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hidePivotFieldList="1"/>
  <mc:AlternateContent xmlns:mc="http://schemas.openxmlformats.org/markup-compatibility/2006">
    <mc:Choice Requires="x15">
      <x15ac:absPath xmlns:x15ac="http://schemas.microsoft.com/office/spreadsheetml/2010/11/ac" url="https://alphapanllc-my.sharepoint.com/personal/klaudijo_alphapan_com/Documents/Desktop/"/>
    </mc:Choice>
  </mc:AlternateContent>
  <xr:revisionPtr revIDLastSave="0" documentId="8_{A8043A6F-F992-456A-A8C3-2CBD87C636FF}" xr6:coauthVersionLast="47" xr6:coauthVersionMax="47" xr10:uidLastSave="{00000000-0000-0000-0000-000000000000}"/>
  <bookViews>
    <workbookView xWindow="-98" yWindow="-98" windowWidth="21795" windowHeight="14595" tabRatio="846" activeTab="12" xr2:uid="{00000000-000D-0000-FFFF-FFFF00000000}"/>
  </bookViews>
  <sheets>
    <sheet name="Cover" sheetId="21" r:id="rId1"/>
    <sheet name="Parties" sheetId="9" r:id="rId2"/>
    <sheet name="Issues" sheetId="1" r:id="rId3"/>
    <sheet name="Risk list" sheetId="10" state="hidden" r:id="rId4"/>
    <sheet name="Risk list part 2 (risk reg)" sheetId="12" state="hidden" r:id="rId5"/>
    <sheet name="Mixed list" sheetId="13" state="hidden" r:id="rId6"/>
    <sheet name="Mixed part 2 (risk-opper. reg)" sheetId="14" state="hidden" r:id="rId7"/>
    <sheet name="Compiled list(risk &amp; mixed reg)" sheetId="15" state="hidden" r:id="rId8"/>
    <sheet name="Opportunity list" sheetId="18" state="hidden" r:id="rId9"/>
    <sheet name="Opportunity part 2 (Opper. reg)" sheetId="19" state="hidden" r:id="rId10"/>
    <sheet name="Compiled list (opp &amp; mixed reg)" sheetId="20" state="hidden" r:id="rId11"/>
    <sheet name="Risk Register" sheetId="4" r:id="rId12"/>
    <sheet name="Opp Register" sheetId="3" r:id="rId13"/>
    <sheet name="Lists" sheetId="8" r:id="rId14"/>
  </sheets>
  <definedNames>
    <definedName name="_xlnm._FilterDatabase" localSheetId="2" hidden="1">Issues!$A$2:$G$2</definedName>
    <definedName name="_xlnm._FilterDatabase" localSheetId="1" hidden="1">Parties!$A$2:$C$10</definedName>
    <definedName name="_xlnm._FilterDatabase" localSheetId="11" hidden="1">'Risk Register'!$A$3:$Q$3</definedName>
    <definedName name="Bias">OFFSET(Lists!$G$2,0,0,COUNTA(Lists!$G:$G)-1,1)</definedName>
    <definedName name="Combine_nospace">OFFSET('Compiled list(risk &amp; mixed reg)'!$C$2,0,0,(COUNTA('Compiled list(risk &amp; mixed reg)'!$C$1:$C$1210)-COUNTBLANK('Compiled list(risk &amp; mixed reg)'!$C$1:$C$1210)))</definedName>
    <definedName name="combined_no_space">OFFSET('Compiled list(risk &amp; mixed reg)'!$C$2,0,0,(COUNTA('Compiled list(risk &amp; mixed reg)'!$C$2:$C$1211)-COUNTBLANK('Compiled list(risk &amp; mixed reg)'!$C$2:$C$1211)))</definedName>
    <definedName name="correction">Lists!$M$2:$M$6</definedName>
    <definedName name="cost">Lists!$O$2:$O$6</definedName>
    <definedName name="detectability">Lists!$S$2:$S$6</definedName>
    <definedName name="Likelihood">Lists!$I$2:$I$6</definedName>
    <definedName name="Occurrences">Lists!$J$2:$J$6</definedName>
    <definedName name="Opp_Combine_nospaces">OFFSET('Compiled list (opp &amp; mixed reg)'!$C$2,0,0,(COUNTA('Compiled list (opp &amp; mixed reg)'!$C$1:$C$1210)-COUNTBLANK('Compiled list (opp &amp; mixed reg)'!$C$1:$C$1210)))</definedName>
    <definedName name="opprep">Lists!$P$2:$P$6</definedName>
    <definedName name="Party">OFFSET(Parties!$A$3,0,0,COUNTA(Parties!$A:$A)-1,1)</definedName>
    <definedName name="Potential">Lists!$K$2:$K$6</definedName>
    <definedName name="Priority">OFFSET(Lists!$F$2,0,0,COUNTA(Lists!$F:$F)-1,1)</definedName>
    <definedName name="Process">OFFSET(Lists!#REF!,0,0,COUNTA(Lists!#REF!)-1,1)</definedName>
    <definedName name="riskrep">Lists!$N$2:$N$6</definedName>
    <definedName name="Success">Lists!$R$2:$R$6</definedName>
    <definedName name="Treatment">OFFSET(Lists!#REF!,0,0,COUNTA(Lists!#REF!)-1,1)</definedName>
    <definedName name="Type">OFFSET(Lists!$E$2,0,0,COUNTA(Lists!$E:$E)-1,1)</definedName>
    <definedName name="Violation">Lists!$L$2:$L$6</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2" i="1" l="1"/>
  <c r="D22" i="1"/>
  <c r="E21" i="1"/>
  <c r="D21" i="1"/>
  <c r="E20" i="1"/>
  <c r="D20" i="1"/>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4" i="4"/>
  <c r="E3" i="1"/>
  <c r="D3" i="1"/>
  <c r="A64" i="4"/>
  <c r="M64" i="4"/>
  <c r="O64" i="4"/>
  <c r="P64" i="4"/>
  <c r="A65" i="4"/>
  <c r="M65" i="4"/>
  <c r="O65" i="4"/>
  <c r="P65" i="4"/>
  <c r="A66" i="4"/>
  <c r="M66" i="4"/>
  <c r="O66" i="4"/>
  <c r="P66" i="4"/>
  <c r="A67" i="4"/>
  <c r="M67" i="4"/>
  <c r="O67" i="4"/>
  <c r="P67" i="4"/>
  <c r="A68" i="4"/>
  <c r="M68" i="4"/>
  <c r="O68" i="4"/>
  <c r="P68" i="4"/>
  <c r="A69" i="4"/>
  <c r="M69" i="4"/>
  <c r="O69" i="4"/>
  <c r="P69" i="4"/>
  <c r="A70" i="4"/>
  <c r="M70" i="4"/>
  <c r="O70" i="4"/>
  <c r="P70" i="4"/>
  <c r="A71" i="4"/>
  <c r="M71" i="4"/>
  <c r="O71" i="4"/>
  <c r="P71" i="4"/>
  <c r="A72" i="4"/>
  <c r="M72" i="4"/>
  <c r="O72" i="4"/>
  <c r="P72" i="4"/>
  <c r="A73" i="4"/>
  <c r="M73" i="4"/>
  <c r="O73" i="4"/>
  <c r="P73" i="4"/>
  <c r="A74" i="4"/>
  <c r="M74" i="4"/>
  <c r="O74" i="4"/>
  <c r="P74" i="4"/>
  <c r="A75" i="4"/>
  <c r="M75" i="4"/>
  <c r="O75" i="4"/>
  <c r="P75" i="4"/>
  <c r="A76" i="4"/>
  <c r="M76" i="4"/>
  <c r="O76" i="4"/>
  <c r="P76" i="4"/>
  <c r="A77" i="4"/>
  <c r="M77" i="4"/>
  <c r="O77" i="4"/>
  <c r="P77" i="4"/>
  <c r="A78" i="4"/>
  <c r="M78" i="4"/>
  <c r="O78" i="4"/>
  <c r="P78" i="4"/>
  <c r="A79" i="4"/>
  <c r="M79" i="4"/>
  <c r="O79" i="4"/>
  <c r="P79" i="4"/>
  <c r="A80" i="4"/>
  <c r="M80" i="4"/>
  <c r="O80" i="4"/>
  <c r="P80" i="4"/>
  <c r="A81" i="4"/>
  <c r="M81" i="4"/>
  <c r="O81" i="4"/>
  <c r="P81" i="4"/>
  <c r="A82" i="4"/>
  <c r="M82" i="4"/>
  <c r="O82" i="4"/>
  <c r="P82" i="4"/>
  <c r="A83" i="4"/>
  <c r="M83" i="4"/>
  <c r="O83" i="4"/>
  <c r="P83" i="4"/>
  <c r="A84" i="4"/>
  <c r="M84" i="4"/>
  <c r="O84" i="4"/>
  <c r="P84" i="4"/>
  <c r="A85" i="4"/>
  <c r="M85" i="4"/>
  <c r="O85" i="4"/>
  <c r="P85" i="4"/>
  <c r="A86" i="4"/>
  <c r="M86" i="4"/>
  <c r="O86" i="4"/>
  <c r="P86" i="4"/>
  <c r="A87" i="4"/>
  <c r="M87" i="4"/>
  <c r="O87" i="4"/>
  <c r="P87" i="4"/>
  <c r="A88" i="4"/>
  <c r="M88" i="4"/>
  <c r="O88" i="4"/>
  <c r="P88" i="4"/>
  <c r="A89" i="4"/>
  <c r="M89" i="4"/>
  <c r="O89" i="4"/>
  <c r="P89" i="4"/>
  <c r="A90" i="4"/>
  <c r="M90" i="4"/>
  <c r="O90" i="4"/>
  <c r="P90" i="4"/>
  <c r="A91" i="4"/>
  <c r="M91" i="4"/>
  <c r="O91" i="4"/>
  <c r="P91" i="4"/>
  <c r="A92" i="4"/>
  <c r="M92" i="4"/>
  <c r="O92" i="4"/>
  <c r="P92" i="4"/>
  <c r="A93" i="4"/>
  <c r="M93" i="4"/>
  <c r="O93" i="4"/>
  <c r="P93" i="4"/>
  <c r="A94" i="4"/>
  <c r="M94" i="4"/>
  <c r="O94" i="4"/>
  <c r="P94" i="4"/>
  <c r="A95" i="4"/>
  <c r="M95" i="4"/>
  <c r="O95" i="4"/>
  <c r="P95" i="4"/>
  <c r="A96" i="4"/>
  <c r="M96" i="4"/>
  <c r="O96" i="4"/>
  <c r="P96" i="4"/>
  <c r="A97" i="4"/>
  <c r="M97" i="4"/>
  <c r="O97" i="4"/>
  <c r="P97" i="4"/>
  <c r="A98" i="4"/>
  <c r="M98" i="4"/>
  <c r="O98" i="4"/>
  <c r="P98" i="4"/>
  <c r="A99" i="4"/>
  <c r="M99" i="4"/>
  <c r="O99" i="4"/>
  <c r="P99" i="4"/>
  <c r="A100" i="4"/>
  <c r="M100" i="4"/>
  <c r="O100" i="4"/>
  <c r="P100" i="4"/>
  <c r="A101" i="4"/>
  <c r="M101" i="4"/>
  <c r="O101" i="4"/>
  <c r="P101" i="4"/>
  <c r="A102" i="4"/>
  <c r="M102" i="4"/>
  <c r="O102" i="4"/>
  <c r="P102" i="4"/>
  <c r="A103" i="4"/>
  <c r="M103" i="4"/>
  <c r="O103" i="4"/>
  <c r="P103" i="4"/>
  <c r="A104" i="4"/>
  <c r="M104" i="4"/>
  <c r="O104" i="4"/>
  <c r="P104" i="4"/>
  <c r="A105" i="4"/>
  <c r="M105" i="4"/>
  <c r="O105" i="4"/>
  <c r="P105" i="4"/>
  <c r="A106" i="4"/>
  <c r="M106" i="4"/>
  <c r="O106" i="4"/>
  <c r="P106" i="4"/>
  <c r="A107" i="4"/>
  <c r="M107" i="4"/>
  <c r="O107" i="4"/>
  <c r="P107" i="4"/>
  <c r="A108" i="4"/>
  <c r="M108" i="4"/>
  <c r="O108" i="4"/>
  <c r="P108" i="4"/>
  <c r="A109" i="4"/>
  <c r="M109" i="4"/>
  <c r="O109" i="4"/>
  <c r="P109" i="4"/>
  <c r="A110" i="4"/>
  <c r="M110" i="4"/>
  <c r="O110" i="4"/>
  <c r="P110" i="4"/>
  <c r="A111" i="4"/>
  <c r="M111" i="4"/>
  <c r="O111" i="4"/>
  <c r="P111" i="4"/>
  <c r="A112" i="4"/>
  <c r="M112" i="4"/>
  <c r="O112" i="4"/>
  <c r="P112" i="4"/>
  <c r="A113" i="4"/>
  <c r="M113" i="4"/>
  <c r="O113" i="4"/>
  <c r="P113" i="4"/>
  <c r="A114" i="4"/>
  <c r="M114" i="4"/>
  <c r="O114" i="4"/>
  <c r="P114"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5" i="4"/>
  <c r="O6" i="4"/>
  <c r="O7" i="4"/>
  <c r="O8" i="4"/>
  <c r="O9" i="4"/>
  <c r="O4" i="4"/>
  <c r="P44" i="4"/>
  <c r="P45" i="4"/>
  <c r="P46" i="4"/>
  <c r="P47" i="4"/>
  <c r="P48" i="4"/>
  <c r="P49" i="4"/>
  <c r="P50" i="4"/>
  <c r="P51" i="4"/>
  <c r="P52" i="4"/>
  <c r="P53" i="4"/>
  <c r="P54" i="4"/>
  <c r="P55" i="4"/>
  <c r="P56" i="4"/>
  <c r="P57" i="4"/>
  <c r="P58" i="4"/>
  <c r="P59" i="4"/>
  <c r="P60" i="4"/>
  <c r="P61" i="4"/>
  <c r="P62" i="4"/>
  <c r="P63" i="4"/>
  <c r="P1"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4" i="3"/>
  <c r="O6" i="8"/>
  <c r="O5" i="8"/>
  <c r="O4" i="8"/>
  <c r="O3" i="8"/>
  <c r="O2" i="8"/>
  <c r="E4" i="1"/>
  <c r="E5" i="1"/>
  <c r="E6" i="1"/>
  <c r="E7" i="1"/>
  <c r="E8" i="1"/>
  <c r="E9" i="1"/>
  <c r="E10" i="1"/>
  <c r="E11" i="1"/>
  <c r="E17" i="1"/>
  <c r="E18" i="1"/>
  <c r="E19" i="1"/>
  <c r="E12" i="1"/>
  <c r="E13" i="1"/>
  <c r="E14" i="1"/>
  <c r="E15" i="1"/>
  <c r="E16" i="1"/>
  <c r="A8" i="1"/>
  <c r="D6" i="1"/>
  <c r="A6" i="1"/>
  <c r="D4" i="1"/>
  <c r="D15" i="1"/>
  <c r="D1" i="1"/>
  <c r="D2" i="1"/>
  <c r="D5" i="1"/>
  <c r="D7" i="1"/>
  <c r="D8" i="1"/>
  <c r="D9" i="1"/>
  <c r="D10" i="1"/>
  <c r="D11" i="1"/>
  <c r="D17" i="1"/>
  <c r="D18" i="1"/>
  <c r="D19" i="1"/>
  <c r="D12" i="1"/>
  <c r="D13" i="1"/>
  <c r="D14" i="1"/>
  <c r="D16" i="1"/>
  <c r="D2" i="10"/>
  <c r="D6" i="13"/>
  <c r="D2" i="13"/>
  <c r="D3" i="18"/>
  <c r="D7" i="18"/>
  <c r="D11" i="18"/>
  <c r="D15" i="18"/>
  <c r="D19" i="18"/>
  <c r="D23" i="18"/>
  <c r="D27" i="18"/>
  <c r="D31" i="18"/>
  <c r="D35" i="18"/>
  <c r="D39" i="18"/>
  <c r="D43" i="18"/>
  <c r="C43" i="18"/>
  <c r="D47" i="18"/>
  <c r="C47" i="18"/>
  <c r="D51" i="18"/>
  <c r="C51" i="18"/>
  <c r="D55" i="18"/>
  <c r="C55" i="18"/>
  <c r="D59" i="18"/>
  <c r="C59" i="18"/>
  <c r="D63" i="18"/>
  <c r="C63" i="18"/>
  <c r="D67" i="18"/>
  <c r="C67" i="18"/>
  <c r="D71" i="18"/>
  <c r="C71" i="18"/>
  <c r="D75" i="18"/>
  <c r="C75" i="18"/>
  <c r="D79" i="18"/>
  <c r="C79" i="18"/>
  <c r="D83" i="18"/>
  <c r="C83" i="18"/>
  <c r="D87" i="18"/>
  <c r="C87" i="18"/>
  <c r="D91" i="18"/>
  <c r="C91" i="18"/>
  <c r="D95" i="18"/>
  <c r="C95" i="18"/>
  <c r="D99" i="18"/>
  <c r="C99" i="18"/>
  <c r="D103" i="18"/>
  <c r="C103" i="18"/>
  <c r="D107" i="18"/>
  <c r="C107" i="18"/>
  <c r="D111" i="18"/>
  <c r="C111" i="18"/>
  <c r="D115" i="18"/>
  <c r="C115" i="18"/>
  <c r="D119" i="18"/>
  <c r="C119" i="18"/>
  <c r="D123" i="18"/>
  <c r="C123" i="18"/>
  <c r="D127" i="18"/>
  <c r="C127" i="18"/>
  <c r="D131" i="18"/>
  <c r="C131" i="18"/>
  <c r="D135" i="18"/>
  <c r="C135" i="18"/>
  <c r="D139" i="18"/>
  <c r="C139" i="18"/>
  <c r="D143" i="18"/>
  <c r="C143" i="18"/>
  <c r="D147" i="18"/>
  <c r="C147" i="18"/>
  <c r="D151" i="18"/>
  <c r="C151" i="18"/>
  <c r="D155" i="18"/>
  <c r="C155" i="18"/>
  <c r="D159" i="18"/>
  <c r="C159" i="18"/>
  <c r="D163" i="18"/>
  <c r="C163" i="18"/>
  <c r="D167" i="18"/>
  <c r="C167" i="18"/>
  <c r="D171" i="18"/>
  <c r="C171" i="18"/>
  <c r="D175" i="18"/>
  <c r="C175" i="18"/>
  <c r="D179" i="18"/>
  <c r="C179" i="18"/>
  <c r="D183" i="18"/>
  <c r="C183" i="18"/>
  <c r="D187" i="18"/>
  <c r="C187" i="18"/>
  <c r="D191" i="18"/>
  <c r="C191" i="18"/>
  <c r="D195" i="18"/>
  <c r="C195" i="18"/>
  <c r="D199" i="18"/>
  <c r="C199" i="18"/>
  <c r="D203" i="18"/>
  <c r="C203" i="18"/>
  <c r="D207" i="18"/>
  <c r="C207" i="18"/>
  <c r="D211" i="18"/>
  <c r="C211" i="18"/>
  <c r="D215" i="18"/>
  <c r="C215" i="18"/>
  <c r="D219" i="18"/>
  <c r="C219" i="18"/>
  <c r="D223" i="18"/>
  <c r="C223" i="18"/>
  <c r="D227" i="18"/>
  <c r="C227" i="18"/>
  <c r="D231" i="18"/>
  <c r="C231" i="18"/>
  <c r="D235" i="18"/>
  <c r="C235" i="18"/>
  <c r="D239" i="18"/>
  <c r="C239" i="18"/>
  <c r="D243" i="18"/>
  <c r="C243" i="18"/>
  <c r="D247" i="18"/>
  <c r="C247" i="18"/>
  <c r="D251" i="18"/>
  <c r="C251" i="18"/>
  <c r="D255" i="18"/>
  <c r="C255" i="18"/>
  <c r="D259" i="18"/>
  <c r="C259" i="18"/>
  <c r="D263" i="18"/>
  <c r="C263" i="18"/>
  <c r="D267" i="18"/>
  <c r="C267" i="18"/>
  <c r="D271" i="18"/>
  <c r="C271" i="18"/>
  <c r="D275" i="18"/>
  <c r="C275" i="18"/>
  <c r="D279" i="18"/>
  <c r="C279" i="18"/>
  <c r="D283" i="18"/>
  <c r="C283" i="18"/>
  <c r="D287" i="18"/>
  <c r="C287" i="18"/>
  <c r="D291" i="18"/>
  <c r="C291" i="18"/>
  <c r="D295" i="18"/>
  <c r="C295" i="18"/>
  <c r="D299" i="18"/>
  <c r="C299" i="18"/>
  <c r="D303" i="18"/>
  <c r="C303" i="18"/>
  <c r="D307" i="18"/>
  <c r="C307" i="18"/>
  <c r="D311" i="18"/>
  <c r="C311" i="18"/>
  <c r="D315" i="18"/>
  <c r="C315" i="18"/>
  <c r="D319" i="18"/>
  <c r="C319" i="18"/>
  <c r="D4" i="18"/>
  <c r="D8" i="18"/>
  <c r="D12" i="18"/>
  <c r="D16" i="18"/>
  <c r="D20" i="18"/>
  <c r="D24" i="18"/>
  <c r="D28" i="18"/>
  <c r="D32" i="18"/>
  <c r="D36" i="18"/>
  <c r="D40" i="18"/>
  <c r="D44" i="18"/>
  <c r="C44" i="18"/>
  <c r="D48" i="18"/>
  <c r="C48" i="18"/>
  <c r="D52" i="18"/>
  <c r="C52" i="18"/>
  <c r="D56" i="18"/>
  <c r="C56" i="18"/>
  <c r="D60" i="18"/>
  <c r="C60" i="18"/>
  <c r="D64" i="18"/>
  <c r="C64" i="18"/>
  <c r="D68" i="18"/>
  <c r="C68" i="18"/>
  <c r="D72" i="18"/>
  <c r="C72" i="18"/>
  <c r="D76" i="18"/>
  <c r="C76" i="18"/>
  <c r="D80" i="18"/>
  <c r="C80" i="18"/>
  <c r="D84" i="18"/>
  <c r="C84" i="18"/>
  <c r="D88" i="18"/>
  <c r="C88" i="18"/>
  <c r="D92" i="18"/>
  <c r="C92" i="18"/>
  <c r="D96" i="18"/>
  <c r="C96" i="18"/>
  <c r="D100" i="18"/>
  <c r="C100" i="18"/>
  <c r="D104" i="18"/>
  <c r="C104" i="18"/>
  <c r="D108" i="18"/>
  <c r="C108" i="18"/>
  <c r="D112" i="18"/>
  <c r="C112" i="18"/>
  <c r="D116" i="18"/>
  <c r="C116" i="18"/>
  <c r="D120" i="18"/>
  <c r="C120" i="18"/>
  <c r="D124" i="18"/>
  <c r="C124" i="18"/>
  <c r="D128" i="18"/>
  <c r="C128" i="18"/>
  <c r="D132" i="18"/>
  <c r="C132" i="18"/>
  <c r="D136" i="18"/>
  <c r="C136" i="18"/>
  <c r="D140" i="18"/>
  <c r="C140" i="18"/>
  <c r="D144" i="18"/>
  <c r="C144" i="18"/>
  <c r="D148" i="18"/>
  <c r="C148" i="18"/>
  <c r="D152" i="18"/>
  <c r="C152" i="18"/>
  <c r="D156" i="18"/>
  <c r="C156" i="18"/>
  <c r="D160" i="18"/>
  <c r="C160" i="18"/>
  <c r="D164" i="18"/>
  <c r="C164" i="18"/>
  <c r="D168" i="18"/>
  <c r="C168" i="18"/>
  <c r="D172" i="18"/>
  <c r="C172" i="18"/>
  <c r="D176" i="18"/>
  <c r="C176" i="18"/>
  <c r="D180" i="18"/>
  <c r="C180" i="18"/>
  <c r="D184" i="18"/>
  <c r="C184" i="18"/>
  <c r="D188" i="18"/>
  <c r="C188" i="18"/>
  <c r="D192" i="18"/>
  <c r="C192" i="18"/>
  <c r="D196" i="18"/>
  <c r="C196" i="18"/>
  <c r="D200" i="18"/>
  <c r="C200" i="18"/>
  <c r="D204" i="18"/>
  <c r="C204" i="18"/>
  <c r="D208" i="18"/>
  <c r="C208" i="18"/>
  <c r="D212" i="18"/>
  <c r="C212" i="18"/>
  <c r="D216" i="18"/>
  <c r="C216" i="18"/>
  <c r="D220" i="18"/>
  <c r="C220" i="18"/>
  <c r="D224" i="18"/>
  <c r="C224" i="18"/>
  <c r="D228" i="18"/>
  <c r="C228" i="18"/>
  <c r="D232" i="18"/>
  <c r="C232" i="18"/>
  <c r="D236" i="18"/>
  <c r="C236" i="18"/>
  <c r="D240" i="18"/>
  <c r="C240" i="18"/>
  <c r="D244" i="18"/>
  <c r="C244" i="18"/>
  <c r="D248" i="18"/>
  <c r="C248" i="18"/>
  <c r="D252" i="18"/>
  <c r="C252" i="18"/>
  <c r="D256" i="18"/>
  <c r="C256" i="18"/>
  <c r="D260" i="18"/>
  <c r="C260" i="18"/>
  <c r="D264" i="18"/>
  <c r="C264" i="18"/>
  <c r="D268" i="18"/>
  <c r="C268" i="18"/>
  <c r="D272" i="18"/>
  <c r="C272" i="18"/>
  <c r="D276" i="18"/>
  <c r="C276" i="18"/>
  <c r="D280" i="18"/>
  <c r="C280" i="18"/>
  <c r="D284" i="18"/>
  <c r="C284" i="18"/>
  <c r="D288" i="18"/>
  <c r="C288" i="18"/>
  <c r="D292" i="18"/>
  <c r="C292" i="18"/>
  <c r="D296" i="18"/>
  <c r="C296" i="18"/>
  <c r="D300" i="18"/>
  <c r="C300" i="18"/>
  <c r="D304" i="18"/>
  <c r="C304" i="18"/>
  <c r="D308" i="18"/>
  <c r="C308" i="18"/>
  <c r="D312" i="18"/>
  <c r="C312" i="18"/>
  <c r="D316" i="18"/>
  <c r="C316" i="18"/>
  <c r="D320" i="18"/>
  <c r="C320" i="18"/>
  <c r="D324" i="18"/>
  <c r="C324" i="18"/>
  <c r="D328" i="18"/>
  <c r="C328" i="18"/>
  <c r="D332" i="18"/>
  <c r="C332" i="18"/>
  <c r="D336" i="18"/>
  <c r="C336" i="18"/>
  <c r="D340" i="18"/>
  <c r="C340" i="18"/>
  <c r="D5" i="18"/>
  <c r="D9" i="18"/>
  <c r="D13" i="18"/>
  <c r="D17" i="18"/>
  <c r="D21" i="18"/>
  <c r="D25" i="18"/>
  <c r="D29" i="18"/>
  <c r="D33" i="18"/>
  <c r="D37" i="18"/>
  <c r="D41" i="18"/>
  <c r="D45" i="18"/>
  <c r="C45" i="18"/>
  <c r="D49" i="18"/>
  <c r="C49" i="18"/>
  <c r="D53" i="18"/>
  <c r="C53" i="18"/>
  <c r="D57" i="18"/>
  <c r="C57" i="18"/>
  <c r="D61" i="18"/>
  <c r="C61" i="18"/>
  <c r="D65" i="18"/>
  <c r="C65" i="18"/>
  <c r="D69" i="18"/>
  <c r="C69" i="18"/>
  <c r="D73" i="18"/>
  <c r="C73" i="18"/>
  <c r="D77" i="18"/>
  <c r="C77" i="18"/>
  <c r="D81" i="18"/>
  <c r="C81" i="18"/>
  <c r="D85" i="18"/>
  <c r="C85" i="18"/>
  <c r="D89" i="18"/>
  <c r="C89" i="18"/>
  <c r="D93" i="18"/>
  <c r="C93" i="18"/>
  <c r="D97" i="18"/>
  <c r="C97" i="18"/>
  <c r="D101" i="18"/>
  <c r="C101" i="18"/>
  <c r="D105" i="18"/>
  <c r="C105" i="18"/>
  <c r="D109" i="18"/>
  <c r="C109" i="18"/>
  <c r="D113" i="18"/>
  <c r="C113" i="18"/>
  <c r="D117" i="18"/>
  <c r="C117" i="18"/>
  <c r="D121" i="18"/>
  <c r="C121" i="18"/>
  <c r="D125" i="18"/>
  <c r="C125" i="18"/>
  <c r="D129" i="18"/>
  <c r="C129" i="18"/>
  <c r="D133" i="18"/>
  <c r="C133" i="18"/>
  <c r="D137" i="18"/>
  <c r="C137" i="18"/>
  <c r="D141" i="18"/>
  <c r="C141" i="18"/>
  <c r="D145" i="18"/>
  <c r="C145" i="18"/>
  <c r="D149" i="18"/>
  <c r="C149" i="18"/>
  <c r="D153" i="18"/>
  <c r="C153" i="18"/>
  <c r="D157" i="18"/>
  <c r="C157" i="18"/>
  <c r="D161" i="18"/>
  <c r="C161" i="18"/>
  <c r="D165" i="18"/>
  <c r="C165" i="18"/>
  <c r="D169" i="18"/>
  <c r="C169" i="18"/>
  <c r="D173" i="18"/>
  <c r="C173" i="18"/>
  <c r="D177" i="18"/>
  <c r="C177" i="18"/>
  <c r="D181" i="18"/>
  <c r="C181" i="18"/>
  <c r="D185" i="18"/>
  <c r="C185" i="18"/>
  <c r="D189" i="18"/>
  <c r="C189" i="18"/>
  <c r="D193" i="18"/>
  <c r="C193" i="18"/>
  <c r="D197" i="18"/>
  <c r="C197" i="18"/>
  <c r="D201" i="18"/>
  <c r="C201" i="18"/>
  <c r="D205" i="18"/>
  <c r="C205" i="18"/>
  <c r="D209" i="18"/>
  <c r="C209" i="18"/>
  <c r="D213" i="18"/>
  <c r="C213" i="18"/>
  <c r="D217" i="18"/>
  <c r="C217" i="18"/>
  <c r="D221" i="18"/>
  <c r="C221" i="18"/>
  <c r="D225" i="18"/>
  <c r="C225" i="18"/>
  <c r="D229" i="18"/>
  <c r="C229" i="18"/>
  <c r="D233" i="18"/>
  <c r="C233" i="18"/>
  <c r="D237" i="18"/>
  <c r="C237" i="18"/>
  <c r="D241" i="18"/>
  <c r="C241" i="18"/>
  <c r="D245" i="18"/>
  <c r="C245" i="18"/>
  <c r="D249" i="18"/>
  <c r="C249" i="18"/>
  <c r="D253" i="18"/>
  <c r="C253" i="18"/>
  <c r="D257" i="18"/>
  <c r="C257" i="18"/>
  <c r="D261" i="18"/>
  <c r="C261" i="18"/>
  <c r="D265" i="18"/>
  <c r="C265" i="18"/>
  <c r="D269" i="18"/>
  <c r="C269" i="18"/>
  <c r="D273" i="18"/>
  <c r="C273" i="18"/>
  <c r="D277" i="18"/>
  <c r="C277" i="18"/>
  <c r="D281" i="18"/>
  <c r="C281" i="18"/>
  <c r="D285" i="18"/>
  <c r="C285" i="18"/>
  <c r="D289" i="18"/>
  <c r="C289" i="18"/>
  <c r="D293" i="18"/>
  <c r="C293" i="18"/>
  <c r="D297" i="18"/>
  <c r="C297" i="18"/>
  <c r="D301" i="18"/>
  <c r="C301" i="18"/>
  <c r="D305" i="18"/>
  <c r="C305" i="18"/>
  <c r="D309" i="18"/>
  <c r="C309" i="18"/>
  <c r="D313" i="18"/>
  <c r="C313" i="18"/>
  <c r="D317" i="18"/>
  <c r="C317" i="18"/>
  <c r="D321" i="18"/>
  <c r="C321" i="18"/>
  <c r="D325" i="18"/>
  <c r="C325" i="18"/>
  <c r="D329" i="18"/>
  <c r="C329" i="18"/>
  <c r="D333" i="18"/>
  <c r="C333" i="18"/>
  <c r="D337" i="18"/>
  <c r="C337" i="18"/>
  <c r="D6" i="18"/>
  <c r="D10" i="18"/>
  <c r="D14" i="18"/>
  <c r="D18" i="18"/>
  <c r="D22" i="18"/>
  <c r="D26" i="18"/>
  <c r="D30" i="18"/>
  <c r="D34" i="18"/>
  <c r="D38" i="18"/>
  <c r="D42" i="18"/>
  <c r="C42" i="18"/>
  <c r="D46" i="18"/>
  <c r="C46" i="18"/>
  <c r="D50" i="18"/>
  <c r="C50" i="18"/>
  <c r="D54" i="18"/>
  <c r="C54" i="18"/>
  <c r="D58" i="18"/>
  <c r="C58" i="18"/>
  <c r="D62" i="18"/>
  <c r="C62" i="18"/>
  <c r="D66" i="18"/>
  <c r="C66" i="18"/>
  <c r="D70" i="18"/>
  <c r="C70" i="18"/>
  <c r="D74" i="18"/>
  <c r="C74" i="18"/>
  <c r="D78" i="18"/>
  <c r="C78" i="18"/>
  <c r="D82" i="18"/>
  <c r="C82" i="18"/>
  <c r="D86" i="18"/>
  <c r="C86" i="18"/>
  <c r="D90" i="18"/>
  <c r="C90" i="18"/>
  <c r="D94" i="18"/>
  <c r="C94" i="18"/>
  <c r="D98" i="18"/>
  <c r="C98" i="18"/>
  <c r="D102" i="18"/>
  <c r="C102" i="18"/>
  <c r="D106" i="18"/>
  <c r="C106" i="18"/>
  <c r="D110" i="18"/>
  <c r="C110" i="18"/>
  <c r="D114" i="18"/>
  <c r="C114" i="18"/>
  <c r="D118" i="18"/>
  <c r="C118" i="18"/>
  <c r="D122" i="18"/>
  <c r="C122" i="18"/>
  <c r="D126" i="18"/>
  <c r="C126" i="18"/>
  <c r="D130" i="18"/>
  <c r="C130" i="18"/>
  <c r="D134" i="18"/>
  <c r="C134" i="18"/>
  <c r="D138" i="18"/>
  <c r="C138" i="18"/>
  <c r="D142" i="18"/>
  <c r="C142" i="18"/>
  <c r="D146" i="18"/>
  <c r="C146" i="18"/>
  <c r="D150" i="18"/>
  <c r="C150" i="18"/>
  <c r="D154" i="18"/>
  <c r="C154" i="18"/>
  <c r="D158" i="18"/>
  <c r="C158" i="18"/>
  <c r="D162" i="18"/>
  <c r="C162" i="18"/>
  <c r="D166" i="18"/>
  <c r="C166" i="18"/>
  <c r="D170" i="18"/>
  <c r="C170" i="18"/>
  <c r="D174" i="18"/>
  <c r="C174" i="18"/>
  <c r="D178" i="18"/>
  <c r="C178" i="18"/>
  <c r="D182" i="18"/>
  <c r="C182" i="18"/>
  <c r="D186" i="18"/>
  <c r="C186" i="18"/>
  <c r="D190" i="18"/>
  <c r="C190" i="18"/>
  <c r="D194" i="18"/>
  <c r="C194" i="18"/>
  <c r="D198" i="18"/>
  <c r="C198" i="18"/>
  <c r="D202" i="18"/>
  <c r="C202" i="18"/>
  <c r="D206" i="18"/>
  <c r="C206" i="18"/>
  <c r="D210" i="18"/>
  <c r="C210" i="18"/>
  <c r="D214" i="18"/>
  <c r="C214" i="18"/>
  <c r="D218" i="18"/>
  <c r="C218" i="18"/>
  <c r="D222" i="18"/>
  <c r="C222" i="18"/>
  <c r="D226" i="18"/>
  <c r="C226" i="18"/>
  <c r="D230" i="18"/>
  <c r="C230" i="18"/>
  <c r="D234" i="18"/>
  <c r="C234" i="18"/>
  <c r="D238" i="18"/>
  <c r="C238" i="18"/>
  <c r="D242" i="18"/>
  <c r="C242" i="18"/>
  <c r="D246" i="18"/>
  <c r="C246" i="18"/>
  <c r="D250" i="18"/>
  <c r="C250" i="18"/>
  <c r="D254" i="18"/>
  <c r="C254" i="18"/>
  <c r="D258" i="18"/>
  <c r="C258" i="18"/>
  <c r="D262" i="18"/>
  <c r="C262" i="18"/>
  <c r="D266" i="18"/>
  <c r="C266" i="18"/>
  <c r="D270" i="18"/>
  <c r="C270" i="18"/>
  <c r="D274" i="18"/>
  <c r="C274" i="18"/>
  <c r="D278" i="18"/>
  <c r="C278" i="18"/>
  <c r="D282" i="18"/>
  <c r="C282" i="18"/>
  <c r="D286" i="18"/>
  <c r="C286" i="18"/>
  <c r="D290" i="18"/>
  <c r="C290" i="18"/>
  <c r="D294" i="18"/>
  <c r="C294" i="18"/>
  <c r="D298" i="18"/>
  <c r="C298" i="18"/>
  <c r="D302" i="18"/>
  <c r="C302" i="18"/>
  <c r="D306" i="18"/>
  <c r="C306" i="18"/>
  <c r="D310" i="18"/>
  <c r="C310" i="18"/>
  <c r="D314" i="18"/>
  <c r="C314" i="18"/>
  <c r="D318" i="18"/>
  <c r="C318" i="18"/>
  <c r="D322" i="18"/>
  <c r="C322" i="18"/>
  <c r="D330" i="18"/>
  <c r="C330" i="18"/>
  <c r="D338" i="18"/>
  <c r="C338" i="18"/>
  <c r="D343" i="18"/>
  <c r="C343" i="18"/>
  <c r="D347" i="18"/>
  <c r="C347" i="18"/>
  <c r="D351" i="18"/>
  <c r="C351" i="18"/>
  <c r="D355" i="18"/>
  <c r="C355" i="18"/>
  <c r="D359" i="18"/>
  <c r="C359" i="18"/>
  <c r="D363" i="18"/>
  <c r="C363" i="18"/>
  <c r="D367" i="18"/>
  <c r="C367" i="18"/>
  <c r="D371" i="18"/>
  <c r="C371" i="18"/>
  <c r="D375" i="18"/>
  <c r="C375" i="18"/>
  <c r="D379" i="18"/>
  <c r="C379" i="18"/>
  <c r="D383" i="18"/>
  <c r="C383" i="18"/>
  <c r="D387" i="18"/>
  <c r="C387" i="18"/>
  <c r="D391" i="18"/>
  <c r="C391" i="18"/>
  <c r="D395" i="18"/>
  <c r="C395" i="18"/>
  <c r="D399" i="18"/>
  <c r="C399" i="18"/>
  <c r="D403" i="18"/>
  <c r="C403" i="18"/>
  <c r="D407" i="18"/>
  <c r="C407" i="18"/>
  <c r="D411" i="18"/>
  <c r="C411" i="18"/>
  <c r="D415" i="18"/>
  <c r="C415" i="18"/>
  <c r="D419" i="18"/>
  <c r="C419" i="18"/>
  <c r="D423" i="18"/>
  <c r="C423" i="18"/>
  <c r="D427" i="18"/>
  <c r="C427" i="18"/>
  <c r="D431" i="18"/>
  <c r="C431" i="18"/>
  <c r="D435" i="18"/>
  <c r="C435" i="18"/>
  <c r="D439" i="18"/>
  <c r="C439" i="18"/>
  <c r="D443" i="18"/>
  <c r="C443" i="18"/>
  <c r="D447" i="18"/>
  <c r="C447" i="18"/>
  <c r="D451" i="18"/>
  <c r="C451" i="18"/>
  <c r="D455" i="18"/>
  <c r="C455" i="18"/>
  <c r="D459" i="18"/>
  <c r="C459" i="18"/>
  <c r="D463" i="18"/>
  <c r="C463" i="18"/>
  <c r="D467" i="18"/>
  <c r="C467" i="18"/>
  <c r="D471" i="18"/>
  <c r="C471" i="18"/>
  <c r="D475" i="18"/>
  <c r="C475" i="18"/>
  <c r="D479" i="18"/>
  <c r="C479" i="18"/>
  <c r="D483" i="18"/>
  <c r="C483" i="18"/>
  <c r="D487" i="18"/>
  <c r="C487" i="18"/>
  <c r="D491" i="18"/>
  <c r="C491" i="18"/>
  <c r="D495" i="18"/>
  <c r="C495" i="18"/>
  <c r="D499" i="18"/>
  <c r="C499" i="18"/>
  <c r="D503" i="18"/>
  <c r="C503" i="18"/>
  <c r="D507" i="18"/>
  <c r="C507" i="18"/>
  <c r="D511" i="18"/>
  <c r="C511" i="18"/>
  <c r="D515" i="18"/>
  <c r="C515" i="18"/>
  <c r="D519" i="18"/>
  <c r="C519" i="18"/>
  <c r="D523" i="18"/>
  <c r="C523" i="18"/>
  <c r="D527" i="18"/>
  <c r="C527" i="18"/>
  <c r="D531" i="18"/>
  <c r="C531" i="18"/>
  <c r="D535" i="18"/>
  <c r="C535" i="18"/>
  <c r="D539" i="18"/>
  <c r="C539" i="18"/>
  <c r="D543" i="18"/>
  <c r="C543" i="18"/>
  <c r="D547" i="18"/>
  <c r="C547" i="18"/>
  <c r="D551" i="18"/>
  <c r="C551" i="18"/>
  <c r="D555" i="18"/>
  <c r="C555" i="18"/>
  <c r="D559" i="18"/>
  <c r="C559" i="18"/>
  <c r="D563" i="18"/>
  <c r="C563" i="18"/>
  <c r="D567" i="18"/>
  <c r="C567" i="18"/>
  <c r="D571" i="18"/>
  <c r="C571" i="18"/>
  <c r="D575" i="18"/>
  <c r="C575" i="18"/>
  <c r="D579" i="18"/>
  <c r="C579" i="18"/>
  <c r="D583" i="18"/>
  <c r="C583" i="18"/>
  <c r="D587" i="18"/>
  <c r="C587" i="18"/>
  <c r="D591" i="18"/>
  <c r="C591" i="18"/>
  <c r="D595" i="18"/>
  <c r="C595" i="18"/>
  <c r="D599" i="18"/>
  <c r="C599" i="18"/>
  <c r="D603" i="18"/>
  <c r="C603" i="18"/>
  <c r="D607" i="18"/>
  <c r="C607" i="18"/>
  <c r="D611" i="18"/>
  <c r="C611" i="18"/>
  <c r="D615" i="18"/>
  <c r="C615" i="18"/>
  <c r="D619" i="18"/>
  <c r="C619" i="18"/>
  <c r="D623" i="18"/>
  <c r="C623" i="18"/>
  <c r="D627" i="18"/>
  <c r="C627" i="18"/>
  <c r="D631" i="18"/>
  <c r="C631" i="18"/>
  <c r="D635" i="18"/>
  <c r="C635" i="18"/>
  <c r="D639" i="18"/>
  <c r="C639" i="18"/>
  <c r="D643" i="18"/>
  <c r="C643" i="18"/>
  <c r="D647" i="18"/>
  <c r="C647" i="18"/>
  <c r="D651" i="18"/>
  <c r="C651" i="18"/>
  <c r="D655" i="18"/>
  <c r="C655" i="18"/>
  <c r="D659" i="18"/>
  <c r="C659" i="18"/>
  <c r="D663" i="18"/>
  <c r="C663" i="18"/>
  <c r="D667" i="18"/>
  <c r="C667" i="18"/>
  <c r="D323" i="18"/>
  <c r="C323" i="18"/>
  <c r="D331" i="18"/>
  <c r="C331" i="18"/>
  <c r="D339" i="18"/>
  <c r="C339" i="18"/>
  <c r="D344" i="18"/>
  <c r="C344" i="18"/>
  <c r="D348" i="18"/>
  <c r="C348" i="18"/>
  <c r="D352" i="18"/>
  <c r="C352" i="18"/>
  <c r="D356" i="18"/>
  <c r="C356" i="18"/>
  <c r="D360" i="18"/>
  <c r="C360" i="18"/>
  <c r="D364" i="18"/>
  <c r="C364" i="18"/>
  <c r="D368" i="18"/>
  <c r="C368" i="18"/>
  <c r="D372" i="18"/>
  <c r="C372" i="18"/>
  <c r="D376" i="18"/>
  <c r="C376" i="18"/>
  <c r="D380" i="18"/>
  <c r="C380" i="18"/>
  <c r="D384" i="18"/>
  <c r="C384" i="18"/>
  <c r="D388" i="18"/>
  <c r="C388" i="18"/>
  <c r="D392" i="18"/>
  <c r="C392" i="18"/>
  <c r="D396" i="18"/>
  <c r="C396" i="18"/>
  <c r="D400" i="18"/>
  <c r="C400" i="18"/>
  <c r="D404" i="18"/>
  <c r="C404" i="18"/>
  <c r="D408" i="18"/>
  <c r="C408" i="18"/>
  <c r="D412" i="18"/>
  <c r="C412" i="18"/>
  <c r="D416" i="18"/>
  <c r="C416" i="18"/>
  <c r="D420" i="18"/>
  <c r="C420" i="18"/>
  <c r="D424" i="18"/>
  <c r="C424" i="18"/>
  <c r="D428" i="18"/>
  <c r="C428" i="18"/>
  <c r="D432" i="18"/>
  <c r="C432" i="18"/>
  <c r="D436" i="18"/>
  <c r="C436" i="18"/>
  <c r="D440" i="18"/>
  <c r="C440" i="18"/>
  <c r="D444" i="18"/>
  <c r="C444" i="18"/>
  <c r="D448" i="18"/>
  <c r="C448" i="18"/>
  <c r="D452" i="18"/>
  <c r="C452" i="18"/>
  <c r="D456" i="18"/>
  <c r="C456" i="18"/>
  <c r="D460" i="18"/>
  <c r="C460" i="18"/>
  <c r="D464" i="18"/>
  <c r="C464" i="18"/>
  <c r="D468" i="18"/>
  <c r="C468" i="18"/>
  <c r="D472" i="18"/>
  <c r="C472" i="18"/>
  <c r="D476" i="18"/>
  <c r="C476" i="18"/>
  <c r="D480" i="18"/>
  <c r="C480" i="18"/>
  <c r="D484" i="18"/>
  <c r="C484" i="18"/>
  <c r="D488" i="18"/>
  <c r="C488" i="18"/>
  <c r="D492" i="18"/>
  <c r="C492" i="18"/>
  <c r="D496" i="18"/>
  <c r="C496" i="18"/>
  <c r="D500" i="18"/>
  <c r="C500" i="18"/>
  <c r="D504" i="18"/>
  <c r="C504" i="18"/>
  <c r="D508" i="18"/>
  <c r="C508" i="18"/>
  <c r="D512" i="18"/>
  <c r="C512" i="18"/>
  <c r="D516" i="18"/>
  <c r="C516" i="18"/>
  <c r="D520" i="18"/>
  <c r="C520" i="18"/>
  <c r="D524" i="18"/>
  <c r="C524" i="18"/>
  <c r="D528" i="18"/>
  <c r="C528" i="18"/>
  <c r="D532" i="18"/>
  <c r="C532" i="18"/>
  <c r="D536" i="18"/>
  <c r="C536" i="18"/>
  <c r="D540" i="18"/>
  <c r="C540" i="18"/>
  <c r="D544" i="18"/>
  <c r="C544" i="18"/>
  <c r="D548" i="18"/>
  <c r="C548" i="18"/>
  <c r="D552" i="18"/>
  <c r="C552" i="18"/>
  <c r="D556" i="18"/>
  <c r="C556" i="18"/>
  <c r="D560" i="18"/>
  <c r="C560" i="18"/>
  <c r="D564" i="18"/>
  <c r="C564" i="18"/>
  <c r="D568" i="18"/>
  <c r="C568" i="18"/>
  <c r="D572" i="18"/>
  <c r="C572" i="18"/>
  <c r="D576" i="18"/>
  <c r="C576" i="18"/>
  <c r="D580" i="18"/>
  <c r="C580" i="18"/>
  <c r="D584" i="18"/>
  <c r="C584" i="18"/>
  <c r="D588" i="18"/>
  <c r="C588" i="18"/>
  <c r="D592" i="18"/>
  <c r="C592" i="18"/>
  <c r="D596" i="18"/>
  <c r="C596" i="18"/>
  <c r="D600" i="18"/>
  <c r="C600" i="18"/>
  <c r="D604" i="18"/>
  <c r="C604" i="18"/>
  <c r="D608" i="18"/>
  <c r="C608" i="18"/>
  <c r="D612" i="18"/>
  <c r="C612" i="18"/>
  <c r="D616" i="18"/>
  <c r="C616" i="18"/>
  <c r="D620" i="18"/>
  <c r="C620" i="18"/>
  <c r="D624" i="18"/>
  <c r="C624" i="18"/>
  <c r="D628" i="18"/>
  <c r="C628" i="18"/>
  <c r="D632" i="18"/>
  <c r="C632" i="18"/>
  <c r="D636" i="18"/>
  <c r="C636" i="18"/>
  <c r="D640" i="18"/>
  <c r="C640" i="18"/>
  <c r="D644" i="18"/>
  <c r="C644" i="18"/>
  <c r="D648" i="18"/>
  <c r="C648" i="18"/>
  <c r="D652" i="18"/>
  <c r="C652" i="18"/>
  <c r="D656" i="18"/>
  <c r="C656" i="18"/>
  <c r="D660" i="18"/>
  <c r="C660" i="18"/>
  <c r="D664" i="18"/>
  <c r="C664" i="18"/>
  <c r="D668" i="18"/>
  <c r="C668" i="18"/>
  <c r="D672" i="18"/>
  <c r="C672" i="18"/>
  <c r="D676" i="18"/>
  <c r="C676" i="18"/>
  <c r="D326" i="18"/>
  <c r="C326" i="18"/>
  <c r="D334" i="18"/>
  <c r="C334" i="18"/>
  <c r="D341" i="18"/>
  <c r="C341" i="18"/>
  <c r="D345" i="18"/>
  <c r="C345" i="18"/>
  <c r="D349" i="18"/>
  <c r="C349" i="18"/>
  <c r="D353" i="18"/>
  <c r="C353" i="18"/>
  <c r="D357" i="18"/>
  <c r="C357" i="18"/>
  <c r="D361" i="18"/>
  <c r="C361" i="18"/>
  <c r="D365" i="18"/>
  <c r="C365" i="18"/>
  <c r="D369" i="18"/>
  <c r="C369" i="18"/>
  <c r="D373" i="18"/>
  <c r="C373" i="18"/>
  <c r="D377" i="18"/>
  <c r="C377" i="18"/>
  <c r="D381" i="18"/>
  <c r="C381" i="18"/>
  <c r="D385" i="18"/>
  <c r="C385" i="18"/>
  <c r="D389" i="18"/>
  <c r="C389" i="18"/>
  <c r="D393" i="18"/>
  <c r="C393" i="18"/>
  <c r="D397" i="18"/>
  <c r="C397" i="18"/>
  <c r="D401" i="18"/>
  <c r="C401" i="18"/>
  <c r="D405" i="18"/>
  <c r="C405" i="18"/>
  <c r="D409" i="18"/>
  <c r="C409" i="18"/>
  <c r="D413" i="18"/>
  <c r="C413" i="18"/>
  <c r="D417" i="18"/>
  <c r="C417" i="18"/>
  <c r="D421" i="18"/>
  <c r="C421" i="18"/>
  <c r="D425" i="18"/>
  <c r="C425" i="18"/>
  <c r="D429" i="18"/>
  <c r="C429" i="18"/>
  <c r="D433" i="18"/>
  <c r="C433" i="18"/>
  <c r="D437" i="18"/>
  <c r="C437" i="18"/>
  <c r="D441" i="18"/>
  <c r="C441" i="18"/>
  <c r="D445" i="18"/>
  <c r="C445" i="18"/>
  <c r="D449" i="18"/>
  <c r="C449" i="18"/>
  <c r="D453" i="18"/>
  <c r="C453" i="18"/>
  <c r="D457" i="18"/>
  <c r="C457" i="18"/>
  <c r="D461" i="18"/>
  <c r="C461" i="18"/>
  <c r="D465" i="18"/>
  <c r="C465" i="18"/>
  <c r="D469" i="18"/>
  <c r="C469" i="18"/>
  <c r="D473" i="18"/>
  <c r="C473" i="18"/>
  <c r="D477" i="18"/>
  <c r="C477" i="18"/>
  <c r="D481" i="18"/>
  <c r="C481" i="18"/>
  <c r="D485" i="18"/>
  <c r="C485" i="18"/>
  <c r="D489" i="18"/>
  <c r="C489" i="18"/>
  <c r="D493" i="18"/>
  <c r="C493" i="18"/>
  <c r="D497" i="18"/>
  <c r="C497" i="18"/>
  <c r="D501" i="18"/>
  <c r="C501" i="18"/>
  <c r="D505" i="18"/>
  <c r="C505" i="18"/>
  <c r="D509" i="18"/>
  <c r="C509" i="18"/>
  <c r="D513" i="18"/>
  <c r="C513" i="18"/>
  <c r="D517" i="18"/>
  <c r="C517" i="18"/>
  <c r="D521" i="18"/>
  <c r="C521" i="18"/>
  <c r="D525" i="18"/>
  <c r="C525" i="18"/>
  <c r="D529" i="18"/>
  <c r="C529" i="18"/>
  <c r="D533" i="18"/>
  <c r="C533" i="18"/>
  <c r="D537" i="18"/>
  <c r="C537" i="18"/>
  <c r="D541" i="18"/>
  <c r="C541" i="18"/>
  <c r="D545" i="18"/>
  <c r="C545" i="18"/>
  <c r="D549" i="18"/>
  <c r="C549" i="18"/>
  <c r="D553" i="18"/>
  <c r="C553" i="18"/>
  <c r="D557" i="18"/>
  <c r="C557" i="18"/>
  <c r="D561" i="18"/>
  <c r="C561" i="18"/>
  <c r="D565" i="18"/>
  <c r="C565" i="18"/>
  <c r="D569" i="18"/>
  <c r="C569" i="18"/>
  <c r="D573" i="18"/>
  <c r="C573" i="18"/>
  <c r="D577" i="18"/>
  <c r="C577" i="18"/>
  <c r="D581" i="18"/>
  <c r="C581" i="18"/>
  <c r="D585" i="18"/>
  <c r="C585" i="18"/>
  <c r="D589" i="18"/>
  <c r="C589" i="18"/>
  <c r="D593" i="18"/>
  <c r="C593" i="18"/>
  <c r="D597" i="18"/>
  <c r="C597" i="18"/>
  <c r="D327" i="18"/>
  <c r="C327" i="18"/>
  <c r="D335" i="18"/>
  <c r="C335" i="18"/>
  <c r="D342" i="18"/>
  <c r="C342" i="18"/>
  <c r="D346" i="18"/>
  <c r="C346" i="18"/>
  <c r="D350" i="18"/>
  <c r="C350" i="18"/>
  <c r="D354" i="18"/>
  <c r="C354" i="18"/>
  <c r="D358" i="18"/>
  <c r="C358" i="18"/>
  <c r="D362" i="18"/>
  <c r="C362" i="18"/>
  <c r="D366" i="18"/>
  <c r="C366" i="18"/>
  <c r="D370" i="18"/>
  <c r="C370" i="18"/>
  <c r="D374" i="18"/>
  <c r="C374" i="18"/>
  <c r="D378" i="18"/>
  <c r="C378" i="18"/>
  <c r="D382" i="18"/>
  <c r="C382" i="18"/>
  <c r="D386" i="18"/>
  <c r="C386" i="18"/>
  <c r="D390" i="18"/>
  <c r="C390" i="18"/>
  <c r="D394" i="18"/>
  <c r="C394" i="18"/>
  <c r="D398" i="18"/>
  <c r="C398" i="18"/>
  <c r="D402" i="18"/>
  <c r="C402" i="18"/>
  <c r="D406" i="18"/>
  <c r="C406" i="18"/>
  <c r="D410" i="18"/>
  <c r="C410" i="18"/>
  <c r="D414" i="18"/>
  <c r="C414" i="18"/>
  <c r="D418" i="18"/>
  <c r="C418" i="18"/>
  <c r="D422" i="18"/>
  <c r="C422" i="18"/>
  <c r="D426" i="18"/>
  <c r="C426" i="18"/>
  <c r="D430" i="18"/>
  <c r="C430" i="18"/>
  <c r="D434" i="18"/>
  <c r="C434" i="18"/>
  <c r="D438" i="18"/>
  <c r="C438" i="18"/>
  <c r="D442" i="18"/>
  <c r="C442" i="18"/>
  <c r="D446" i="18"/>
  <c r="C446" i="18"/>
  <c r="D450" i="18"/>
  <c r="C450" i="18"/>
  <c r="D454" i="18"/>
  <c r="C454" i="18"/>
  <c r="D458" i="18"/>
  <c r="C458" i="18"/>
  <c r="D462" i="18"/>
  <c r="C462" i="18"/>
  <c r="D466" i="18"/>
  <c r="C466" i="18"/>
  <c r="D470" i="18"/>
  <c r="C470" i="18"/>
  <c r="D474" i="18"/>
  <c r="C474" i="18"/>
  <c r="D478" i="18"/>
  <c r="C478" i="18"/>
  <c r="D482" i="18"/>
  <c r="C482" i="18"/>
  <c r="D486" i="18"/>
  <c r="C486" i="18"/>
  <c r="D490" i="18"/>
  <c r="C490" i="18"/>
  <c r="D494" i="18"/>
  <c r="C494" i="18"/>
  <c r="D498" i="18"/>
  <c r="C498" i="18"/>
  <c r="D502" i="18"/>
  <c r="C502" i="18"/>
  <c r="D506" i="18"/>
  <c r="C506" i="18"/>
  <c r="D510" i="18"/>
  <c r="C510" i="18"/>
  <c r="D514" i="18"/>
  <c r="C514" i="18"/>
  <c r="D518" i="18"/>
  <c r="C518" i="18"/>
  <c r="D522" i="18"/>
  <c r="C522" i="18"/>
  <c r="D526" i="18"/>
  <c r="C526" i="18"/>
  <c r="D530" i="18"/>
  <c r="C530" i="18"/>
  <c r="D534" i="18"/>
  <c r="C534" i="18"/>
  <c r="D538" i="18"/>
  <c r="C538" i="18"/>
  <c r="D542" i="18"/>
  <c r="C542" i="18"/>
  <c r="D546" i="18"/>
  <c r="C546" i="18"/>
  <c r="D550" i="18"/>
  <c r="C550" i="18"/>
  <c r="D554" i="18"/>
  <c r="C554" i="18"/>
  <c r="D558" i="18"/>
  <c r="C558" i="18"/>
  <c r="D562" i="18"/>
  <c r="C562" i="18"/>
  <c r="D566" i="18"/>
  <c r="C566" i="18"/>
  <c r="D570" i="18"/>
  <c r="C570" i="18"/>
  <c r="D574" i="18"/>
  <c r="C574" i="18"/>
  <c r="D578" i="18"/>
  <c r="C578" i="18"/>
  <c r="D582" i="18"/>
  <c r="C582" i="18"/>
  <c r="D586" i="18"/>
  <c r="C586" i="18"/>
  <c r="D590" i="18"/>
  <c r="C590" i="18"/>
  <c r="D594" i="18"/>
  <c r="C594" i="18"/>
  <c r="D605" i="18"/>
  <c r="C605" i="18"/>
  <c r="D613" i="18"/>
  <c r="C613" i="18"/>
  <c r="D621" i="18"/>
  <c r="C621" i="18"/>
  <c r="D629" i="18"/>
  <c r="C629" i="18"/>
  <c r="D637" i="18"/>
  <c r="C637" i="18"/>
  <c r="D645" i="18"/>
  <c r="C645" i="18"/>
  <c r="D653" i="18"/>
  <c r="C653" i="18"/>
  <c r="D661" i="18"/>
  <c r="C661" i="18"/>
  <c r="D669" i="18"/>
  <c r="C669" i="18"/>
  <c r="D674" i="18"/>
  <c r="C674" i="18"/>
  <c r="D679" i="18"/>
  <c r="C679" i="18"/>
  <c r="D683" i="18"/>
  <c r="C683" i="18"/>
  <c r="D687" i="18"/>
  <c r="C687" i="18"/>
  <c r="D691" i="18"/>
  <c r="C691" i="18"/>
  <c r="D695" i="18"/>
  <c r="C695" i="18"/>
  <c r="D699" i="18"/>
  <c r="C699" i="18"/>
  <c r="D703" i="18"/>
  <c r="C703" i="18"/>
  <c r="D707" i="18"/>
  <c r="C707" i="18"/>
  <c r="D711" i="18"/>
  <c r="C711" i="18"/>
  <c r="D715" i="18"/>
  <c r="C715" i="18"/>
  <c r="D719" i="18"/>
  <c r="C719" i="18"/>
  <c r="D723" i="18"/>
  <c r="C723" i="18"/>
  <c r="D727" i="18"/>
  <c r="C727" i="18"/>
  <c r="D731" i="18"/>
  <c r="C731" i="18"/>
  <c r="D735" i="18"/>
  <c r="C735" i="18"/>
  <c r="D739" i="18"/>
  <c r="C739" i="18"/>
  <c r="D743" i="18"/>
  <c r="C743" i="18"/>
  <c r="D747" i="18"/>
  <c r="C747" i="18"/>
  <c r="D751" i="18"/>
  <c r="C751" i="18"/>
  <c r="D755" i="18"/>
  <c r="C755" i="18"/>
  <c r="D759" i="18"/>
  <c r="C759" i="18"/>
  <c r="D763" i="18"/>
  <c r="C763" i="18"/>
  <c r="D767" i="18"/>
  <c r="C767" i="18"/>
  <c r="D771" i="18"/>
  <c r="C771" i="18"/>
  <c r="D775" i="18"/>
  <c r="C775" i="18"/>
  <c r="D779" i="18"/>
  <c r="C779" i="18"/>
  <c r="D783" i="18"/>
  <c r="C783" i="18"/>
  <c r="D787" i="18"/>
  <c r="C787" i="18"/>
  <c r="D791" i="18"/>
  <c r="C791" i="18"/>
  <c r="D795" i="18"/>
  <c r="C795" i="18"/>
  <c r="D799" i="18"/>
  <c r="C799" i="18"/>
  <c r="D598" i="18"/>
  <c r="C598" i="18"/>
  <c r="D606" i="18"/>
  <c r="C606" i="18"/>
  <c r="D614" i="18"/>
  <c r="C614" i="18"/>
  <c r="D622" i="18"/>
  <c r="C622" i="18"/>
  <c r="D630" i="18"/>
  <c r="C630" i="18"/>
  <c r="D638" i="18"/>
  <c r="C638" i="18"/>
  <c r="D646" i="18"/>
  <c r="C646" i="18"/>
  <c r="D654" i="18"/>
  <c r="C654" i="18"/>
  <c r="D662" i="18"/>
  <c r="C662" i="18"/>
  <c r="D670" i="18"/>
  <c r="C670" i="18"/>
  <c r="D675" i="18"/>
  <c r="C675" i="18"/>
  <c r="D680" i="18"/>
  <c r="C680" i="18"/>
  <c r="D684" i="18"/>
  <c r="C684" i="18"/>
  <c r="D688" i="18"/>
  <c r="C688" i="18"/>
  <c r="D692" i="18"/>
  <c r="C692" i="18"/>
  <c r="D696" i="18"/>
  <c r="C696" i="18"/>
  <c r="D700" i="18"/>
  <c r="C700" i="18"/>
  <c r="D704" i="18"/>
  <c r="C704" i="18"/>
  <c r="D708" i="18"/>
  <c r="C708" i="18"/>
  <c r="D712" i="18"/>
  <c r="C712" i="18"/>
  <c r="D716" i="18"/>
  <c r="C716" i="18"/>
  <c r="D720" i="18"/>
  <c r="C720" i="18"/>
  <c r="D724" i="18"/>
  <c r="C724" i="18"/>
  <c r="D728" i="18"/>
  <c r="C728" i="18"/>
  <c r="D732" i="18"/>
  <c r="C732" i="18"/>
  <c r="D736" i="18"/>
  <c r="C736" i="18"/>
  <c r="D740" i="18"/>
  <c r="C740" i="18"/>
  <c r="D744" i="18"/>
  <c r="C744" i="18"/>
  <c r="D748" i="18"/>
  <c r="C748" i="18"/>
  <c r="D752" i="18"/>
  <c r="C752" i="18"/>
  <c r="D756" i="18"/>
  <c r="C756" i="18"/>
  <c r="D760" i="18"/>
  <c r="C760" i="18"/>
  <c r="D764" i="18"/>
  <c r="C764" i="18"/>
  <c r="D768" i="18"/>
  <c r="C768" i="18"/>
  <c r="D772" i="18"/>
  <c r="C772" i="18"/>
  <c r="D776" i="18"/>
  <c r="C776" i="18"/>
  <c r="D780" i="18"/>
  <c r="C780" i="18"/>
  <c r="D784" i="18"/>
  <c r="C784" i="18"/>
  <c r="D788" i="18"/>
  <c r="C788" i="18"/>
  <c r="D792" i="18"/>
  <c r="C792" i="18"/>
  <c r="D796" i="18"/>
  <c r="C796" i="18"/>
  <c r="D800" i="18"/>
  <c r="C800" i="18"/>
  <c r="D804" i="18"/>
  <c r="C804" i="18"/>
  <c r="D601" i="18"/>
  <c r="C601" i="18"/>
  <c r="D609" i="18"/>
  <c r="C609" i="18"/>
  <c r="D617" i="18"/>
  <c r="C617" i="18"/>
  <c r="D625" i="18"/>
  <c r="C625" i="18"/>
  <c r="D633" i="18"/>
  <c r="C633" i="18"/>
  <c r="D641" i="18"/>
  <c r="C641" i="18"/>
  <c r="D649" i="18"/>
  <c r="C649" i="18"/>
  <c r="D657" i="18"/>
  <c r="C657" i="18"/>
  <c r="D665" i="18"/>
  <c r="C665" i="18"/>
  <c r="D671" i="18"/>
  <c r="C671" i="18"/>
  <c r="D677" i="18"/>
  <c r="C677" i="18"/>
  <c r="D681" i="18"/>
  <c r="C681" i="18"/>
  <c r="D685" i="18"/>
  <c r="C685" i="18"/>
  <c r="D689" i="18"/>
  <c r="C689" i="18"/>
  <c r="D693" i="18"/>
  <c r="C693" i="18"/>
  <c r="D697" i="18"/>
  <c r="C697" i="18"/>
  <c r="D701" i="18"/>
  <c r="C701" i="18"/>
  <c r="D705" i="18"/>
  <c r="C705" i="18"/>
  <c r="D709" i="18"/>
  <c r="C709" i="18"/>
  <c r="D713" i="18"/>
  <c r="C713" i="18"/>
  <c r="D717" i="18"/>
  <c r="C717" i="18"/>
  <c r="D721" i="18"/>
  <c r="C721" i="18"/>
  <c r="D725" i="18"/>
  <c r="C725" i="18"/>
  <c r="D729" i="18"/>
  <c r="C729" i="18"/>
  <c r="D733" i="18"/>
  <c r="C733" i="18"/>
  <c r="D737" i="18"/>
  <c r="C737" i="18"/>
  <c r="D741" i="18"/>
  <c r="C741" i="18"/>
  <c r="D745" i="18"/>
  <c r="C745" i="18"/>
  <c r="D749" i="18"/>
  <c r="C749" i="18"/>
  <c r="D753" i="18"/>
  <c r="C753" i="18"/>
  <c r="D757" i="18"/>
  <c r="C757" i="18"/>
  <c r="D761" i="18"/>
  <c r="C761" i="18"/>
  <c r="D765" i="18"/>
  <c r="C765" i="18"/>
  <c r="D769" i="18"/>
  <c r="C769" i="18"/>
  <c r="D773" i="18"/>
  <c r="C773" i="18"/>
  <c r="D777" i="18"/>
  <c r="C777" i="18"/>
  <c r="D781" i="18"/>
  <c r="C781" i="18"/>
  <c r="D785" i="18"/>
  <c r="C785" i="18"/>
  <c r="D789" i="18"/>
  <c r="C789" i="18"/>
  <c r="D793" i="18"/>
  <c r="C793" i="18"/>
  <c r="D797" i="18"/>
  <c r="C797" i="18"/>
  <c r="D801" i="18"/>
  <c r="C801" i="18"/>
  <c r="D805" i="18"/>
  <c r="C805" i="18"/>
  <c r="D809" i="18"/>
  <c r="C809" i="18"/>
  <c r="D813" i="18"/>
  <c r="C813" i="18"/>
  <c r="D817" i="18"/>
  <c r="C817" i="18"/>
  <c r="D821" i="18"/>
  <c r="C821" i="18"/>
  <c r="D825" i="18"/>
  <c r="C825" i="18"/>
  <c r="D829" i="18"/>
  <c r="C829" i="18"/>
  <c r="D833" i="18"/>
  <c r="C833" i="18"/>
  <c r="D837" i="18"/>
  <c r="C837" i="18"/>
  <c r="D841" i="18"/>
  <c r="C841" i="18"/>
  <c r="D845" i="18"/>
  <c r="C845" i="18"/>
  <c r="D849" i="18"/>
  <c r="C849" i="18"/>
  <c r="D853" i="18"/>
  <c r="C853" i="18"/>
  <c r="D857" i="18"/>
  <c r="C857" i="18"/>
  <c r="D861" i="18"/>
  <c r="C861" i="18"/>
  <c r="D865" i="18"/>
  <c r="C865" i="18"/>
  <c r="D869" i="18"/>
  <c r="C869" i="18"/>
  <c r="D873" i="18"/>
  <c r="C873" i="18"/>
  <c r="D877" i="18"/>
  <c r="C877" i="18"/>
  <c r="D881" i="18"/>
  <c r="C881" i="18"/>
  <c r="D885" i="18"/>
  <c r="C885" i="18"/>
  <c r="D889" i="18"/>
  <c r="C889" i="18"/>
  <c r="D893" i="18"/>
  <c r="C893" i="18"/>
  <c r="D897" i="18"/>
  <c r="C897" i="18"/>
  <c r="D901" i="18"/>
  <c r="C901" i="18"/>
  <c r="D905" i="18"/>
  <c r="C905" i="18"/>
  <c r="D909" i="18"/>
  <c r="C909" i="18"/>
  <c r="D913" i="18"/>
  <c r="C913" i="18"/>
  <c r="D917" i="18"/>
  <c r="C917" i="18"/>
  <c r="D921" i="18"/>
  <c r="C921" i="18"/>
  <c r="D925" i="18"/>
  <c r="C925" i="18"/>
  <c r="D929" i="18"/>
  <c r="C929" i="18"/>
  <c r="D933" i="18"/>
  <c r="C933" i="18"/>
  <c r="D937" i="18"/>
  <c r="C937" i="18"/>
  <c r="D941" i="18"/>
  <c r="C941" i="18"/>
  <c r="D945" i="18"/>
  <c r="C945" i="18"/>
  <c r="D949" i="18"/>
  <c r="C949" i="18"/>
  <c r="D953" i="18"/>
  <c r="C953" i="18"/>
  <c r="D957" i="18"/>
  <c r="C957" i="18"/>
  <c r="D961" i="18"/>
  <c r="C961" i="18"/>
  <c r="D965" i="18"/>
  <c r="C965" i="18"/>
  <c r="D969" i="18"/>
  <c r="C969" i="18"/>
  <c r="D973" i="18"/>
  <c r="C973" i="18"/>
  <c r="D602" i="18"/>
  <c r="C602" i="18"/>
  <c r="D610" i="18"/>
  <c r="C610" i="18"/>
  <c r="D618" i="18"/>
  <c r="C618" i="18"/>
  <c r="D626" i="18"/>
  <c r="C626" i="18"/>
  <c r="D634" i="18"/>
  <c r="C634" i="18"/>
  <c r="D642" i="18"/>
  <c r="C642" i="18"/>
  <c r="D650" i="18"/>
  <c r="C650" i="18"/>
  <c r="D658" i="18"/>
  <c r="C658" i="18"/>
  <c r="D666" i="18"/>
  <c r="C666" i="18"/>
  <c r="D673" i="18"/>
  <c r="C673" i="18"/>
  <c r="D678" i="18"/>
  <c r="C678" i="18"/>
  <c r="D682" i="18"/>
  <c r="C682" i="18"/>
  <c r="D686" i="18"/>
  <c r="C686" i="18"/>
  <c r="D690" i="18"/>
  <c r="C690" i="18"/>
  <c r="D694" i="18"/>
  <c r="C694" i="18"/>
  <c r="D698" i="18"/>
  <c r="C698" i="18"/>
  <c r="D702" i="18"/>
  <c r="C702" i="18"/>
  <c r="D706" i="18"/>
  <c r="C706" i="18"/>
  <c r="D710" i="18"/>
  <c r="C710" i="18"/>
  <c r="D714" i="18"/>
  <c r="C714" i="18"/>
  <c r="D718" i="18"/>
  <c r="C718" i="18"/>
  <c r="D722" i="18"/>
  <c r="C722" i="18"/>
  <c r="D726" i="18"/>
  <c r="C726" i="18"/>
  <c r="D730" i="18"/>
  <c r="C730" i="18"/>
  <c r="D734" i="18"/>
  <c r="C734" i="18"/>
  <c r="D738" i="18"/>
  <c r="C738" i="18"/>
  <c r="D742" i="18"/>
  <c r="C742" i="18"/>
  <c r="D746" i="18"/>
  <c r="C746" i="18"/>
  <c r="D750" i="18"/>
  <c r="C750" i="18"/>
  <c r="D754" i="18"/>
  <c r="C754" i="18"/>
  <c r="D758" i="18"/>
  <c r="C758" i="18"/>
  <c r="D762" i="18"/>
  <c r="C762" i="18"/>
  <c r="D766" i="18"/>
  <c r="C766" i="18"/>
  <c r="D770" i="18"/>
  <c r="C770" i="18"/>
  <c r="D774" i="18"/>
  <c r="C774" i="18"/>
  <c r="D778" i="18"/>
  <c r="C778" i="18"/>
  <c r="D782" i="18"/>
  <c r="C782" i="18"/>
  <c r="D786" i="18"/>
  <c r="C786" i="18"/>
  <c r="D790" i="18"/>
  <c r="C790" i="18"/>
  <c r="D794" i="18"/>
  <c r="C794" i="18"/>
  <c r="D798" i="18"/>
  <c r="C798" i="18"/>
  <c r="D802" i="18"/>
  <c r="C802" i="18"/>
  <c r="D806" i="18"/>
  <c r="C806" i="18"/>
  <c r="D810" i="18"/>
  <c r="C810" i="18"/>
  <c r="D814" i="18"/>
  <c r="C814" i="18"/>
  <c r="D818" i="18"/>
  <c r="C818" i="18"/>
  <c r="D822" i="18"/>
  <c r="C822" i="18"/>
  <c r="D826" i="18"/>
  <c r="C826" i="18"/>
  <c r="D830" i="18"/>
  <c r="C830" i="18"/>
  <c r="D834" i="18"/>
  <c r="C834" i="18"/>
  <c r="D838" i="18"/>
  <c r="C838" i="18"/>
  <c r="D842" i="18"/>
  <c r="C842" i="18"/>
  <c r="D846" i="18"/>
  <c r="C846" i="18"/>
  <c r="D850" i="18"/>
  <c r="C850" i="18"/>
  <c r="D854" i="18"/>
  <c r="C854" i="18"/>
  <c r="D858" i="18"/>
  <c r="C858" i="18"/>
  <c r="D862" i="18"/>
  <c r="C862" i="18"/>
  <c r="D866" i="18"/>
  <c r="C866" i="18"/>
  <c r="D870" i="18"/>
  <c r="C870" i="18"/>
  <c r="D874" i="18"/>
  <c r="C874" i="18"/>
  <c r="D878" i="18"/>
  <c r="C878" i="18"/>
  <c r="D882" i="18"/>
  <c r="C882" i="18"/>
  <c r="D886" i="18"/>
  <c r="C886" i="18"/>
  <c r="D890" i="18"/>
  <c r="C890" i="18"/>
  <c r="D894" i="18"/>
  <c r="C894" i="18"/>
  <c r="D898" i="18"/>
  <c r="C898" i="18"/>
  <c r="D902" i="18"/>
  <c r="C902" i="18"/>
  <c r="D906" i="18"/>
  <c r="C906" i="18"/>
  <c r="D910" i="18"/>
  <c r="C910" i="18"/>
  <c r="D914" i="18"/>
  <c r="C914" i="18"/>
  <c r="D918" i="18"/>
  <c r="C918" i="18"/>
  <c r="D922" i="18"/>
  <c r="C922" i="18"/>
  <c r="D926" i="18"/>
  <c r="C926" i="18"/>
  <c r="D930" i="18"/>
  <c r="C930" i="18"/>
  <c r="D934" i="18"/>
  <c r="C934" i="18"/>
  <c r="D938" i="18"/>
  <c r="C938" i="18"/>
  <c r="D942" i="18"/>
  <c r="C942" i="18"/>
  <c r="D946" i="18"/>
  <c r="C946" i="18"/>
  <c r="D950" i="18"/>
  <c r="C950" i="18"/>
  <c r="D954" i="18"/>
  <c r="C954" i="18"/>
  <c r="D958" i="18"/>
  <c r="C958" i="18"/>
  <c r="D962" i="18"/>
  <c r="C962" i="18"/>
  <c r="D966" i="18"/>
  <c r="C966" i="18"/>
  <c r="D807" i="18"/>
  <c r="C807" i="18"/>
  <c r="D815" i="18"/>
  <c r="C815" i="18"/>
  <c r="D823" i="18"/>
  <c r="C823" i="18"/>
  <c r="D831" i="18"/>
  <c r="C831" i="18"/>
  <c r="D839" i="18"/>
  <c r="C839" i="18"/>
  <c r="D847" i="18"/>
  <c r="C847" i="18"/>
  <c r="D855" i="18"/>
  <c r="C855" i="18"/>
  <c r="D863" i="18"/>
  <c r="C863" i="18"/>
  <c r="D871" i="18"/>
  <c r="C871" i="18"/>
  <c r="D879" i="18"/>
  <c r="C879" i="18"/>
  <c r="D887" i="18"/>
  <c r="C887" i="18"/>
  <c r="D895" i="18"/>
  <c r="C895" i="18"/>
  <c r="D903" i="18"/>
  <c r="C903" i="18"/>
  <c r="D911" i="18"/>
  <c r="C911" i="18"/>
  <c r="D919" i="18"/>
  <c r="C919" i="18"/>
  <c r="D927" i="18"/>
  <c r="C927" i="18"/>
  <c r="D935" i="18"/>
  <c r="C935" i="18"/>
  <c r="D943" i="18"/>
  <c r="C943" i="18"/>
  <c r="D951" i="18"/>
  <c r="C951" i="18"/>
  <c r="D959" i="18"/>
  <c r="C959" i="18"/>
  <c r="D967" i="18"/>
  <c r="C967" i="18"/>
  <c r="D972" i="18"/>
  <c r="C972" i="18"/>
  <c r="D977" i="18"/>
  <c r="C977" i="18"/>
  <c r="D981" i="18"/>
  <c r="C981" i="18"/>
  <c r="D985" i="18"/>
  <c r="C985" i="18"/>
  <c r="D989" i="18"/>
  <c r="C989" i="18"/>
  <c r="D993" i="18"/>
  <c r="C993" i="18"/>
  <c r="D997" i="18"/>
  <c r="C997" i="18"/>
  <c r="D1001" i="18"/>
  <c r="C1001" i="18"/>
  <c r="D1005" i="18"/>
  <c r="C1005" i="18"/>
  <c r="D1009" i="18"/>
  <c r="C1009" i="18"/>
  <c r="D1013" i="18"/>
  <c r="C1013" i="18"/>
  <c r="D1017" i="18"/>
  <c r="C1017" i="18"/>
  <c r="D1021" i="18"/>
  <c r="C1021" i="18"/>
  <c r="D1025" i="18"/>
  <c r="C1025" i="18"/>
  <c r="D1029" i="18"/>
  <c r="C1029" i="18"/>
  <c r="D1033" i="18"/>
  <c r="C1033" i="18"/>
  <c r="D1037" i="18"/>
  <c r="C1037" i="18"/>
  <c r="D1041" i="18"/>
  <c r="C1041" i="18"/>
  <c r="D1045" i="18"/>
  <c r="C1045" i="18"/>
  <c r="D1049" i="18"/>
  <c r="C1049" i="18"/>
  <c r="B4" i="18"/>
  <c r="B8" i="18"/>
  <c r="B12" i="18"/>
  <c r="D808" i="18"/>
  <c r="C808" i="18"/>
  <c r="D816" i="18"/>
  <c r="C816" i="18"/>
  <c r="D824" i="18"/>
  <c r="C824" i="18"/>
  <c r="D832" i="18"/>
  <c r="C832" i="18"/>
  <c r="D840" i="18"/>
  <c r="C840" i="18"/>
  <c r="D848" i="18"/>
  <c r="C848" i="18"/>
  <c r="D856" i="18"/>
  <c r="C856" i="18"/>
  <c r="D864" i="18"/>
  <c r="C864" i="18"/>
  <c r="D872" i="18"/>
  <c r="C872" i="18"/>
  <c r="D880" i="18"/>
  <c r="C880" i="18"/>
  <c r="D888" i="18"/>
  <c r="C888" i="18"/>
  <c r="D896" i="18"/>
  <c r="C896" i="18"/>
  <c r="D904" i="18"/>
  <c r="C904" i="18"/>
  <c r="D912" i="18"/>
  <c r="C912" i="18"/>
  <c r="D920" i="18"/>
  <c r="C920" i="18"/>
  <c r="D928" i="18"/>
  <c r="C928" i="18"/>
  <c r="D936" i="18"/>
  <c r="C936" i="18"/>
  <c r="D944" i="18"/>
  <c r="C944" i="18"/>
  <c r="D952" i="18"/>
  <c r="C952" i="18"/>
  <c r="D960" i="18"/>
  <c r="C960" i="18"/>
  <c r="D968" i="18"/>
  <c r="C968" i="18"/>
  <c r="D974" i="18"/>
  <c r="C974" i="18"/>
  <c r="D978" i="18"/>
  <c r="C978" i="18"/>
  <c r="D982" i="18"/>
  <c r="C982" i="18"/>
  <c r="D986" i="18"/>
  <c r="C986" i="18"/>
  <c r="D990" i="18"/>
  <c r="C990" i="18"/>
  <c r="D994" i="18"/>
  <c r="C994" i="18"/>
  <c r="D998" i="18"/>
  <c r="C998" i="18"/>
  <c r="D1002" i="18"/>
  <c r="C1002" i="18"/>
  <c r="D1006" i="18"/>
  <c r="C1006" i="18"/>
  <c r="D1010" i="18"/>
  <c r="C1010" i="18"/>
  <c r="D1014" i="18"/>
  <c r="C1014" i="18"/>
  <c r="D1018" i="18"/>
  <c r="C1018" i="18"/>
  <c r="D1022" i="18"/>
  <c r="C1022" i="18"/>
  <c r="D1026" i="18"/>
  <c r="C1026" i="18"/>
  <c r="D1030" i="18"/>
  <c r="C1030" i="18"/>
  <c r="D1034" i="18"/>
  <c r="C1034" i="18"/>
  <c r="D1038" i="18"/>
  <c r="C1038" i="18"/>
  <c r="D1042" i="18"/>
  <c r="C1042" i="18"/>
  <c r="D1046" i="18"/>
  <c r="C1046" i="18"/>
  <c r="D1050" i="18"/>
  <c r="C1050" i="18"/>
  <c r="B5" i="18"/>
  <c r="B9" i="18"/>
  <c r="B13" i="18"/>
  <c r="B17" i="18"/>
  <c r="B21" i="18"/>
  <c r="B25" i="18"/>
  <c r="B29" i="18"/>
  <c r="B33" i="18"/>
  <c r="B37" i="18"/>
  <c r="B41" i="18"/>
  <c r="B45" i="18"/>
  <c r="B49" i="18"/>
  <c r="B53" i="18"/>
  <c r="B57" i="18"/>
  <c r="B61" i="18"/>
  <c r="B65" i="18"/>
  <c r="B69" i="18"/>
  <c r="B73" i="18"/>
  <c r="B77" i="18"/>
  <c r="B81" i="18"/>
  <c r="B85" i="18"/>
  <c r="B89" i="18"/>
  <c r="B93" i="18"/>
  <c r="B97" i="18"/>
  <c r="B101" i="18"/>
  <c r="B105" i="18"/>
  <c r="B109" i="18"/>
  <c r="B113" i="18"/>
  <c r="B117" i="18"/>
  <c r="B121" i="18"/>
  <c r="B125" i="18"/>
  <c r="B129" i="18"/>
  <c r="B133" i="18"/>
  <c r="B137" i="18"/>
  <c r="B141" i="18"/>
  <c r="B145" i="18"/>
  <c r="B149" i="18"/>
  <c r="B153" i="18"/>
  <c r="B157" i="18"/>
  <c r="B161" i="18"/>
  <c r="B165" i="18"/>
  <c r="B169" i="18"/>
  <c r="B173" i="18"/>
  <c r="D811" i="18"/>
  <c r="C811" i="18"/>
  <c r="D819" i="18"/>
  <c r="C819" i="18"/>
  <c r="D827" i="18"/>
  <c r="C827" i="18"/>
  <c r="D835" i="18"/>
  <c r="C835" i="18"/>
  <c r="D843" i="18"/>
  <c r="C843" i="18"/>
  <c r="D851" i="18"/>
  <c r="C851" i="18"/>
  <c r="D859" i="18"/>
  <c r="C859" i="18"/>
  <c r="D867" i="18"/>
  <c r="C867" i="18"/>
  <c r="D875" i="18"/>
  <c r="C875" i="18"/>
  <c r="D883" i="18"/>
  <c r="C883" i="18"/>
  <c r="D891" i="18"/>
  <c r="C891" i="18"/>
  <c r="D899" i="18"/>
  <c r="C899" i="18"/>
  <c r="D907" i="18"/>
  <c r="C907" i="18"/>
  <c r="D915" i="18"/>
  <c r="C915" i="18"/>
  <c r="D923" i="18"/>
  <c r="C923" i="18"/>
  <c r="D931" i="18"/>
  <c r="C931" i="18"/>
  <c r="D939" i="18"/>
  <c r="C939" i="18"/>
  <c r="D947" i="18"/>
  <c r="C947" i="18"/>
  <c r="D955" i="18"/>
  <c r="C955" i="18"/>
  <c r="D963" i="18"/>
  <c r="C963" i="18"/>
  <c r="D970" i="18"/>
  <c r="C970" i="18"/>
  <c r="D975" i="18"/>
  <c r="C975" i="18"/>
  <c r="D979" i="18"/>
  <c r="C979" i="18"/>
  <c r="D983" i="18"/>
  <c r="C983" i="18"/>
  <c r="D987" i="18"/>
  <c r="C987" i="18"/>
  <c r="D991" i="18"/>
  <c r="C991" i="18"/>
  <c r="D995" i="18"/>
  <c r="C995" i="18"/>
  <c r="D999" i="18"/>
  <c r="C999" i="18"/>
  <c r="D1003" i="18"/>
  <c r="C1003" i="18"/>
  <c r="D1007" i="18"/>
  <c r="C1007" i="18"/>
  <c r="D1011" i="18"/>
  <c r="C1011" i="18"/>
  <c r="D1015" i="18"/>
  <c r="C1015" i="18"/>
  <c r="D1019" i="18"/>
  <c r="C1019" i="18"/>
  <c r="D1023" i="18"/>
  <c r="C1023" i="18"/>
  <c r="D1027" i="18"/>
  <c r="C1027" i="18"/>
  <c r="D1031" i="18"/>
  <c r="C1031" i="18"/>
  <c r="D1035" i="18"/>
  <c r="C1035" i="18"/>
  <c r="D1039" i="18"/>
  <c r="C1039" i="18"/>
  <c r="D1043" i="18"/>
  <c r="C1043" i="18"/>
  <c r="D1047" i="18"/>
  <c r="C1047" i="18"/>
  <c r="D2" i="18"/>
  <c r="C2" i="18"/>
  <c r="B6" i="18"/>
  <c r="B10" i="18"/>
  <c r="B14" i="18"/>
  <c r="B18" i="18"/>
  <c r="B22" i="18"/>
  <c r="B26" i="18"/>
  <c r="B30" i="18"/>
  <c r="B34" i="18"/>
  <c r="B38" i="18"/>
  <c r="B42" i="18"/>
  <c r="B46" i="18"/>
  <c r="B50" i="18"/>
  <c r="B54" i="18"/>
  <c r="B58" i="18"/>
  <c r="B62" i="18"/>
  <c r="B66" i="18"/>
  <c r="B70" i="18"/>
  <c r="B74" i="18"/>
  <c r="B78" i="18"/>
  <c r="B82" i="18"/>
  <c r="B86" i="18"/>
  <c r="B90" i="18"/>
  <c r="B94" i="18"/>
  <c r="B98" i="18"/>
  <c r="B102" i="18"/>
  <c r="B106" i="18"/>
  <c r="B110" i="18"/>
  <c r="B114" i="18"/>
  <c r="B118" i="18"/>
  <c r="B122" i="18"/>
  <c r="B126" i="18"/>
  <c r="B130" i="18"/>
  <c r="B134" i="18"/>
  <c r="B138" i="18"/>
  <c r="B142" i="18"/>
  <c r="B146" i="18"/>
  <c r="B150" i="18"/>
  <c r="B154" i="18"/>
  <c r="B158" i="18"/>
  <c r="B162" i="18"/>
  <c r="B166" i="18"/>
  <c r="B170" i="18"/>
  <c r="B174" i="18"/>
  <c r="B178" i="18"/>
  <c r="D803" i="18"/>
  <c r="C803" i="18"/>
  <c r="D836" i="18"/>
  <c r="C836" i="18"/>
  <c r="D868" i="18"/>
  <c r="C868" i="18"/>
  <c r="D900" i="18"/>
  <c r="C900" i="18"/>
  <c r="D932" i="18"/>
  <c r="C932" i="18"/>
  <c r="D964" i="18"/>
  <c r="C964" i="18"/>
  <c r="D984" i="18"/>
  <c r="C984" i="18"/>
  <c r="D1000" i="18"/>
  <c r="C1000" i="18"/>
  <c r="D1016" i="18"/>
  <c r="C1016" i="18"/>
  <c r="D1032" i="18"/>
  <c r="C1032" i="18"/>
  <c r="D1048" i="18"/>
  <c r="C1048" i="18"/>
  <c r="B15" i="18"/>
  <c r="B23" i="18"/>
  <c r="B31" i="18"/>
  <c r="B39" i="18"/>
  <c r="B47" i="18"/>
  <c r="B55" i="18"/>
  <c r="B63" i="18"/>
  <c r="B71" i="18"/>
  <c r="B79" i="18"/>
  <c r="B87" i="18"/>
  <c r="B95" i="18"/>
  <c r="B103" i="18"/>
  <c r="B111" i="18"/>
  <c r="B119" i="18"/>
  <c r="B127" i="18"/>
  <c r="B135" i="18"/>
  <c r="B143" i="18"/>
  <c r="B151" i="18"/>
  <c r="B159" i="18"/>
  <c r="B167" i="18"/>
  <c r="B175" i="18"/>
  <c r="B180" i="18"/>
  <c r="B184" i="18"/>
  <c r="B188" i="18"/>
  <c r="B192" i="18"/>
  <c r="B196" i="18"/>
  <c r="B200" i="18"/>
  <c r="B204" i="18"/>
  <c r="B208" i="18"/>
  <c r="B212" i="18"/>
  <c r="B216" i="18"/>
  <c r="B220" i="18"/>
  <c r="B224" i="18"/>
  <c r="B228" i="18"/>
  <c r="B232" i="18"/>
  <c r="B236" i="18"/>
  <c r="B240" i="18"/>
  <c r="B244" i="18"/>
  <c r="B248" i="18"/>
  <c r="B252" i="18"/>
  <c r="B256" i="18"/>
  <c r="B260" i="18"/>
  <c r="B264" i="18"/>
  <c r="B268" i="18"/>
  <c r="B272" i="18"/>
  <c r="B276" i="18"/>
  <c r="B280" i="18"/>
  <c r="B284" i="18"/>
  <c r="B288" i="18"/>
  <c r="B292" i="18"/>
  <c r="B296" i="18"/>
  <c r="B300" i="18"/>
  <c r="B304" i="18"/>
  <c r="B308" i="18"/>
  <c r="B312" i="18"/>
  <c r="B316" i="18"/>
  <c r="B320" i="18"/>
  <c r="B324" i="18"/>
  <c r="B328" i="18"/>
  <c r="B332" i="18"/>
  <c r="B336" i="18"/>
  <c r="B340" i="18"/>
  <c r="B344" i="18"/>
  <c r="B348" i="18"/>
  <c r="B352" i="18"/>
  <c r="B356" i="18"/>
  <c r="B360" i="18"/>
  <c r="B364" i="18"/>
  <c r="B368" i="18"/>
  <c r="B372" i="18"/>
  <c r="B376" i="18"/>
  <c r="B380" i="18"/>
  <c r="B384" i="18"/>
  <c r="B388" i="18"/>
  <c r="B392" i="18"/>
  <c r="B396" i="18"/>
  <c r="B400" i="18"/>
  <c r="B404" i="18"/>
  <c r="B408" i="18"/>
  <c r="B412" i="18"/>
  <c r="B416" i="18"/>
  <c r="B420" i="18"/>
  <c r="B424" i="18"/>
  <c r="B428" i="18"/>
  <c r="B432" i="18"/>
  <c r="B436" i="18"/>
  <c r="B440" i="18"/>
  <c r="B444" i="18"/>
  <c r="B448" i="18"/>
  <c r="B452" i="18"/>
  <c r="B456" i="18"/>
  <c r="B460" i="18"/>
  <c r="B464" i="18"/>
  <c r="B468" i="18"/>
  <c r="B472" i="18"/>
  <c r="B476" i="18"/>
  <c r="B480" i="18"/>
  <c r="B484" i="18"/>
  <c r="B488" i="18"/>
  <c r="B492" i="18"/>
  <c r="B496" i="18"/>
  <c r="B500" i="18"/>
  <c r="B504" i="18"/>
  <c r="B508" i="18"/>
  <c r="B512" i="18"/>
  <c r="B516" i="18"/>
  <c r="B520" i="18"/>
  <c r="B524" i="18"/>
  <c r="B528" i="18"/>
  <c r="B532" i="18"/>
  <c r="B536" i="18"/>
  <c r="B540" i="18"/>
  <c r="B544" i="18"/>
  <c r="B548" i="18"/>
  <c r="B552" i="18"/>
  <c r="B556" i="18"/>
  <c r="B560" i="18"/>
  <c r="B564" i="18"/>
  <c r="B568" i="18"/>
  <c r="B572" i="18"/>
  <c r="B576" i="18"/>
  <c r="B580" i="18"/>
  <c r="B584" i="18"/>
  <c r="B588" i="18"/>
  <c r="B592" i="18"/>
  <c r="B596" i="18"/>
  <c r="B600" i="18"/>
  <c r="B604" i="18"/>
  <c r="B608" i="18"/>
  <c r="B612" i="18"/>
  <c r="B616" i="18"/>
  <c r="B620" i="18"/>
  <c r="B624" i="18"/>
  <c r="B628" i="18"/>
  <c r="B632" i="18"/>
  <c r="B636" i="18"/>
  <c r="B640" i="18"/>
  <c r="B644" i="18"/>
  <c r="B648" i="18"/>
  <c r="B652" i="18"/>
  <c r="B656" i="18"/>
  <c r="B660" i="18"/>
  <c r="B664" i="18"/>
  <c r="B668" i="18"/>
  <c r="B672" i="18"/>
  <c r="B676" i="18"/>
  <c r="B680" i="18"/>
  <c r="B684" i="18"/>
  <c r="B688" i="18"/>
  <c r="B692" i="18"/>
  <c r="B696" i="18"/>
  <c r="B700" i="18"/>
  <c r="B704" i="18"/>
  <c r="B708" i="18"/>
  <c r="B712" i="18"/>
  <c r="D812" i="18"/>
  <c r="C812" i="18"/>
  <c r="D844" i="18"/>
  <c r="C844" i="18"/>
  <c r="D876" i="18"/>
  <c r="C876" i="18"/>
  <c r="D908" i="18"/>
  <c r="C908" i="18"/>
  <c r="D940" i="18"/>
  <c r="C940" i="18"/>
  <c r="D971" i="18"/>
  <c r="C971" i="18"/>
  <c r="D988" i="18"/>
  <c r="C988" i="18"/>
  <c r="D1004" i="18"/>
  <c r="C1004" i="18"/>
  <c r="D1020" i="18"/>
  <c r="C1020" i="18"/>
  <c r="D1036" i="18"/>
  <c r="C1036" i="18"/>
  <c r="B3" i="18"/>
  <c r="B16" i="18"/>
  <c r="B24" i="18"/>
  <c r="B32" i="18"/>
  <c r="B40" i="18"/>
  <c r="B48" i="18"/>
  <c r="B56" i="18"/>
  <c r="B64" i="18"/>
  <c r="B72" i="18"/>
  <c r="B80" i="18"/>
  <c r="B88" i="18"/>
  <c r="B96" i="18"/>
  <c r="B104" i="18"/>
  <c r="B112" i="18"/>
  <c r="B120" i="18"/>
  <c r="B128" i="18"/>
  <c r="B136" i="18"/>
  <c r="B144" i="18"/>
  <c r="B152" i="18"/>
  <c r="B160" i="18"/>
  <c r="B168" i="18"/>
  <c r="B176" i="18"/>
  <c r="B181" i="18"/>
  <c r="B185" i="18"/>
  <c r="B189" i="18"/>
  <c r="B193" i="18"/>
  <c r="B197" i="18"/>
  <c r="B201" i="18"/>
  <c r="B205" i="18"/>
  <c r="B209" i="18"/>
  <c r="B213" i="18"/>
  <c r="B217" i="18"/>
  <c r="B221" i="18"/>
  <c r="B225" i="18"/>
  <c r="B229" i="18"/>
  <c r="B233" i="18"/>
  <c r="B237" i="18"/>
  <c r="B241" i="18"/>
  <c r="B245" i="18"/>
  <c r="B249" i="18"/>
  <c r="B253" i="18"/>
  <c r="B257" i="18"/>
  <c r="B261" i="18"/>
  <c r="B265" i="18"/>
  <c r="B269" i="18"/>
  <c r="B273" i="18"/>
  <c r="B277" i="18"/>
  <c r="B281" i="18"/>
  <c r="B285" i="18"/>
  <c r="B289" i="18"/>
  <c r="B293" i="18"/>
  <c r="B297" i="18"/>
  <c r="B301" i="18"/>
  <c r="B305" i="18"/>
  <c r="B309" i="18"/>
  <c r="B313" i="18"/>
  <c r="B317" i="18"/>
  <c r="B321" i="18"/>
  <c r="B325" i="18"/>
  <c r="B329" i="18"/>
  <c r="B333" i="18"/>
  <c r="B337" i="18"/>
  <c r="B341" i="18"/>
  <c r="B345" i="18"/>
  <c r="B349" i="18"/>
  <c r="B353" i="18"/>
  <c r="B357" i="18"/>
  <c r="B361" i="18"/>
  <c r="B365" i="18"/>
  <c r="B369" i="18"/>
  <c r="B373" i="18"/>
  <c r="B377" i="18"/>
  <c r="B381" i="18"/>
  <c r="B385" i="18"/>
  <c r="B389" i="18"/>
  <c r="B393" i="18"/>
  <c r="B397" i="18"/>
  <c r="B401" i="18"/>
  <c r="B405" i="18"/>
  <c r="B409" i="18"/>
  <c r="B413" i="18"/>
  <c r="B417" i="18"/>
  <c r="B421" i="18"/>
  <c r="B425" i="18"/>
  <c r="B429" i="18"/>
  <c r="B433" i="18"/>
  <c r="B437" i="18"/>
  <c r="B441" i="18"/>
  <c r="B445" i="18"/>
  <c r="B449" i="18"/>
  <c r="B453" i="18"/>
  <c r="B457" i="18"/>
  <c r="B461" i="18"/>
  <c r="B465" i="18"/>
  <c r="B469" i="18"/>
  <c r="B473" i="18"/>
  <c r="B477" i="18"/>
  <c r="B481" i="18"/>
  <c r="B485" i="18"/>
  <c r="B489" i="18"/>
  <c r="B493" i="18"/>
  <c r="B497" i="18"/>
  <c r="B501" i="18"/>
  <c r="B505" i="18"/>
  <c r="B509" i="18"/>
  <c r="B513" i="18"/>
  <c r="B517" i="18"/>
  <c r="B521" i="18"/>
  <c r="B525" i="18"/>
  <c r="B529" i="18"/>
  <c r="B533" i="18"/>
  <c r="B537" i="18"/>
  <c r="B541" i="18"/>
  <c r="B545" i="18"/>
  <c r="B549" i="18"/>
  <c r="B553" i="18"/>
  <c r="B557" i="18"/>
  <c r="B561" i="18"/>
  <c r="B565" i="18"/>
  <c r="B569" i="18"/>
  <c r="B573" i="18"/>
  <c r="B577" i="18"/>
  <c r="B581" i="18"/>
  <c r="B585" i="18"/>
  <c r="B589" i="18"/>
  <c r="B593" i="18"/>
  <c r="B597" i="18"/>
  <c r="B601" i="18"/>
  <c r="B605" i="18"/>
  <c r="B609" i="18"/>
  <c r="B613" i="18"/>
  <c r="B617" i="18"/>
  <c r="B621" i="18"/>
  <c r="B625" i="18"/>
  <c r="B629" i="18"/>
  <c r="B633" i="18"/>
  <c r="B637" i="18"/>
  <c r="B641" i="18"/>
  <c r="B645" i="18"/>
  <c r="B649" i="18"/>
  <c r="B653" i="18"/>
  <c r="B657" i="18"/>
  <c r="B661" i="18"/>
  <c r="B665" i="18"/>
  <c r="D820" i="18"/>
  <c r="C820" i="18"/>
  <c r="D852" i="18"/>
  <c r="C852" i="18"/>
  <c r="D884" i="18"/>
  <c r="C884" i="18"/>
  <c r="D916" i="18"/>
  <c r="C916" i="18"/>
  <c r="D948" i="18"/>
  <c r="C948" i="18"/>
  <c r="D976" i="18"/>
  <c r="C976" i="18"/>
  <c r="D992" i="18"/>
  <c r="C992" i="18"/>
  <c r="D1008" i="18"/>
  <c r="C1008" i="18"/>
  <c r="D1024" i="18"/>
  <c r="C1024" i="18"/>
  <c r="D1040" i="18"/>
  <c r="C1040" i="18"/>
  <c r="B7" i="18"/>
  <c r="B19" i="18"/>
  <c r="B27" i="18"/>
  <c r="B35" i="18"/>
  <c r="B43" i="18"/>
  <c r="B51" i="18"/>
  <c r="B59" i="18"/>
  <c r="B67" i="18"/>
  <c r="B75" i="18"/>
  <c r="B83" i="18"/>
  <c r="B91" i="18"/>
  <c r="B99" i="18"/>
  <c r="B107" i="18"/>
  <c r="B115" i="18"/>
  <c r="B123" i="18"/>
  <c r="B131" i="18"/>
  <c r="B139" i="18"/>
  <c r="B147" i="18"/>
  <c r="B155" i="18"/>
  <c r="B163" i="18"/>
  <c r="B171" i="18"/>
  <c r="B177" i="18"/>
  <c r="B182" i="18"/>
  <c r="B186" i="18"/>
  <c r="B190" i="18"/>
  <c r="B194" i="18"/>
  <c r="B198" i="18"/>
  <c r="B202" i="18"/>
  <c r="B206" i="18"/>
  <c r="B210" i="18"/>
  <c r="B214" i="18"/>
  <c r="B218" i="18"/>
  <c r="B222" i="18"/>
  <c r="B226" i="18"/>
  <c r="B230" i="18"/>
  <c r="B234" i="18"/>
  <c r="B238" i="18"/>
  <c r="B242" i="18"/>
  <c r="B246" i="18"/>
  <c r="B250" i="18"/>
  <c r="B254" i="18"/>
  <c r="B258" i="18"/>
  <c r="B262" i="18"/>
  <c r="B266" i="18"/>
  <c r="B270" i="18"/>
  <c r="B274" i="18"/>
  <c r="B278" i="18"/>
  <c r="B282" i="18"/>
  <c r="B286" i="18"/>
  <c r="B290" i="18"/>
  <c r="B294" i="18"/>
  <c r="B298" i="18"/>
  <c r="B302" i="18"/>
  <c r="B306" i="18"/>
  <c r="B310" i="18"/>
  <c r="B314" i="18"/>
  <c r="B318" i="18"/>
  <c r="B322" i="18"/>
  <c r="B326" i="18"/>
  <c r="B330" i="18"/>
  <c r="B334" i="18"/>
  <c r="B338" i="18"/>
  <c r="B342" i="18"/>
  <c r="B346" i="18"/>
  <c r="B350" i="18"/>
  <c r="B354" i="18"/>
  <c r="B358" i="18"/>
  <c r="B362" i="18"/>
  <c r="B366" i="18"/>
  <c r="B370" i="18"/>
  <c r="B374" i="18"/>
  <c r="B378" i="18"/>
  <c r="B382" i="18"/>
  <c r="B386" i="18"/>
  <c r="B390" i="18"/>
  <c r="B394" i="18"/>
  <c r="B398" i="18"/>
  <c r="B402" i="18"/>
  <c r="B406" i="18"/>
  <c r="B410" i="18"/>
  <c r="B414" i="18"/>
  <c r="B418" i="18"/>
  <c r="B422" i="18"/>
  <c r="B426" i="18"/>
  <c r="B430" i="18"/>
  <c r="B434" i="18"/>
  <c r="B438" i="18"/>
  <c r="B442" i="18"/>
  <c r="B446" i="18"/>
  <c r="B450" i="18"/>
  <c r="B454" i="18"/>
  <c r="B458" i="18"/>
  <c r="B462" i="18"/>
  <c r="B466" i="18"/>
  <c r="B470" i="18"/>
  <c r="B474" i="18"/>
  <c r="B478" i="18"/>
  <c r="B482" i="18"/>
  <c r="B486" i="18"/>
  <c r="B490" i="18"/>
  <c r="B494" i="18"/>
  <c r="B498" i="18"/>
  <c r="B502" i="18"/>
  <c r="B506" i="18"/>
  <c r="B510" i="18"/>
  <c r="B514" i="18"/>
  <c r="B518" i="18"/>
  <c r="B522" i="18"/>
  <c r="B526" i="18"/>
  <c r="B530" i="18"/>
  <c r="B534" i="18"/>
  <c r="B538" i="18"/>
  <c r="B542" i="18"/>
  <c r="B546" i="18"/>
  <c r="B550" i="18"/>
  <c r="B554" i="18"/>
  <c r="B558" i="18"/>
  <c r="B562" i="18"/>
  <c r="B566" i="18"/>
  <c r="B570" i="18"/>
  <c r="B574" i="18"/>
  <c r="B578" i="18"/>
  <c r="B582" i="18"/>
  <c r="B586" i="18"/>
  <c r="B590" i="18"/>
  <c r="B594" i="18"/>
  <c r="B598" i="18"/>
  <c r="B602" i="18"/>
  <c r="B606" i="18"/>
  <c r="B610" i="18"/>
  <c r="B614" i="18"/>
  <c r="B618" i="18"/>
  <c r="B622" i="18"/>
  <c r="B626" i="18"/>
  <c r="B630" i="18"/>
  <c r="B634" i="18"/>
  <c r="B638" i="18"/>
  <c r="B642" i="18"/>
  <c r="B646" i="18"/>
  <c r="B650" i="18"/>
  <c r="B654" i="18"/>
  <c r="B658" i="18"/>
  <c r="B662" i="18"/>
  <c r="B666" i="18"/>
  <c r="B670" i="18"/>
  <c r="B674" i="18"/>
  <c r="B678" i="18"/>
  <c r="B682" i="18"/>
  <c r="B686" i="18"/>
  <c r="B690" i="18"/>
  <c r="B694" i="18"/>
  <c r="B698" i="18"/>
  <c r="B702" i="18"/>
  <c r="B706" i="18"/>
  <c r="B710" i="18"/>
  <c r="B714" i="18"/>
  <c r="B718" i="18"/>
  <c r="B722" i="18"/>
  <c r="B726" i="18"/>
  <c r="B730" i="18"/>
  <c r="D828" i="18"/>
  <c r="C828" i="18"/>
  <c r="D860" i="18"/>
  <c r="C860" i="18"/>
  <c r="D892" i="18"/>
  <c r="C892" i="18"/>
  <c r="D924" i="18"/>
  <c r="C924" i="18"/>
  <c r="D956" i="18"/>
  <c r="C956" i="18"/>
  <c r="D980" i="18"/>
  <c r="C980" i="18"/>
  <c r="D996" i="18"/>
  <c r="C996" i="18"/>
  <c r="D1012" i="18"/>
  <c r="C1012" i="18"/>
  <c r="D1028" i="18"/>
  <c r="C1028" i="18"/>
  <c r="D1044" i="18"/>
  <c r="C1044" i="18"/>
  <c r="B11" i="18"/>
  <c r="B20" i="18"/>
  <c r="B28" i="18"/>
  <c r="B36" i="18"/>
  <c r="B44" i="18"/>
  <c r="B52" i="18"/>
  <c r="B60" i="18"/>
  <c r="B68" i="18"/>
  <c r="B76" i="18"/>
  <c r="B84" i="18"/>
  <c r="B92" i="18"/>
  <c r="B100" i="18"/>
  <c r="B108" i="18"/>
  <c r="B116" i="18"/>
  <c r="B124" i="18"/>
  <c r="B132" i="18"/>
  <c r="B140" i="18"/>
  <c r="B148" i="18"/>
  <c r="B156" i="18"/>
  <c r="B164" i="18"/>
  <c r="B172" i="18"/>
  <c r="B179" i="18"/>
  <c r="B183" i="18"/>
  <c r="B187" i="18"/>
  <c r="B191" i="18"/>
  <c r="B195" i="18"/>
  <c r="B199" i="18"/>
  <c r="B203" i="18"/>
  <c r="B207" i="18"/>
  <c r="B211" i="18"/>
  <c r="B215" i="18"/>
  <c r="B219" i="18"/>
  <c r="B223" i="18"/>
  <c r="B227" i="18"/>
  <c r="B231" i="18"/>
  <c r="B235" i="18"/>
  <c r="B239" i="18"/>
  <c r="B243" i="18"/>
  <c r="B247" i="18"/>
  <c r="B251" i="18"/>
  <c r="B255" i="18"/>
  <c r="B259" i="18"/>
  <c r="B263" i="18"/>
  <c r="B267" i="18"/>
  <c r="B271" i="18"/>
  <c r="B275" i="18"/>
  <c r="B279" i="18"/>
  <c r="B283" i="18"/>
  <c r="B287" i="18"/>
  <c r="B291" i="18"/>
  <c r="B295" i="18"/>
  <c r="B299" i="18"/>
  <c r="B303" i="18"/>
  <c r="B307" i="18"/>
  <c r="B311" i="18"/>
  <c r="B315" i="18"/>
  <c r="B319" i="18"/>
  <c r="B323" i="18"/>
  <c r="B327" i="18"/>
  <c r="B331" i="18"/>
  <c r="B335" i="18"/>
  <c r="B339" i="18"/>
  <c r="B343" i="18"/>
  <c r="B347" i="18"/>
  <c r="B351" i="18"/>
  <c r="B355" i="18"/>
  <c r="B359" i="18"/>
  <c r="B363" i="18"/>
  <c r="B367" i="18"/>
  <c r="B371" i="18"/>
  <c r="B375" i="18"/>
  <c r="B379" i="18"/>
  <c r="B383" i="18"/>
  <c r="B387" i="18"/>
  <c r="B391" i="18"/>
  <c r="B395" i="18"/>
  <c r="B399" i="18"/>
  <c r="B403" i="18"/>
  <c r="B407" i="18"/>
  <c r="B411" i="18"/>
  <c r="B415" i="18"/>
  <c r="B419" i="18"/>
  <c r="B423" i="18"/>
  <c r="B427" i="18"/>
  <c r="B431" i="18"/>
  <c r="B435" i="18"/>
  <c r="B439" i="18"/>
  <c r="B443" i="18"/>
  <c r="B447" i="18"/>
  <c r="B451" i="18"/>
  <c r="B455" i="18"/>
  <c r="B471" i="18"/>
  <c r="B487" i="18"/>
  <c r="B503" i="18"/>
  <c r="B519" i="18"/>
  <c r="B535" i="18"/>
  <c r="B551" i="18"/>
  <c r="B567" i="18"/>
  <c r="B583" i="18"/>
  <c r="B599" i="18"/>
  <c r="B615" i="18"/>
  <c r="B631" i="18"/>
  <c r="B647" i="18"/>
  <c r="B663" i="18"/>
  <c r="B673" i="18"/>
  <c r="B681" i="18"/>
  <c r="B689" i="18"/>
  <c r="B697" i="18"/>
  <c r="B705" i="18"/>
  <c r="B713" i="18"/>
  <c r="B719" i="18"/>
  <c r="B724" i="18"/>
  <c r="B729" i="18"/>
  <c r="B734" i="18"/>
  <c r="B738" i="18"/>
  <c r="B742" i="18"/>
  <c r="B746" i="18"/>
  <c r="B750" i="18"/>
  <c r="B754" i="18"/>
  <c r="B758" i="18"/>
  <c r="B762" i="18"/>
  <c r="B766" i="18"/>
  <c r="B770" i="18"/>
  <c r="B774" i="18"/>
  <c r="B778" i="18"/>
  <c r="B782" i="18"/>
  <c r="B786" i="18"/>
  <c r="B790" i="18"/>
  <c r="B794" i="18"/>
  <c r="B798" i="18"/>
  <c r="B802" i="18"/>
  <c r="B806" i="18"/>
  <c r="B810" i="18"/>
  <c r="B814" i="18"/>
  <c r="B818" i="18"/>
  <c r="B822" i="18"/>
  <c r="B826" i="18"/>
  <c r="B830" i="18"/>
  <c r="B834" i="18"/>
  <c r="B838" i="18"/>
  <c r="B842" i="18"/>
  <c r="B846" i="18"/>
  <c r="B850" i="18"/>
  <c r="B854" i="18"/>
  <c r="B858" i="18"/>
  <c r="B862" i="18"/>
  <c r="B866" i="18"/>
  <c r="B870" i="18"/>
  <c r="B874" i="18"/>
  <c r="B878" i="18"/>
  <c r="B882" i="18"/>
  <c r="B886" i="18"/>
  <c r="B890" i="18"/>
  <c r="B894" i="18"/>
  <c r="B898" i="18"/>
  <c r="B902" i="18"/>
  <c r="B906" i="18"/>
  <c r="B910" i="18"/>
  <c r="B914" i="18"/>
  <c r="B918" i="18"/>
  <c r="B922" i="18"/>
  <c r="B926" i="18"/>
  <c r="B930" i="18"/>
  <c r="B934" i="18"/>
  <c r="B938" i="18"/>
  <c r="B942" i="18"/>
  <c r="B946" i="18"/>
  <c r="B950" i="18"/>
  <c r="B954" i="18"/>
  <c r="B958" i="18"/>
  <c r="B962" i="18"/>
  <c r="B966" i="18"/>
  <c r="B970" i="18"/>
  <c r="B974" i="18"/>
  <c r="B978" i="18"/>
  <c r="B982" i="18"/>
  <c r="B986" i="18"/>
  <c r="B990" i="18"/>
  <c r="B994" i="18"/>
  <c r="B998" i="18"/>
  <c r="B1002" i="18"/>
  <c r="B1006" i="18"/>
  <c r="B1010" i="18"/>
  <c r="B1014" i="18"/>
  <c r="B1018" i="18"/>
  <c r="B1022" i="18"/>
  <c r="B1026" i="18"/>
  <c r="B1030" i="18"/>
  <c r="B1034" i="18"/>
  <c r="B1038" i="18"/>
  <c r="B1042" i="18"/>
  <c r="B1046" i="18"/>
  <c r="B1050" i="18"/>
  <c r="B459" i="18"/>
  <c r="B475" i="18"/>
  <c r="B491" i="18"/>
  <c r="B507" i="18"/>
  <c r="B523" i="18"/>
  <c r="B539" i="18"/>
  <c r="B555" i="18"/>
  <c r="B571" i="18"/>
  <c r="B587" i="18"/>
  <c r="B603" i="18"/>
  <c r="B619" i="18"/>
  <c r="B635" i="18"/>
  <c r="B651" i="18"/>
  <c r="B667" i="18"/>
  <c r="B675" i="18"/>
  <c r="B683" i="18"/>
  <c r="B691" i="18"/>
  <c r="B699" i="18"/>
  <c r="B707" i="18"/>
  <c r="B715" i="18"/>
  <c r="B720" i="18"/>
  <c r="B725" i="18"/>
  <c r="B731" i="18"/>
  <c r="B735" i="18"/>
  <c r="B739" i="18"/>
  <c r="B743" i="18"/>
  <c r="B747" i="18"/>
  <c r="B751" i="18"/>
  <c r="B755" i="18"/>
  <c r="B759" i="18"/>
  <c r="B763" i="18"/>
  <c r="B767" i="18"/>
  <c r="B771" i="18"/>
  <c r="B775" i="18"/>
  <c r="B779" i="18"/>
  <c r="B783" i="18"/>
  <c r="B787" i="18"/>
  <c r="B791" i="18"/>
  <c r="B795" i="18"/>
  <c r="B799" i="18"/>
  <c r="B803" i="18"/>
  <c r="B807" i="18"/>
  <c r="B811" i="18"/>
  <c r="B815" i="18"/>
  <c r="B819" i="18"/>
  <c r="B823" i="18"/>
  <c r="B827" i="18"/>
  <c r="B831" i="18"/>
  <c r="B835" i="18"/>
  <c r="B839" i="18"/>
  <c r="B843" i="18"/>
  <c r="B847" i="18"/>
  <c r="B851" i="18"/>
  <c r="B855" i="18"/>
  <c r="B859" i="18"/>
  <c r="B863" i="18"/>
  <c r="B867" i="18"/>
  <c r="B871" i="18"/>
  <c r="B875" i="18"/>
  <c r="B879" i="18"/>
  <c r="B883" i="18"/>
  <c r="B887" i="18"/>
  <c r="B891" i="18"/>
  <c r="B895" i="18"/>
  <c r="B899" i="18"/>
  <c r="B903" i="18"/>
  <c r="B907" i="18"/>
  <c r="B911" i="18"/>
  <c r="B915" i="18"/>
  <c r="B919" i="18"/>
  <c r="B923" i="18"/>
  <c r="B927" i="18"/>
  <c r="B931" i="18"/>
  <c r="B935" i="18"/>
  <c r="B939" i="18"/>
  <c r="B943" i="18"/>
  <c r="B947" i="18"/>
  <c r="B951" i="18"/>
  <c r="B955" i="18"/>
  <c r="B959" i="18"/>
  <c r="B963" i="18"/>
  <c r="B967" i="18"/>
  <c r="B971" i="18"/>
  <c r="B975" i="18"/>
  <c r="B979" i="18"/>
  <c r="B983" i="18"/>
  <c r="B987" i="18"/>
  <c r="B991" i="18"/>
  <c r="B995" i="18"/>
  <c r="B999" i="18"/>
  <c r="B1003" i="18"/>
  <c r="B1007" i="18"/>
  <c r="B1011" i="18"/>
  <c r="B1015" i="18"/>
  <c r="B1019" i="18"/>
  <c r="B1023" i="18"/>
  <c r="B1027" i="18"/>
  <c r="B1031" i="18"/>
  <c r="B1035" i="18"/>
  <c r="B1039" i="18"/>
  <c r="B1043" i="18"/>
  <c r="B1047" i="18"/>
  <c r="B2" i="18"/>
  <c r="B463" i="18"/>
  <c r="B479" i="18"/>
  <c r="B495" i="18"/>
  <c r="B511" i="18"/>
  <c r="B527" i="18"/>
  <c r="B543" i="18"/>
  <c r="B559" i="18"/>
  <c r="B575" i="18"/>
  <c r="B591" i="18"/>
  <c r="B607" i="18"/>
  <c r="B623" i="18"/>
  <c r="B639" i="18"/>
  <c r="B655" i="18"/>
  <c r="B669" i="18"/>
  <c r="B677" i="18"/>
  <c r="B685" i="18"/>
  <c r="B693" i="18"/>
  <c r="B701" i="18"/>
  <c r="B709" i="18"/>
  <c r="B716" i="18"/>
  <c r="B721" i="18"/>
  <c r="B727" i="18"/>
  <c r="B732" i="18"/>
  <c r="B736" i="18"/>
  <c r="B740" i="18"/>
  <c r="B744" i="18"/>
  <c r="B748" i="18"/>
  <c r="B752" i="18"/>
  <c r="B756" i="18"/>
  <c r="B760" i="18"/>
  <c r="B764" i="18"/>
  <c r="B768" i="18"/>
  <c r="B772" i="18"/>
  <c r="B776" i="18"/>
  <c r="B780" i="18"/>
  <c r="B784" i="18"/>
  <c r="B788" i="18"/>
  <c r="B792" i="18"/>
  <c r="B796" i="18"/>
  <c r="B800" i="18"/>
  <c r="B804" i="18"/>
  <c r="B808" i="18"/>
  <c r="B812" i="18"/>
  <c r="B816" i="18"/>
  <c r="B820" i="18"/>
  <c r="B824" i="18"/>
  <c r="B828" i="18"/>
  <c r="B832" i="18"/>
  <c r="B836" i="18"/>
  <c r="B840" i="18"/>
  <c r="B844" i="18"/>
  <c r="B848" i="18"/>
  <c r="B852" i="18"/>
  <c r="B856" i="18"/>
  <c r="B860" i="18"/>
  <c r="B864" i="18"/>
  <c r="B868" i="18"/>
  <c r="B872" i="18"/>
  <c r="B876" i="18"/>
  <c r="B880" i="18"/>
  <c r="B884" i="18"/>
  <c r="B888" i="18"/>
  <c r="B892" i="18"/>
  <c r="B896" i="18"/>
  <c r="B900" i="18"/>
  <c r="B904" i="18"/>
  <c r="B908" i="18"/>
  <c r="B912" i="18"/>
  <c r="B916" i="18"/>
  <c r="B920" i="18"/>
  <c r="B924" i="18"/>
  <c r="B928" i="18"/>
  <c r="B932" i="18"/>
  <c r="B936" i="18"/>
  <c r="B940" i="18"/>
  <c r="B944" i="18"/>
  <c r="B948" i="18"/>
  <c r="B952" i="18"/>
  <c r="B956" i="18"/>
  <c r="B960" i="18"/>
  <c r="B964" i="18"/>
  <c r="B968" i="18"/>
  <c r="B972" i="18"/>
  <c r="B976" i="18"/>
  <c r="B980" i="18"/>
  <c r="B984" i="18"/>
  <c r="B988" i="18"/>
  <c r="B992" i="18"/>
  <c r="B996" i="18"/>
  <c r="B1000" i="18"/>
  <c r="B1004" i="18"/>
  <c r="B1008" i="18"/>
  <c r="B1012" i="18"/>
  <c r="B1016" i="18"/>
  <c r="B1020" i="18"/>
  <c r="B1024" i="18"/>
  <c r="B1028" i="18"/>
  <c r="B1032" i="18"/>
  <c r="B1036" i="18"/>
  <c r="B1040" i="18"/>
  <c r="B1044" i="18"/>
  <c r="B1048" i="18"/>
  <c r="B467" i="18"/>
  <c r="B483" i="18"/>
  <c r="B499" i="18"/>
  <c r="B515" i="18"/>
  <c r="B531" i="18"/>
  <c r="B547" i="18"/>
  <c r="B563" i="18"/>
  <c r="B579" i="18"/>
  <c r="B595" i="18"/>
  <c r="B611" i="18"/>
  <c r="B627" i="18"/>
  <c r="B643" i="18"/>
  <c r="B659" i="18"/>
  <c r="B671" i="18"/>
  <c r="B679" i="18"/>
  <c r="B687" i="18"/>
  <c r="B695" i="18"/>
  <c r="B703" i="18"/>
  <c r="B711" i="18"/>
  <c r="B717" i="18"/>
  <c r="B723" i="18"/>
  <c r="B728" i="18"/>
  <c r="B733" i="18"/>
  <c r="B737" i="18"/>
  <c r="B741" i="18"/>
  <c r="B745" i="18"/>
  <c r="B749" i="18"/>
  <c r="B753" i="18"/>
  <c r="B757" i="18"/>
  <c r="B761" i="18"/>
  <c r="B765" i="18"/>
  <c r="B769" i="18"/>
  <c r="B773" i="18"/>
  <c r="B777" i="18"/>
  <c r="B781" i="18"/>
  <c r="B785" i="18"/>
  <c r="B789" i="18"/>
  <c r="B793" i="18"/>
  <c r="B797" i="18"/>
  <c r="B801" i="18"/>
  <c r="B805" i="18"/>
  <c r="B809" i="18"/>
  <c r="B813" i="18"/>
  <c r="B817" i="18"/>
  <c r="B821" i="18"/>
  <c r="B825" i="18"/>
  <c r="B829" i="18"/>
  <c r="B833" i="18"/>
  <c r="B837" i="18"/>
  <c r="B841" i="18"/>
  <c r="B845" i="18"/>
  <c r="B849" i="18"/>
  <c r="B853" i="18"/>
  <c r="B857" i="18"/>
  <c r="B861" i="18"/>
  <c r="B865" i="18"/>
  <c r="B869" i="18"/>
  <c r="B873" i="18"/>
  <c r="B877" i="18"/>
  <c r="B881" i="18"/>
  <c r="B885" i="18"/>
  <c r="B889" i="18"/>
  <c r="B893" i="18"/>
  <c r="B897" i="18"/>
  <c r="B901" i="18"/>
  <c r="B905" i="18"/>
  <c r="B909" i="18"/>
  <c r="B913" i="18"/>
  <c r="B917" i="18"/>
  <c r="B921" i="18"/>
  <c r="B925" i="18"/>
  <c r="B929" i="18"/>
  <c r="B933" i="18"/>
  <c r="B937" i="18"/>
  <c r="B941" i="18"/>
  <c r="B945" i="18"/>
  <c r="B949" i="18"/>
  <c r="B953" i="18"/>
  <c r="B957" i="18"/>
  <c r="B961" i="18"/>
  <c r="B965" i="18"/>
  <c r="B969" i="18"/>
  <c r="B973" i="18"/>
  <c r="B977" i="18"/>
  <c r="B981" i="18"/>
  <c r="B985" i="18"/>
  <c r="B989" i="18"/>
  <c r="B993" i="18"/>
  <c r="B997" i="18"/>
  <c r="B1001" i="18"/>
  <c r="B1005" i="18"/>
  <c r="B1009" i="18"/>
  <c r="B1013" i="18"/>
  <c r="B1017" i="18"/>
  <c r="B1021" i="18"/>
  <c r="B1025" i="18"/>
  <c r="B1029" i="18"/>
  <c r="B1033" i="18"/>
  <c r="B1037" i="18"/>
  <c r="B1041" i="18"/>
  <c r="B1045" i="18"/>
  <c r="B1049" i="18"/>
  <c r="A28" i="18"/>
  <c r="A32" i="18"/>
  <c r="A36" i="18"/>
  <c r="A40" i="18"/>
  <c r="A44" i="18"/>
  <c r="A48" i="18"/>
  <c r="A52" i="18"/>
  <c r="A56" i="18"/>
  <c r="A60" i="18"/>
  <c r="A64" i="18"/>
  <c r="A68" i="18"/>
  <c r="A72" i="18"/>
  <c r="A76" i="18"/>
  <c r="A80" i="18"/>
  <c r="A84" i="18"/>
  <c r="A88" i="18"/>
  <c r="A92" i="18"/>
  <c r="A96" i="18"/>
  <c r="A100" i="18"/>
  <c r="A104" i="18"/>
  <c r="A108" i="18"/>
  <c r="A112" i="18"/>
  <c r="A116" i="18"/>
  <c r="A120" i="18"/>
  <c r="A124" i="18"/>
  <c r="A128" i="18"/>
  <c r="A132" i="18"/>
  <c r="A136" i="18"/>
  <c r="A140" i="18"/>
  <c r="A144" i="18"/>
  <c r="A148" i="18"/>
  <c r="A152" i="18"/>
  <c r="A156" i="18"/>
  <c r="A160" i="18"/>
  <c r="A164" i="18"/>
  <c r="A168" i="18"/>
  <c r="A172" i="18"/>
  <c r="A176" i="18"/>
  <c r="A180" i="18"/>
  <c r="A184" i="18"/>
  <c r="A188" i="18"/>
  <c r="A192" i="18"/>
  <c r="A196" i="18"/>
  <c r="A200" i="18"/>
  <c r="A204" i="18"/>
  <c r="A208" i="18"/>
  <c r="A212" i="18"/>
  <c r="A216" i="18"/>
  <c r="A220" i="18"/>
  <c r="A224" i="18"/>
  <c r="A228" i="18"/>
  <c r="A29" i="18"/>
  <c r="A33" i="18"/>
  <c r="A37" i="18"/>
  <c r="A41" i="18"/>
  <c r="A45" i="18"/>
  <c r="A49" i="18"/>
  <c r="A53" i="18"/>
  <c r="A57" i="18"/>
  <c r="A61" i="18"/>
  <c r="A65" i="18"/>
  <c r="A69" i="18"/>
  <c r="A73" i="18"/>
  <c r="A77" i="18"/>
  <c r="A81" i="18"/>
  <c r="A85" i="18"/>
  <c r="A89" i="18"/>
  <c r="A93" i="18"/>
  <c r="A97" i="18"/>
  <c r="A101" i="18"/>
  <c r="A105" i="18"/>
  <c r="A109" i="18"/>
  <c r="A113" i="18"/>
  <c r="A117" i="18"/>
  <c r="A121" i="18"/>
  <c r="A125" i="18"/>
  <c r="A129" i="18"/>
  <c r="A133" i="18"/>
  <c r="A137" i="18"/>
  <c r="A141" i="18"/>
  <c r="A145" i="18"/>
  <c r="A149" i="18"/>
  <c r="A153" i="18"/>
  <c r="A157" i="18"/>
  <c r="A161" i="18"/>
  <c r="A165" i="18"/>
  <c r="A169" i="18"/>
  <c r="A173" i="18"/>
  <c r="A177" i="18"/>
  <c r="A181" i="18"/>
  <c r="A185" i="18"/>
  <c r="A189" i="18"/>
  <c r="A193" i="18"/>
  <c r="A197" i="18"/>
  <c r="A201" i="18"/>
  <c r="A205" i="18"/>
  <c r="A209" i="18"/>
  <c r="A213" i="18"/>
  <c r="A217" i="18"/>
  <c r="A221" i="18"/>
  <c r="A225" i="18"/>
  <c r="A229" i="18"/>
  <c r="A27" i="18"/>
  <c r="A31" i="18"/>
  <c r="A35" i="18"/>
  <c r="A39" i="18"/>
  <c r="A43" i="18"/>
  <c r="A47" i="18"/>
  <c r="A51" i="18"/>
  <c r="A55" i="18"/>
  <c r="A59" i="18"/>
  <c r="A63" i="18"/>
  <c r="A67" i="18"/>
  <c r="A71" i="18"/>
  <c r="A75" i="18"/>
  <c r="A79" i="18"/>
  <c r="A83" i="18"/>
  <c r="A87" i="18"/>
  <c r="A91" i="18"/>
  <c r="A95" i="18"/>
  <c r="A99" i="18"/>
  <c r="A103" i="18"/>
  <c r="A107" i="18"/>
  <c r="A111" i="18"/>
  <c r="A115" i="18"/>
  <c r="A119" i="18"/>
  <c r="A123" i="18"/>
  <c r="A127" i="18"/>
  <c r="A131" i="18"/>
  <c r="A135" i="18"/>
  <c r="A139" i="18"/>
  <c r="A143" i="18"/>
  <c r="A147" i="18"/>
  <c r="A151" i="18"/>
  <c r="A155" i="18"/>
  <c r="A159" i="18"/>
  <c r="A163" i="18"/>
  <c r="A167" i="18"/>
  <c r="A171" i="18"/>
  <c r="A175" i="18"/>
  <c r="A179" i="18"/>
  <c r="A183" i="18"/>
  <c r="A187" i="18"/>
  <c r="A191" i="18"/>
  <c r="A195" i="18"/>
  <c r="A199" i="18"/>
  <c r="A203" i="18"/>
  <c r="A207" i="18"/>
  <c r="A211" i="18"/>
  <c r="A26" i="18"/>
  <c r="A42" i="18"/>
  <c r="A58" i="18"/>
  <c r="A74" i="18"/>
  <c r="A90" i="18"/>
  <c r="A106" i="18"/>
  <c r="A122" i="18"/>
  <c r="A138" i="18"/>
  <c r="A154" i="18"/>
  <c r="A170" i="18"/>
  <c r="A186" i="18"/>
  <c r="A202" i="18"/>
  <c r="A215" i="18"/>
  <c r="A223" i="18"/>
  <c r="A231" i="18"/>
  <c r="A235" i="18"/>
  <c r="A239" i="18"/>
  <c r="A243" i="18"/>
  <c r="A247" i="18"/>
  <c r="A251" i="18"/>
  <c r="A255" i="18"/>
  <c r="A259" i="18"/>
  <c r="A263" i="18"/>
  <c r="A267" i="18"/>
  <c r="A271" i="18"/>
  <c r="A275" i="18"/>
  <c r="A279" i="18"/>
  <c r="A283" i="18"/>
  <c r="A287" i="18"/>
  <c r="A291" i="18"/>
  <c r="A295" i="18"/>
  <c r="A299" i="18"/>
  <c r="A303" i="18"/>
  <c r="A307" i="18"/>
  <c r="A311" i="18"/>
  <c r="A315" i="18"/>
  <c r="A319" i="18"/>
  <c r="A323" i="18"/>
  <c r="A327" i="18"/>
  <c r="A331" i="18"/>
  <c r="A335" i="18"/>
  <c r="A339" i="18"/>
  <c r="A343" i="18"/>
  <c r="A347" i="18"/>
  <c r="A351" i="18"/>
  <c r="A355" i="18"/>
  <c r="A359" i="18"/>
  <c r="A363" i="18"/>
  <c r="A367" i="18"/>
  <c r="A371" i="18"/>
  <c r="A375" i="18"/>
  <c r="A379" i="18"/>
  <c r="A383" i="18"/>
  <c r="A387" i="18"/>
  <c r="A391" i="18"/>
  <c r="A395" i="18"/>
  <c r="A399" i="18"/>
  <c r="A403" i="18"/>
  <c r="A407" i="18"/>
  <c r="A411" i="18"/>
  <c r="A415" i="18"/>
  <c r="A419" i="18"/>
  <c r="A423" i="18"/>
  <c r="A427" i="18"/>
  <c r="A431" i="18"/>
  <c r="A435" i="18"/>
  <c r="A439" i="18"/>
  <c r="A443" i="18"/>
  <c r="A447" i="18"/>
  <c r="A451" i="18"/>
  <c r="A455" i="18"/>
  <c r="A459" i="18"/>
  <c r="A463" i="18"/>
  <c r="A467" i="18"/>
  <c r="A471" i="18"/>
  <c r="A475" i="18"/>
  <c r="A479" i="18"/>
  <c r="A483" i="18"/>
  <c r="A487" i="18"/>
  <c r="A491" i="18"/>
  <c r="A495" i="18"/>
  <c r="A499" i="18"/>
  <c r="A503" i="18"/>
  <c r="A507" i="18"/>
  <c r="A511" i="18"/>
  <c r="A515" i="18"/>
  <c r="A519" i="18"/>
  <c r="A523" i="18"/>
  <c r="A527" i="18"/>
  <c r="A531" i="18"/>
  <c r="A535" i="18"/>
  <c r="A539" i="18"/>
  <c r="A543" i="18"/>
  <c r="A547" i="18"/>
  <c r="A551" i="18"/>
  <c r="A555" i="18"/>
  <c r="A559" i="18"/>
  <c r="A563" i="18"/>
  <c r="A567" i="18"/>
  <c r="A571" i="18"/>
  <c r="A575" i="18"/>
  <c r="A579" i="18"/>
  <c r="A583" i="18"/>
  <c r="A587" i="18"/>
  <c r="A591" i="18"/>
  <c r="A595" i="18"/>
  <c r="A30" i="18"/>
  <c r="A46" i="18"/>
  <c r="A62" i="18"/>
  <c r="A78" i="18"/>
  <c r="A94" i="18"/>
  <c r="A110" i="18"/>
  <c r="A126" i="18"/>
  <c r="A142" i="18"/>
  <c r="A158" i="18"/>
  <c r="A174" i="18"/>
  <c r="A190" i="18"/>
  <c r="A206" i="18"/>
  <c r="A218" i="18"/>
  <c r="A226" i="18"/>
  <c r="A232" i="18"/>
  <c r="A236" i="18"/>
  <c r="A240" i="18"/>
  <c r="A244" i="18"/>
  <c r="A248" i="18"/>
  <c r="A252" i="18"/>
  <c r="A256" i="18"/>
  <c r="A260" i="18"/>
  <c r="A264" i="18"/>
  <c r="A268" i="18"/>
  <c r="A272" i="18"/>
  <c r="A276" i="18"/>
  <c r="A280" i="18"/>
  <c r="A284" i="18"/>
  <c r="A288" i="18"/>
  <c r="A292" i="18"/>
  <c r="A296" i="18"/>
  <c r="A300" i="18"/>
  <c r="A304" i="18"/>
  <c r="A308" i="18"/>
  <c r="A312" i="18"/>
  <c r="A316" i="18"/>
  <c r="A320" i="18"/>
  <c r="A324" i="18"/>
  <c r="A328" i="18"/>
  <c r="A332" i="18"/>
  <c r="A336" i="18"/>
  <c r="A340" i="18"/>
  <c r="A344" i="18"/>
  <c r="A348" i="18"/>
  <c r="A352" i="18"/>
  <c r="A356" i="18"/>
  <c r="A360" i="18"/>
  <c r="A364" i="18"/>
  <c r="A368" i="18"/>
  <c r="A372" i="18"/>
  <c r="A376" i="18"/>
  <c r="A380" i="18"/>
  <c r="A384" i="18"/>
  <c r="A388" i="18"/>
  <c r="A392" i="18"/>
  <c r="A396" i="18"/>
  <c r="A400" i="18"/>
  <c r="A404" i="18"/>
  <c r="A408" i="18"/>
  <c r="A412" i="18"/>
  <c r="A416" i="18"/>
  <c r="A420" i="18"/>
  <c r="A424" i="18"/>
  <c r="A428" i="18"/>
  <c r="A432" i="18"/>
  <c r="A436" i="18"/>
  <c r="A440" i="18"/>
  <c r="A444" i="18"/>
  <c r="A448" i="18"/>
  <c r="A452" i="18"/>
  <c r="A456" i="18"/>
  <c r="A460" i="18"/>
  <c r="A464" i="18"/>
  <c r="A468" i="18"/>
  <c r="A472" i="18"/>
  <c r="A476" i="18"/>
  <c r="A480" i="18"/>
  <c r="A484" i="18"/>
  <c r="A488" i="18"/>
  <c r="A492" i="18"/>
  <c r="A496" i="18"/>
  <c r="A500" i="18"/>
  <c r="A504" i="18"/>
  <c r="A508" i="18"/>
  <c r="A512" i="18"/>
  <c r="A516" i="18"/>
  <c r="A520" i="18"/>
  <c r="A524" i="18"/>
  <c r="A528" i="18"/>
  <c r="A532" i="18"/>
  <c r="A536" i="18"/>
  <c r="A540" i="18"/>
  <c r="A544" i="18"/>
  <c r="A548" i="18"/>
  <c r="A552" i="18"/>
  <c r="A556" i="18"/>
  <c r="A560" i="18"/>
  <c r="A564" i="18"/>
  <c r="A568" i="18"/>
  <c r="A572" i="18"/>
  <c r="A576" i="18"/>
  <c r="A580" i="18"/>
  <c r="A584" i="18"/>
  <c r="A588" i="18"/>
  <c r="A592" i="18"/>
  <c r="A596" i="18"/>
  <c r="A600" i="18"/>
  <c r="A604" i="18"/>
  <c r="A608" i="18"/>
  <c r="A612" i="18"/>
  <c r="A616" i="18"/>
  <c r="A620" i="18"/>
  <c r="A624" i="18"/>
  <c r="A628" i="18"/>
  <c r="A34" i="18"/>
  <c r="A50" i="18"/>
  <c r="A66" i="18"/>
  <c r="A82" i="18"/>
  <c r="A98" i="18"/>
  <c r="A114" i="18"/>
  <c r="A130" i="18"/>
  <c r="A146" i="18"/>
  <c r="A162" i="18"/>
  <c r="A178" i="18"/>
  <c r="A194" i="18"/>
  <c r="A210" i="18"/>
  <c r="A219" i="18"/>
  <c r="A227" i="18"/>
  <c r="A233" i="18"/>
  <c r="A237" i="18"/>
  <c r="A241" i="18"/>
  <c r="A245" i="18"/>
  <c r="A249" i="18"/>
  <c r="A253" i="18"/>
  <c r="A257" i="18"/>
  <c r="A261" i="18"/>
  <c r="A265" i="18"/>
  <c r="A269" i="18"/>
  <c r="A273" i="18"/>
  <c r="A277" i="18"/>
  <c r="A281" i="18"/>
  <c r="A285" i="18"/>
  <c r="A289" i="18"/>
  <c r="A293" i="18"/>
  <c r="A297" i="18"/>
  <c r="A301" i="18"/>
  <c r="A305" i="18"/>
  <c r="A309" i="18"/>
  <c r="A313" i="18"/>
  <c r="A317" i="18"/>
  <c r="A321" i="18"/>
  <c r="A325" i="18"/>
  <c r="A329" i="18"/>
  <c r="A333" i="18"/>
  <c r="A337" i="18"/>
  <c r="A341" i="18"/>
  <c r="A345" i="18"/>
  <c r="A349" i="18"/>
  <c r="A353" i="18"/>
  <c r="A357" i="18"/>
  <c r="A361" i="18"/>
  <c r="A365" i="18"/>
  <c r="A369" i="18"/>
  <c r="A373" i="18"/>
  <c r="A377" i="18"/>
  <c r="A381" i="18"/>
  <c r="A385" i="18"/>
  <c r="A389" i="18"/>
  <c r="A393" i="18"/>
  <c r="A397" i="18"/>
  <c r="A401" i="18"/>
  <c r="A405" i="18"/>
  <c r="A409" i="18"/>
  <c r="A413" i="18"/>
  <c r="A417" i="18"/>
  <c r="A421" i="18"/>
  <c r="A425" i="18"/>
  <c r="A429" i="18"/>
  <c r="A433" i="18"/>
  <c r="A437" i="18"/>
  <c r="A441" i="18"/>
  <c r="A445" i="18"/>
  <c r="A449" i="18"/>
  <c r="A453" i="18"/>
  <c r="A457" i="18"/>
  <c r="A461" i="18"/>
  <c r="A465" i="18"/>
  <c r="A469" i="18"/>
  <c r="A473" i="18"/>
  <c r="A477" i="18"/>
  <c r="A481" i="18"/>
  <c r="A485" i="18"/>
  <c r="A489" i="18"/>
  <c r="A493" i="18"/>
  <c r="A497" i="18"/>
  <c r="A501" i="18"/>
  <c r="A505" i="18"/>
  <c r="A509" i="18"/>
  <c r="A513" i="18"/>
  <c r="A517" i="18"/>
  <c r="A521" i="18"/>
  <c r="A525" i="18"/>
  <c r="A529" i="18"/>
  <c r="A533" i="18"/>
  <c r="A537" i="18"/>
  <c r="A541" i="18"/>
  <c r="A545" i="18"/>
  <c r="A549" i="18"/>
  <c r="A553" i="18"/>
  <c r="A557" i="18"/>
  <c r="A561" i="18"/>
  <c r="A565" i="18"/>
  <c r="A569" i="18"/>
  <c r="A573" i="18"/>
  <c r="A577" i="18"/>
  <c r="A581" i="18"/>
  <c r="A585" i="18"/>
  <c r="A589" i="18"/>
  <c r="A593" i="18"/>
  <c r="A597" i="18"/>
  <c r="A601" i="18"/>
  <c r="A605" i="18"/>
  <c r="A609" i="18"/>
  <c r="A613" i="18"/>
  <c r="A617" i="18"/>
  <c r="A621" i="18"/>
  <c r="A625" i="18"/>
  <c r="A629" i="18"/>
  <c r="A633" i="18"/>
  <c r="A637" i="18"/>
  <c r="A641" i="18"/>
  <c r="A645" i="18"/>
  <c r="A649" i="18"/>
  <c r="A653" i="18"/>
  <c r="A657" i="18"/>
  <c r="A661" i="18"/>
  <c r="A665" i="18"/>
  <c r="A669" i="18"/>
  <c r="A673" i="18"/>
  <c r="A677" i="18"/>
  <c r="A681" i="18"/>
  <c r="A685" i="18"/>
  <c r="A689" i="18"/>
  <c r="A693" i="18"/>
  <c r="A697" i="18"/>
  <c r="A701" i="18"/>
  <c r="A705" i="18"/>
  <c r="A709" i="18"/>
  <c r="A713" i="18"/>
  <c r="A717" i="18"/>
  <c r="A721" i="18"/>
  <c r="A725" i="18"/>
  <c r="A729" i="18"/>
  <c r="A733" i="18"/>
  <c r="A737" i="18"/>
  <c r="A741" i="18"/>
  <c r="A745" i="18"/>
  <c r="A749" i="18"/>
  <c r="A753" i="18"/>
  <c r="A757" i="18"/>
  <c r="A761" i="18"/>
  <c r="A765" i="18"/>
  <c r="A38" i="18"/>
  <c r="A54" i="18"/>
  <c r="A70" i="18"/>
  <c r="A86" i="18"/>
  <c r="A102" i="18"/>
  <c r="A118" i="18"/>
  <c r="A134" i="18"/>
  <c r="A150" i="18"/>
  <c r="A166" i="18"/>
  <c r="A182" i="18"/>
  <c r="A198" i="18"/>
  <c r="A214" i="18"/>
  <c r="A222" i="18"/>
  <c r="A230" i="18"/>
  <c r="A234" i="18"/>
  <c r="A238" i="18"/>
  <c r="A242" i="18"/>
  <c r="A246" i="18"/>
  <c r="A250" i="18"/>
  <c r="A254" i="18"/>
  <c r="A258" i="18"/>
  <c r="A262" i="18"/>
  <c r="A266" i="18"/>
  <c r="A270" i="18"/>
  <c r="A274" i="18"/>
  <c r="A278" i="18"/>
  <c r="A282" i="18"/>
  <c r="A286" i="18"/>
  <c r="A290" i="18"/>
  <c r="A294" i="18"/>
  <c r="A298" i="18"/>
  <c r="A302" i="18"/>
  <c r="A306" i="18"/>
  <c r="A310" i="18"/>
  <c r="A314" i="18"/>
  <c r="A318" i="18"/>
  <c r="A322" i="18"/>
  <c r="A326" i="18"/>
  <c r="A330" i="18"/>
  <c r="A334" i="18"/>
  <c r="A338" i="18"/>
  <c r="A342" i="18"/>
  <c r="A346" i="18"/>
  <c r="A350" i="18"/>
  <c r="A354" i="18"/>
  <c r="A358" i="18"/>
  <c r="A362" i="18"/>
  <c r="A366" i="18"/>
  <c r="A370" i="18"/>
  <c r="A374" i="18"/>
  <c r="A378" i="18"/>
  <c r="A382" i="18"/>
  <c r="A386" i="18"/>
  <c r="A390" i="18"/>
  <c r="A394" i="18"/>
  <c r="A398" i="18"/>
  <c r="A402" i="18"/>
  <c r="A406" i="18"/>
  <c r="A410" i="18"/>
  <c r="A414" i="18"/>
  <c r="A418" i="18"/>
  <c r="A422" i="18"/>
  <c r="A426" i="18"/>
  <c r="A430" i="18"/>
  <c r="A434" i="18"/>
  <c r="A438" i="18"/>
  <c r="A442" i="18"/>
  <c r="A446" i="18"/>
  <c r="A450" i="18"/>
  <c r="A454" i="18"/>
  <c r="A458" i="18"/>
  <c r="A462" i="18"/>
  <c r="A466" i="18"/>
  <c r="A470" i="18"/>
  <c r="A474" i="18"/>
  <c r="A478" i="18"/>
  <c r="A482" i="18"/>
  <c r="A486" i="18"/>
  <c r="A490" i="18"/>
  <c r="A494" i="18"/>
  <c r="A498" i="18"/>
  <c r="A502" i="18"/>
  <c r="A506" i="18"/>
  <c r="A510" i="18"/>
  <c r="A514" i="18"/>
  <c r="A518" i="18"/>
  <c r="A522" i="18"/>
  <c r="A526" i="18"/>
  <c r="A530" i="18"/>
  <c r="A534" i="18"/>
  <c r="A538" i="18"/>
  <c r="A542" i="18"/>
  <c r="A546" i="18"/>
  <c r="A550" i="18"/>
  <c r="A554" i="18"/>
  <c r="A558" i="18"/>
  <c r="A562" i="18"/>
  <c r="A566" i="18"/>
  <c r="A570" i="18"/>
  <c r="A574" i="18"/>
  <c r="A578" i="18"/>
  <c r="A582" i="18"/>
  <c r="A586" i="18"/>
  <c r="A590" i="18"/>
  <c r="A594" i="18"/>
  <c r="A598" i="18"/>
  <c r="A602" i="18"/>
  <c r="A606" i="18"/>
  <c r="A610" i="18"/>
  <c r="A614" i="18"/>
  <c r="A618" i="18"/>
  <c r="A622" i="18"/>
  <c r="A626" i="18"/>
  <c r="A630" i="18"/>
  <c r="A634" i="18"/>
  <c r="A638" i="18"/>
  <c r="A642" i="18"/>
  <c r="A646" i="18"/>
  <c r="A650" i="18"/>
  <c r="A654" i="18"/>
  <c r="A658" i="18"/>
  <c r="A662" i="18"/>
  <c r="A666" i="18"/>
  <c r="A670" i="18"/>
  <c r="A674" i="18"/>
  <c r="A678" i="18"/>
  <c r="A682" i="18"/>
  <c r="A686" i="18"/>
  <c r="A690" i="18"/>
  <c r="A694" i="18"/>
  <c r="A698" i="18"/>
  <c r="A702" i="18"/>
  <c r="A706" i="18"/>
  <c r="A710" i="18"/>
  <c r="A714" i="18"/>
  <c r="A718" i="18"/>
  <c r="A722" i="18"/>
  <c r="A726" i="18"/>
  <c r="A730" i="18"/>
  <c r="A734" i="18"/>
  <c r="A738" i="18"/>
  <c r="A742" i="18"/>
  <c r="A746" i="18"/>
  <c r="A599" i="18"/>
  <c r="A615" i="18"/>
  <c r="A631" i="18"/>
  <c r="A639" i="18"/>
  <c r="A647" i="18"/>
  <c r="A655" i="18"/>
  <c r="A663" i="18"/>
  <c r="A671" i="18"/>
  <c r="A679" i="18"/>
  <c r="A687" i="18"/>
  <c r="A695" i="18"/>
  <c r="A703" i="18"/>
  <c r="A711" i="18"/>
  <c r="A719" i="18"/>
  <c r="A727" i="18"/>
  <c r="A735" i="18"/>
  <c r="A743" i="18"/>
  <c r="A750" i="18"/>
  <c r="A755" i="18"/>
  <c r="A760" i="18"/>
  <c r="A766" i="18"/>
  <c r="A770" i="18"/>
  <c r="A774" i="18"/>
  <c r="A778" i="18"/>
  <c r="A782" i="18"/>
  <c r="A786" i="18"/>
  <c r="A790" i="18"/>
  <c r="A794" i="18"/>
  <c r="A798" i="18"/>
  <c r="A802" i="18"/>
  <c r="A806" i="18"/>
  <c r="A810" i="18"/>
  <c r="A814" i="18"/>
  <c r="A818" i="18"/>
  <c r="A822" i="18"/>
  <c r="A826" i="18"/>
  <c r="A830" i="18"/>
  <c r="A834" i="18"/>
  <c r="A838" i="18"/>
  <c r="A842" i="18"/>
  <c r="A846" i="18"/>
  <c r="A850" i="18"/>
  <c r="A854" i="18"/>
  <c r="A858" i="18"/>
  <c r="A862" i="18"/>
  <c r="A866" i="18"/>
  <c r="A870" i="18"/>
  <c r="A874" i="18"/>
  <c r="A878" i="18"/>
  <c r="A882" i="18"/>
  <c r="A886" i="18"/>
  <c r="A890" i="18"/>
  <c r="A894" i="18"/>
  <c r="A898" i="18"/>
  <c r="A902" i="18"/>
  <c r="A906" i="18"/>
  <c r="A910" i="18"/>
  <c r="A914" i="18"/>
  <c r="A918" i="18"/>
  <c r="A922" i="18"/>
  <c r="A926" i="18"/>
  <c r="A930" i="18"/>
  <c r="A934" i="18"/>
  <c r="A938" i="18"/>
  <c r="A942" i="18"/>
  <c r="A946" i="18"/>
  <c r="A950" i="18"/>
  <c r="A954" i="18"/>
  <c r="A958" i="18"/>
  <c r="A962" i="18"/>
  <c r="A966" i="18"/>
  <c r="A970" i="18"/>
  <c r="A974" i="18"/>
  <c r="A978" i="18"/>
  <c r="A982" i="18"/>
  <c r="A986" i="18"/>
  <c r="A990" i="18"/>
  <c r="A994" i="18"/>
  <c r="A998" i="18"/>
  <c r="A1002" i="18"/>
  <c r="A1006" i="18"/>
  <c r="A1010" i="18"/>
  <c r="A1014" i="18"/>
  <c r="A1018" i="18"/>
  <c r="A1022" i="18"/>
  <c r="A1026" i="18"/>
  <c r="A1030" i="18"/>
  <c r="A1034" i="18"/>
  <c r="A1038" i="18"/>
  <c r="A1042" i="18"/>
  <c r="A1046" i="18"/>
  <c r="A1050" i="18"/>
  <c r="A5" i="18"/>
  <c r="A9" i="18"/>
  <c r="A13" i="18"/>
  <c r="A17" i="18"/>
  <c r="A21" i="18"/>
  <c r="A25" i="18"/>
  <c r="A603" i="18"/>
  <c r="A619" i="18"/>
  <c r="A632" i="18"/>
  <c r="A640" i="18"/>
  <c r="A648" i="18"/>
  <c r="A656" i="18"/>
  <c r="A664" i="18"/>
  <c r="A672" i="18"/>
  <c r="A680" i="18"/>
  <c r="A688" i="18"/>
  <c r="A696" i="18"/>
  <c r="A704" i="18"/>
  <c r="A712" i="18"/>
  <c r="A720" i="18"/>
  <c r="A728" i="18"/>
  <c r="A736" i="18"/>
  <c r="A744" i="18"/>
  <c r="A751" i="18"/>
  <c r="A756" i="18"/>
  <c r="A762" i="18"/>
  <c r="A767" i="18"/>
  <c r="A771" i="18"/>
  <c r="A775" i="18"/>
  <c r="A779" i="18"/>
  <c r="A783" i="18"/>
  <c r="A787" i="18"/>
  <c r="A791" i="18"/>
  <c r="A795" i="18"/>
  <c r="A799" i="18"/>
  <c r="A803" i="18"/>
  <c r="A807" i="18"/>
  <c r="A811" i="18"/>
  <c r="A815" i="18"/>
  <c r="A819" i="18"/>
  <c r="A823" i="18"/>
  <c r="A827" i="18"/>
  <c r="A831" i="18"/>
  <c r="A835" i="18"/>
  <c r="A839" i="18"/>
  <c r="A843" i="18"/>
  <c r="A847" i="18"/>
  <c r="A851" i="18"/>
  <c r="A855" i="18"/>
  <c r="A859" i="18"/>
  <c r="A863" i="18"/>
  <c r="A867" i="18"/>
  <c r="A871" i="18"/>
  <c r="A875" i="18"/>
  <c r="A879" i="18"/>
  <c r="A883" i="18"/>
  <c r="A887" i="18"/>
  <c r="A891" i="18"/>
  <c r="A895" i="18"/>
  <c r="A899" i="18"/>
  <c r="A903" i="18"/>
  <c r="A907" i="18"/>
  <c r="A911" i="18"/>
  <c r="A915" i="18"/>
  <c r="A919" i="18"/>
  <c r="A923" i="18"/>
  <c r="A927" i="18"/>
  <c r="A931" i="18"/>
  <c r="A935" i="18"/>
  <c r="A939" i="18"/>
  <c r="A943" i="18"/>
  <c r="A947" i="18"/>
  <c r="A951" i="18"/>
  <c r="A955" i="18"/>
  <c r="A959" i="18"/>
  <c r="A963" i="18"/>
  <c r="A967" i="18"/>
  <c r="A971" i="18"/>
  <c r="A975" i="18"/>
  <c r="A979" i="18"/>
  <c r="A983" i="18"/>
  <c r="A987" i="18"/>
  <c r="A991" i="18"/>
  <c r="A995" i="18"/>
  <c r="A999" i="18"/>
  <c r="A1003" i="18"/>
  <c r="A1007" i="18"/>
  <c r="A1011" i="18"/>
  <c r="A1015" i="18"/>
  <c r="A1019" i="18"/>
  <c r="A1023" i="18"/>
  <c r="A1027" i="18"/>
  <c r="A1031" i="18"/>
  <c r="A1035" i="18"/>
  <c r="A1039" i="18"/>
  <c r="A1043" i="18"/>
  <c r="A1047" i="18"/>
  <c r="A1052" i="18"/>
  <c r="A6" i="18"/>
  <c r="A10" i="18"/>
  <c r="A14" i="18"/>
  <c r="A18" i="18"/>
  <c r="A22" i="18"/>
  <c r="A2" i="18"/>
  <c r="D23" i="13"/>
  <c r="C23" i="13"/>
  <c r="A607" i="18"/>
  <c r="A623" i="18"/>
  <c r="A635" i="18"/>
  <c r="A643" i="18"/>
  <c r="A651" i="18"/>
  <c r="A659" i="18"/>
  <c r="A667" i="18"/>
  <c r="A675" i="18"/>
  <c r="A683" i="18"/>
  <c r="A691" i="18"/>
  <c r="A699" i="18"/>
  <c r="A707" i="18"/>
  <c r="A715" i="18"/>
  <c r="A723" i="18"/>
  <c r="A731" i="18"/>
  <c r="A739" i="18"/>
  <c r="A747" i="18"/>
  <c r="A752" i="18"/>
  <c r="A758" i="18"/>
  <c r="A763" i="18"/>
  <c r="A768" i="18"/>
  <c r="A772" i="18"/>
  <c r="A776" i="18"/>
  <c r="A780" i="18"/>
  <c r="A784" i="18"/>
  <c r="A788" i="18"/>
  <c r="A792" i="18"/>
  <c r="A796" i="18"/>
  <c r="A800" i="18"/>
  <c r="A804" i="18"/>
  <c r="A808" i="18"/>
  <c r="A812" i="18"/>
  <c r="A816" i="18"/>
  <c r="A820" i="18"/>
  <c r="A824" i="18"/>
  <c r="A828" i="18"/>
  <c r="A832" i="18"/>
  <c r="A836" i="18"/>
  <c r="A840" i="18"/>
  <c r="A844" i="18"/>
  <c r="A848" i="18"/>
  <c r="A852" i="18"/>
  <c r="A856" i="18"/>
  <c r="A860" i="18"/>
  <c r="A864" i="18"/>
  <c r="A868" i="18"/>
  <c r="A872" i="18"/>
  <c r="A876" i="18"/>
  <c r="A880" i="18"/>
  <c r="A884" i="18"/>
  <c r="A888" i="18"/>
  <c r="A892" i="18"/>
  <c r="A896" i="18"/>
  <c r="A900" i="18"/>
  <c r="A904" i="18"/>
  <c r="A908" i="18"/>
  <c r="A912" i="18"/>
  <c r="A916" i="18"/>
  <c r="A920" i="18"/>
  <c r="A924" i="18"/>
  <c r="A928" i="18"/>
  <c r="A932" i="18"/>
  <c r="A936" i="18"/>
  <c r="A940" i="18"/>
  <c r="A944" i="18"/>
  <c r="A948" i="18"/>
  <c r="A952" i="18"/>
  <c r="A956" i="18"/>
  <c r="A960" i="18"/>
  <c r="A964" i="18"/>
  <c r="A968" i="18"/>
  <c r="A972" i="18"/>
  <c r="A976" i="18"/>
  <c r="A980" i="18"/>
  <c r="A984" i="18"/>
  <c r="A988" i="18"/>
  <c r="A992" i="18"/>
  <c r="A996" i="18"/>
  <c r="A1000" i="18"/>
  <c r="A1004" i="18"/>
  <c r="A1008" i="18"/>
  <c r="A1012" i="18"/>
  <c r="A1016" i="18"/>
  <c r="A1020" i="18"/>
  <c r="A1024" i="18"/>
  <c r="A1028" i="18"/>
  <c r="A1032" i="18"/>
  <c r="A1036" i="18"/>
  <c r="A1040" i="18"/>
  <c r="A1044" i="18"/>
  <c r="A1048" i="18"/>
  <c r="A3" i="18"/>
  <c r="A7" i="18"/>
  <c r="A11" i="18"/>
  <c r="A15" i="18"/>
  <c r="A19" i="18"/>
  <c r="A23" i="18"/>
  <c r="B23" i="13"/>
  <c r="A611" i="18"/>
  <c r="A627" i="18"/>
  <c r="A636" i="18"/>
  <c r="A644" i="18"/>
  <c r="A652" i="18"/>
  <c r="A660" i="18"/>
  <c r="A668" i="18"/>
  <c r="A676" i="18"/>
  <c r="A684" i="18"/>
  <c r="A692" i="18"/>
  <c r="A700" i="18"/>
  <c r="A708" i="18"/>
  <c r="A716" i="18"/>
  <c r="A724" i="18"/>
  <c r="A732" i="18"/>
  <c r="A740" i="18"/>
  <c r="A748" i="18"/>
  <c r="A754" i="18"/>
  <c r="A759" i="18"/>
  <c r="A764" i="18"/>
  <c r="A769" i="18"/>
  <c r="A773" i="18"/>
  <c r="A777" i="18"/>
  <c r="A781" i="18"/>
  <c r="A785" i="18"/>
  <c r="A789" i="18"/>
  <c r="A793" i="18"/>
  <c r="A797" i="18"/>
  <c r="A801" i="18"/>
  <c r="A805" i="18"/>
  <c r="A809" i="18"/>
  <c r="A813" i="18"/>
  <c r="A817" i="18"/>
  <c r="A821" i="18"/>
  <c r="A825" i="18"/>
  <c r="A829" i="18"/>
  <c r="A833" i="18"/>
  <c r="A837" i="18"/>
  <c r="A841" i="18"/>
  <c r="A845" i="18"/>
  <c r="A849" i="18"/>
  <c r="A853" i="18"/>
  <c r="A857" i="18"/>
  <c r="A861" i="18"/>
  <c r="A865" i="18"/>
  <c r="A869" i="18"/>
  <c r="A873" i="18"/>
  <c r="A877" i="18"/>
  <c r="A881" i="18"/>
  <c r="A885" i="18"/>
  <c r="A889" i="18"/>
  <c r="A893" i="18"/>
  <c r="A897" i="18"/>
  <c r="A901" i="18"/>
  <c r="A905" i="18"/>
  <c r="A909" i="18"/>
  <c r="A913" i="18"/>
  <c r="A917" i="18"/>
  <c r="A921" i="18"/>
  <c r="A925" i="18"/>
  <c r="A929" i="18"/>
  <c r="A933" i="18"/>
  <c r="A937" i="18"/>
  <c r="A941" i="18"/>
  <c r="A945" i="18"/>
  <c r="A949" i="18"/>
  <c r="A953" i="18"/>
  <c r="A957" i="18"/>
  <c r="A961" i="18"/>
  <c r="A965" i="18"/>
  <c r="A969" i="18"/>
  <c r="A973" i="18"/>
  <c r="A977" i="18"/>
  <c r="A981" i="18"/>
  <c r="A985" i="18"/>
  <c r="A989" i="18"/>
  <c r="A993" i="18"/>
  <c r="A997" i="18"/>
  <c r="A1001" i="18"/>
  <c r="A1005" i="18"/>
  <c r="A1009" i="18"/>
  <c r="A1013" i="18"/>
  <c r="A1017" i="18"/>
  <c r="A1021" i="18"/>
  <c r="A1025" i="18"/>
  <c r="A1029" i="18"/>
  <c r="A1033" i="18"/>
  <c r="A1037" i="18"/>
  <c r="A1041" i="18"/>
  <c r="A1045" i="18"/>
  <c r="A1049" i="18"/>
  <c r="A4" i="18"/>
  <c r="A8" i="18"/>
  <c r="A12" i="18"/>
  <c r="A16" i="18"/>
  <c r="A20" i="18"/>
  <c r="A24" i="18"/>
  <c r="A2" i="10"/>
  <c r="B2" i="10"/>
  <c r="A2" i="13"/>
  <c r="A5" i="10"/>
  <c r="A4" i="10"/>
  <c r="B2" i="13"/>
  <c r="A3" i="10"/>
  <c r="A3" i="13"/>
  <c r="A8" i="10"/>
  <c r="A9" i="10"/>
  <c r="A6" i="10"/>
  <c r="A11" i="10"/>
  <c r="A10" i="10"/>
  <c r="A7" i="10"/>
  <c r="A7" i="13"/>
  <c r="A11" i="13"/>
  <c r="A15" i="13"/>
  <c r="A19" i="13"/>
  <c r="A23" i="13"/>
  <c r="A27" i="13"/>
  <c r="A31" i="13"/>
  <c r="A35" i="13"/>
  <c r="A39" i="13"/>
  <c r="A43" i="13"/>
  <c r="A47" i="13"/>
  <c r="A51" i="13"/>
  <c r="A55" i="13"/>
  <c r="A59" i="13"/>
  <c r="A63" i="13"/>
  <c r="A67" i="13"/>
  <c r="A71" i="13"/>
  <c r="A75" i="13"/>
  <c r="A79" i="13"/>
  <c r="A83" i="13"/>
  <c r="A87" i="13"/>
  <c r="A91" i="13"/>
  <c r="A95" i="13"/>
  <c r="A99" i="13"/>
  <c r="A103" i="13"/>
  <c r="A107" i="13"/>
  <c r="A111" i="13"/>
  <c r="A115" i="13"/>
  <c r="A119" i="13"/>
  <c r="A123" i="13"/>
  <c r="A127" i="13"/>
  <c r="A131" i="13"/>
  <c r="A135" i="13"/>
  <c r="A139" i="13"/>
  <c r="A143" i="13"/>
  <c r="A147" i="13"/>
  <c r="A151" i="13"/>
  <c r="A155" i="13"/>
  <c r="A159" i="13"/>
  <c r="A163" i="13"/>
  <c r="A167" i="13"/>
  <c r="A171" i="13"/>
  <c r="A175" i="13"/>
  <c r="A179" i="13"/>
  <c r="A183" i="13"/>
  <c r="A187" i="13"/>
  <c r="A191" i="13"/>
  <c r="A195" i="13"/>
  <c r="A199" i="13"/>
  <c r="A203" i="13"/>
  <c r="A207" i="13"/>
  <c r="A211" i="13"/>
  <c r="A215" i="13"/>
  <c r="A219" i="13"/>
  <c r="A223" i="13"/>
  <c r="A227" i="13"/>
  <c r="A231" i="13"/>
  <c r="A235" i="13"/>
  <c r="A239" i="13"/>
  <c r="A243" i="13"/>
  <c r="A247" i="13"/>
  <c r="A251" i="13"/>
  <c r="A255" i="13"/>
  <c r="A259" i="13"/>
  <c r="A263" i="13"/>
  <c r="A267" i="13"/>
  <c r="A271" i="13"/>
  <c r="A275" i="13"/>
  <c r="A279" i="13"/>
  <c r="A283" i="13"/>
  <c r="A287" i="13"/>
  <c r="A291" i="13"/>
  <c r="A295" i="13"/>
  <c r="A299" i="13"/>
  <c r="A303" i="13"/>
  <c r="A307" i="13"/>
  <c r="A311" i="13"/>
  <c r="A315" i="13"/>
  <c r="A319" i="13"/>
  <c r="A323" i="13"/>
  <c r="A327" i="13"/>
  <c r="A331" i="13"/>
  <c r="A335" i="13"/>
  <c r="A339" i="13"/>
  <c r="A343" i="13"/>
  <c r="A4" i="13"/>
  <c r="A8" i="13"/>
  <c r="A12" i="13"/>
  <c r="A16" i="13"/>
  <c r="A20" i="13"/>
  <c r="A24" i="13"/>
  <c r="A28" i="13"/>
  <c r="A32" i="13"/>
  <c r="A36" i="13"/>
  <c r="A40" i="13"/>
  <c r="A44" i="13"/>
  <c r="A48" i="13"/>
  <c r="A52" i="13"/>
  <c r="A56" i="13"/>
  <c r="A60" i="13"/>
  <c r="A64" i="13"/>
  <c r="A68" i="13"/>
  <c r="A72" i="13"/>
  <c r="A76" i="13"/>
  <c r="A80" i="13"/>
  <c r="A84" i="13"/>
  <c r="A88" i="13"/>
  <c r="A92" i="13"/>
  <c r="A96" i="13"/>
  <c r="A100" i="13"/>
  <c r="A104" i="13"/>
  <c r="A108" i="13"/>
  <c r="A112" i="13"/>
  <c r="A116" i="13"/>
  <c r="A120" i="13"/>
  <c r="A124" i="13"/>
  <c r="A128" i="13"/>
  <c r="A132" i="13"/>
  <c r="A136" i="13"/>
  <c r="A140" i="13"/>
  <c r="A144" i="13"/>
  <c r="A148" i="13"/>
  <c r="A152" i="13"/>
  <c r="A156" i="13"/>
  <c r="A160" i="13"/>
  <c r="A164" i="13"/>
  <c r="A168" i="13"/>
  <c r="A172" i="13"/>
  <c r="A176" i="13"/>
  <c r="A180" i="13"/>
  <c r="A184" i="13"/>
  <c r="A188" i="13"/>
  <c r="A192" i="13"/>
  <c r="A196" i="13"/>
  <c r="A200" i="13"/>
  <c r="A204" i="13"/>
  <c r="A208" i="13"/>
  <c r="A212" i="13"/>
  <c r="A216" i="13"/>
  <c r="A220" i="13"/>
  <c r="A224" i="13"/>
  <c r="A228" i="13"/>
  <c r="A232" i="13"/>
  <c r="A236" i="13"/>
  <c r="A240" i="13"/>
  <c r="A244" i="13"/>
  <c r="A248" i="13"/>
  <c r="A252" i="13"/>
  <c r="A256" i="13"/>
  <c r="A260" i="13"/>
  <c r="A264" i="13"/>
  <c r="A268" i="13"/>
  <c r="A272" i="13"/>
  <c r="A276" i="13"/>
  <c r="A280" i="13"/>
  <c r="A284" i="13"/>
  <c r="A288" i="13"/>
  <c r="A292" i="13"/>
  <c r="A296" i="13"/>
  <c r="A300" i="13"/>
  <c r="A304" i="13"/>
  <c r="A308" i="13"/>
  <c r="A312" i="13"/>
  <c r="A316" i="13"/>
  <c r="A320" i="13"/>
  <c r="A324" i="13"/>
  <c r="A328" i="13"/>
  <c r="A332" i="13"/>
  <c r="A336" i="13"/>
  <c r="A340" i="13"/>
  <c r="A5" i="13"/>
  <c r="A9" i="13"/>
  <c r="A14" i="13"/>
  <c r="A22" i="13"/>
  <c r="A30" i="13"/>
  <c r="A38" i="13"/>
  <c r="A46" i="13"/>
  <c r="A54" i="13"/>
  <c r="A62" i="13"/>
  <c r="A70" i="13"/>
  <c r="A78" i="13"/>
  <c r="A86" i="13"/>
  <c r="A94" i="13"/>
  <c r="A102" i="13"/>
  <c r="A110" i="13"/>
  <c r="A118" i="13"/>
  <c r="A126" i="13"/>
  <c r="A134" i="13"/>
  <c r="A142" i="13"/>
  <c r="A150" i="13"/>
  <c r="A158" i="13"/>
  <c r="A166" i="13"/>
  <c r="A174" i="13"/>
  <c r="A182" i="13"/>
  <c r="A190" i="13"/>
  <c r="A198" i="13"/>
  <c r="A206" i="13"/>
  <c r="A214" i="13"/>
  <c r="A222" i="13"/>
  <c r="A230" i="13"/>
  <c r="A238" i="13"/>
  <c r="A246" i="13"/>
  <c r="A254" i="13"/>
  <c r="A262" i="13"/>
  <c r="A270" i="13"/>
  <c r="A278" i="13"/>
  <c r="A286" i="13"/>
  <c r="A294" i="13"/>
  <c r="A302" i="13"/>
  <c r="A310" i="13"/>
  <c r="A318" i="13"/>
  <c r="A326" i="13"/>
  <c r="A334" i="13"/>
  <c r="A342" i="13"/>
  <c r="A347" i="13"/>
  <c r="A351" i="13"/>
  <c r="A355" i="13"/>
  <c r="A359" i="13"/>
  <c r="A363" i="13"/>
  <c r="A367" i="13"/>
  <c r="A371" i="13"/>
  <c r="A375" i="13"/>
  <c r="A379" i="13"/>
  <c r="A383" i="13"/>
  <c r="A387" i="13"/>
  <c r="A391" i="13"/>
  <c r="A395" i="13"/>
  <c r="A399" i="13"/>
  <c r="A403" i="13"/>
  <c r="A407" i="13"/>
  <c r="A411" i="13"/>
  <c r="A415" i="13"/>
  <c r="A419" i="13"/>
  <c r="A423" i="13"/>
  <c r="A427" i="13"/>
  <c r="A431" i="13"/>
  <c r="A435" i="13"/>
  <c r="A439" i="13"/>
  <c r="A443" i="13"/>
  <c r="A447" i="13"/>
  <c r="A451" i="13"/>
  <c r="A455" i="13"/>
  <c r="A459" i="13"/>
  <c r="A463" i="13"/>
  <c r="A467" i="13"/>
  <c r="A471" i="13"/>
  <c r="A475" i="13"/>
  <c r="A479" i="13"/>
  <c r="A483" i="13"/>
  <c r="A487" i="13"/>
  <c r="A491" i="13"/>
  <c r="A495" i="13"/>
  <c r="A499" i="13"/>
  <c r="A503" i="13"/>
  <c r="A507" i="13"/>
  <c r="A511" i="13"/>
  <c r="A515" i="13"/>
  <c r="A6" i="13"/>
  <c r="A17" i="13"/>
  <c r="A25" i="13"/>
  <c r="A33" i="13"/>
  <c r="A41" i="13"/>
  <c r="A49" i="13"/>
  <c r="A57" i="13"/>
  <c r="A65" i="13"/>
  <c r="A73" i="13"/>
  <c r="A81" i="13"/>
  <c r="A89" i="13"/>
  <c r="A97" i="13"/>
  <c r="A105" i="13"/>
  <c r="A113" i="13"/>
  <c r="A121" i="13"/>
  <c r="A129" i="13"/>
  <c r="A137" i="13"/>
  <c r="A145" i="13"/>
  <c r="A153" i="13"/>
  <c r="A161" i="13"/>
  <c r="A169" i="13"/>
  <c r="A177" i="13"/>
  <c r="A185" i="13"/>
  <c r="A193" i="13"/>
  <c r="A201" i="13"/>
  <c r="A209" i="13"/>
  <c r="A217" i="13"/>
  <c r="A225" i="13"/>
  <c r="A233" i="13"/>
  <c r="A241" i="13"/>
  <c r="A249" i="13"/>
  <c r="A257" i="13"/>
  <c r="A265" i="13"/>
  <c r="A273" i="13"/>
  <c r="A281" i="13"/>
  <c r="A289" i="13"/>
  <c r="A297" i="13"/>
  <c r="A305" i="13"/>
  <c r="A313" i="13"/>
  <c r="A321" i="13"/>
  <c r="A329" i="13"/>
  <c r="A337" i="13"/>
  <c r="A344" i="13"/>
  <c r="A348" i="13"/>
  <c r="A352" i="13"/>
  <c r="A356" i="13"/>
  <c r="A360" i="13"/>
  <c r="A364" i="13"/>
  <c r="A368" i="13"/>
  <c r="A372" i="13"/>
  <c r="A376" i="13"/>
  <c r="A380" i="13"/>
  <c r="A384" i="13"/>
  <c r="A388" i="13"/>
  <c r="A392" i="13"/>
  <c r="A396" i="13"/>
  <c r="A400" i="13"/>
  <c r="A404" i="13"/>
  <c r="A408" i="13"/>
  <c r="A412" i="13"/>
  <c r="A416" i="13"/>
  <c r="A420" i="13"/>
  <c r="A424" i="13"/>
  <c r="A428" i="13"/>
  <c r="A432" i="13"/>
  <c r="A436" i="13"/>
  <c r="A440" i="13"/>
  <c r="A444" i="13"/>
  <c r="A448" i="13"/>
  <c r="A452" i="13"/>
  <c r="A456" i="13"/>
  <c r="A460" i="13"/>
  <c r="A464" i="13"/>
  <c r="A468" i="13"/>
  <c r="A472" i="13"/>
  <c r="A476" i="13"/>
  <c r="A480" i="13"/>
  <c r="A484" i="13"/>
  <c r="A488" i="13"/>
  <c r="A492" i="13"/>
  <c r="A496" i="13"/>
  <c r="A500" i="13"/>
  <c r="A504" i="13"/>
  <c r="A508" i="13"/>
  <c r="A10" i="13"/>
  <c r="A18" i="13"/>
  <c r="A26" i="13"/>
  <c r="A34" i="13"/>
  <c r="A42" i="13"/>
  <c r="A50" i="13"/>
  <c r="A58" i="13"/>
  <c r="A66" i="13"/>
  <c r="A74" i="13"/>
  <c r="A82" i="13"/>
  <c r="A90" i="13"/>
  <c r="A98" i="13"/>
  <c r="A106" i="13"/>
  <c r="A114" i="13"/>
  <c r="A122" i="13"/>
  <c r="A130" i="13"/>
  <c r="A138" i="13"/>
  <c r="A146" i="13"/>
  <c r="A154" i="13"/>
  <c r="A162" i="13"/>
  <c r="A170" i="13"/>
  <c r="A178" i="13"/>
  <c r="A186" i="13"/>
  <c r="A194" i="13"/>
  <c r="A202" i="13"/>
  <c r="A210" i="13"/>
  <c r="A218" i="13"/>
  <c r="A226" i="13"/>
  <c r="A234" i="13"/>
  <c r="A242" i="13"/>
  <c r="A250" i="13"/>
  <c r="A258" i="13"/>
  <c r="A266" i="13"/>
  <c r="A274" i="13"/>
  <c r="A282" i="13"/>
  <c r="A290" i="13"/>
  <c r="A298" i="13"/>
  <c r="A306" i="13"/>
  <c r="A314" i="13"/>
  <c r="A322" i="13"/>
  <c r="A330" i="13"/>
  <c r="A338" i="13"/>
  <c r="A345" i="13"/>
  <c r="A349" i="13"/>
  <c r="A353" i="13"/>
  <c r="A357" i="13"/>
  <c r="A361" i="13"/>
  <c r="A365" i="13"/>
  <c r="A369" i="13"/>
  <c r="A373" i="13"/>
  <c r="A377" i="13"/>
  <c r="A381" i="13"/>
  <c r="A385" i="13"/>
  <c r="A389" i="13"/>
  <c r="A393" i="13"/>
  <c r="A397" i="13"/>
  <c r="A401" i="13"/>
  <c r="A405" i="13"/>
  <c r="A409" i="13"/>
  <c r="A413" i="13"/>
  <c r="A417" i="13"/>
  <c r="A421" i="13"/>
  <c r="A425" i="13"/>
  <c r="A429" i="13"/>
  <c r="A433" i="13"/>
  <c r="A437" i="13"/>
  <c r="A441" i="13"/>
  <c r="A445" i="13"/>
  <c r="A449" i="13"/>
  <c r="A453" i="13"/>
  <c r="A457" i="13"/>
  <c r="A461" i="13"/>
  <c r="A465" i="13"/>
  <c r="A469" i="13"/>
  <c r="A473" i="13"/>
  <c r="A477" i="13"/>
  <c r="A481" i="13"/>
  <c r="A485" i="13"/>
  <c r="A489" i="13"/>
  <c r="A493" i="13"/>
  <c r="A497" i="13"/>
  <c r="A501" i="13"/>
  <c r="A505" i="13"/>
  <c r="A509" i="13"/>
  <c r="A513" i="13"/>
  <c r="A37" i="13"/>
  <c r="A69" i="13"/>
  <c r="A101" i="13"/>
  <c r="A133" i="13"/>
  <c r="A165" i="13"/>
  <c r="A197" i="13"/>
  <c r="A229" i="13"/>
  <c r="A261" i="13"/>
  <c r="A293" i="13"/>
  <c r="A325" i="13"/>
  <c r="A350" i="13"/>
  <c r="A366" i="13"/>
  <c r="A382" i="13"/>
  <c r="A398" i="13"/>
  <c r="A414" i="13"/>
  <c r="A430" i="13"/>
  <c r="A446" i="13"/>
  <c r="A462" i="13"/>
  <c r="A478" i="13"/>
  <c r="A494" i="13"/>
  <c r="A510" i="13"/>
  <c r="A517" i="13"/>
  <c r="A521" i="13"/>
  <c r="A525" i="13"/>
  <c r="A529" i="13"/>
  <c r="A533" i="13"/>
  <c r="A537" i="13"/>
  <c r="A541" i="13"/>
  <c r="A545" i="13"/>
  <c r="A549" i="13"/>
  <c r="A553" i="13"/>
  <c r="A557" i="13"/>
  <c r="A561" i="13"/>
  <c r="A565" i="13"/>
  <c r="A569" i="13"/>
  <c r="A573" i="13"/>
  <c r="A577" i="13"/>
  <c r="A581" i="13"/>
  <c r="A585" i="13"/>
  <c r="A589" i="13"/>
  <c r="A593" i="13"/>
  <c r="A597" i="13"/>
  <c r="A601" i="13"/>
  <c r="A605" i="13"/>
  <c r="A609" i="13"/>
  <c r="A613" i="13"/>
  <c r="A617" i="13"/>
  <c r="A621" i="13"/>
  <c r="A625" i="13"/>
  <c r="A629" i="13"/>
  <c r="A633" i="13"/>
  <c r="A637" i="13"/>
  <c r="A641" i="13"/>
  <c r="A645" i="13"/>
  <c r="A649" i="13"/>
  <c r="A653" i="13"/>
  <c r="A657" i="13"/>
  <c r="A661" i="13"/>
  <c r="A665" i="13"/>
  <c r="A669" i="13"/>
  <c r="A673" i="13"/>
  <c r="A677" i="13"/>
  <c r="A681" i="13"/>
  <c r="A685" i="13"/>
  <c r="A689" i="13"/>
  <c r="A693" i="13"/>
  <c r="A697" i="13"/>
  <c r="A701" i="13"/>
  <c r="A705" i="13"/>
  <c r="A709" i="13"/>
  <c r="A713" i="13"/>
  <c r="A717" i="13"/>
  <c r="A721" i="13"/>
  <c r="A725" i="13"/>
  <c r="A729" i="13"/>
  <c r="A733" i="13"/>
  <c r="A737" i="13"/>
  <c r="A741" i="13"/>
  <c r="A745" i="13"/>
  <c r="A749" i="13"/>
  <c r="A753" i="13"/>
  <c r="A757" i="13"/>
  <c r="A761" i="13"/>
  <c r="A765" i="13"/>
  <c r="A769" i="13"/>
  <c r="A13" i="13"/>
  <c r="A45" i="13"/>
  <c r="A77" i="13"/>
  <c r="A109" i="13"/>
  <c r="A141" i="13"/>
  <c r="A173" i="13"/>
  <c r="A205" i="13"/>
  <c r="A237" i="13"/>
  <c r="A269" i="13"/>
  <c r="A301" i="13"/>
  <c r="A333" i="13"/>
  <c r="A354" i="13"/>
  <c r="A370" i="13"/>
  <c r="A386" i="13"/>
  <c r="A402" i="13"/>
  <c r="A418" i="13"/>
  <c r="A434" i="13"/>
  <c r="A450" i="13"/>
  <c r="A466" i="13"/>
  <c r="A482" i="13"/>
  <c r="A498" i="13"/>
  <c r="A512" i="13"/>
  <c r="A518" i="13"/>
  <c r="A522" i="13"/>
  <c r="A526" i="13"/>
  <c r="A530" i="13"/>
  <c r="A534" i="13"/>
  <c r="A538" i="13"/>
  <c r="A542" i="13"/>
  <c r="A546" i="13"/>
  <c r="A550" i="13"/>
  <c r="A554" i="13"/>
  <c r="A558" i="13"/>
  <c r="A562" i="13"/>
  <c r="A566" i="13"/>
  <c r="A570" i="13"/>
  <c r="A574" i="13"/>
  <c r="A578" i="13"/>
  <c r="A582" i="13"/>
  <c r="A586" i="13"/>
  <c r="A590" i="13"/>
  <c r="A594" i="13"/>
  <c r="A598" i="13"/>
  <c r="A602" i="13"/>
  <c r="A606" i="13"/>
  <c r="A610" i="13"/>
  <c r="A614" i="13"/>
  <c r="A618" i="13"/>
  <c r="A622" i="13"/>
  <c r="A626" i="13"/>
  <c r="A630" i="13"/>
  <c r="A634" i="13"/>
  <c r="A638" i="13"/>
  <c r="A642" i="13"/>
  <c r="A646" i="13"/>
  <c r="A650" i="13"/>
  <c r="A654" i="13"/>
  <c r="A658" i="13"/>
  <c r="A662" i="13"/>
  <c r="A666" i="13"/>
  <c r="A670" i="13"/>
  <c r="A674" i="13"/>
  <c r="A678" i="13"/>
  <c r="A682" i="13"/>
  <c r="A686" i="13"/>
  <c r="A690" i="13"/>
  <c r="A694" i="13"/>
  <c r="A698" i="13"/>
  <c r="A702" i="13"/>
  <c r="A706" i="13"/>
  <c r="A710" i="13"/>
  <c r="A714" i="13"/>
  <c r="A718" i="13"/>
  <c r="A722" i="13"/>
  <c r="A726" i="13"/>
  <c r="A730" i="13"/>
  <c r="A734" i="13"/>
  <c r="A738" i="13"/>
  <c r="A742" i="13"/>
  <c r="A746" i="13"/>
  <c r="A750" i="13"/>
  <c r="A754" i="13"/>
  <c r="A758" i="13"/>
  <c r="A762" i="13"/>
  <c r="A766" i="13"/>
  <c r="A770" i="13"/>
  <c r="A774" i="13"/>
  <c r="A778" i="13"/>
  <c r="A782" i="13"/>
  <c r="A786" i="13"/>
  <c r="A790" i="13"/>
  <c r="A794" i="13"/>
  <c r="A798" i="13"/>
  <c r="A802" i="13"/>
  <c r="A806" i="13"/>
  <c r="A810" i="13"/>
  <c r="A814" i="13"/>
  <c r="A818" i="13"/>
  <c r="A822" i="13"/>
  <c r="A826" i="13"/>
  <c r="A830" i="13"/>
  <c r="A834" i="13"/>
  <c r="A838" i="13"/>
  <c r="A21" i="13"/>
  <c r="A53" i="13"/>
  <c r="A85" i="13"/>
  <c r="A117" i="13"/>
  <c r="A149" i="13"/>
  <c r="A181" i="13"/>
  <c r="A213" i="13"/>
  <c r="A245" i="13"/>
  <c r="A277" i="13"/>
  <c r="A309" i="13"/>
  <c r="A341" i="13"/>
  <c r="A358" i="13"/>
  <c r="A374" i="13"/>
  <c r="A390" i="13"/>
  <c r="A406" i="13"/>
  <c r="A422" i="13"/>
  <c r="A438" i="13"/>
  <c r="A454" i="13"/>
  <c r="A470" i="13"/>
  <c r="A486" i="13"/>
  <c r="A502" i="13"/>
  <c r="A514" i="13"/>
  <c r="A519" i="13"/>
  <c r="A523" i="13"/>
  <c r="A527" i="13"/>
  <c r="A531" i="13"/>
  <c r="A535" i="13"/>
  <c r="A539" i="13"/>
  <c r="A543" i="13"/>
  <c r="A547" i="13"/>
  <c r="A551" i="13"/>
  <c r="A555" i="13"/>
  <c r="A559" i="13"/>
  <c r="A563" i="13"/>
  <c r="A567" i="13"/>
  <c r="A571" i="13"/>
  <c r="A575" i="13"/>
  <c r="A579" i="13"/>
  <c r="A583" i="13"/>
  <c r="A587" i="13"/>
  <c r="A591" i="13"/>
  <c r="A595" i="13"/>
  <c r="A599" i="13"/>
  <c r="A603" i="13"/>
  <c r="A607" i="13"/>
  <c r="A611" i="13"/>
  <c r="A615" i="13"/>
  <c r="A619" i="13"/>
  <c r="A623" i="13"/>
  <c r="A627" i="13"/>
  <c r="A631" i="13"/>
  <c r="A635" i="13"/>
  <c r="A639" i="13"/>
  <c r="A643" i="13"/>
  <c r="A647" i="13"/>
  <c r="A651" i="13"/>
  <c r="A655" i="13"/>
  <c r="A659" i="13"/>
  <c r="A663" i="13"/>
  <c r="A667" i="13"/>
  <c r="A671" i="13"/>
  <c r="A675" i="13"/>
  <c r="A679" i="13"/>
  <c r="A683" i="13"/>
  <c r="A687" i="13"/>
  <c r="A691" i="13"/>
  <c r="A695" i="13"/>
  <c r="A699" i="13"/>
  <c r="A703" i="13"/>
  <c r="A707" i="13"/>
  <c r="A711" i="13"/>
  <c r="A715" i="13"/>
  <c r="A719" i="13"/>
  <c r="A723" i="13"/>
  <c r="A727" i="13"/>
  <c r="A731" i="13"/>
  <c r="A735" i="13"/>
  <c r="A739" i="13"/>
  <c r="A743" i="13"/>
  <c r="A747" i="13"/>
  <c r="A751" i="13"/>
  <c r="A755" i="13"/>
  <c r="A759" i="13"/>
  <c r="A763" i="13"/>
  <c r="A767" i="13"/>
  <c r="A771" i="13"/>
  <c r="A775" i="13"/>
  <c r="A779" i="13"/>
  <c r="A783" i="13"/>
  <c r="A787" i="13"/>
  <c r="A791" i="13"/>
  <c r="A795" i="13"/>
  <c r="A799" i="13"/>
  <c r="A803" i="13"/>
  <c r="A807" i="13"/>
  <c r="A811" i="13"/>
  <c r="A815" i="13"/>
  <c r="A819" i="13"/>
  <c r="A823" i="13"/>
  <c r="A827" i="13"/>
  <c r="A831" i="13"/>
  <c r="A125" i="13"/>
  <c r="A253" i="13"/>
  <c r="A362" i="13"/>
  <c r="A426" i="13"/>
  <c r="A490" i="13"/>
  <c r="A524" i="13"/>
  <c r="A540" i="13"/>
  <c r="A556" i="13"/>
  <c r="A572" i="13"/>
  <c r="A588" i="13"/>
  <c r="A604" i="13"/>
  <c r="A620" i="13"/>
  <c r="A636" i="13"/>
  <c r="A652" i="13"/>
  <c r="A668" i="13"/>
  <c r="A684" i="13"/>
  <c r="A700" i="13"/>
  <c r="A716" i="13"/>
  <c r="A732" i="13"/>
  <c r="A748" i="13"/>
  <c r="A764" i="13"/>
  <c r="A776" i="13"/>
  <c r="A784" i="13"/>
  <c r="A792" i="13"/>
  <c r="A800" i="13"/>
  <c r="A808" i="13"/>
  <c r="A816" i="13"/>
  <c r="A824" i="13"/>
  <c r="A832" i="13"/>
  <c r="A837" i="13"/>
  <c r="A842" i="13"/>
  <c r="A846" i="13"/>
  <c r="A850" i="13"/>
  <c r="A854" i="13"/>
  <c r="A858" i="13"/>
  <c r="A862" i="13"/>
  <c r="A866" i="13"/>
  <c r="A870" i="13"/>
  <c r="A874" i="13"/>
  <c r="A878" i="13"/>
  <c r="A882" i="13"/>
  <c r="A886" i="13"/>
  <c r="A890" i="13"/>
  <c r="A894" i="13"/>
  <c r="A898" i="13"/>
  <c r="A902" i="13"/>
  <c r="A906" i="13"/>
  <c r="A910" i="13"/>
  <c r="A914" i="13"/>
  <c r="A918" i="13"/>
  <c r="A922" i="13"/>
  <c r="A926" i="13"/>
  <c r="A930" i="13"/>
  <c r="A934" i="13"/>
  <c r="A938" i="13"/>
  <c r="A942" i="13"/>
  <c r="A946" i="13"/>
  <c r="A950" i="13"/>
  <c r="A954" i="13"/>
  <c r="A958" i="13"/>
  <c r="A962" i="13"/>
  <c r="A966" i="13"/>
  <c r="A970" i="13"/>
  <c r="A974" i="13"/>
  <c r="A978" i="13"/>
  <c r="A982" i="13"/>
  <c r="A986" i="13"/>
  <c r="A990" i="13"/>
  <c r="A994" i="13"/>
  <c r="A998" i="13"/>
  <c r="A1002" i="13"/>
  <c r="A1006" i="13"/>
  <c r="A1010" i="13"/>
  <c r="A1014" i="13"/>
  <c r="A1018" i="13"/>
  <c r="A1022" i="13"/>
  <c r="A15" i="10"/>
  <c r="A19" i="10"/>
  <c r="A23" i="10"/>
  <c r="A27" i="10"/>
  <c r="A31" i="10"/>
  <c r="A35" i="10"/>
  <c r="A39" i="10"/>
  <c r="A43" i="10"/>
  <c r="A47" i="10"/>
  <c r="A51" i="10"/>
  <c r="A55" i="10"/>
  <c r="A59" i="10"/>
  <c r="A63" i="10"/>
  <c r="A67" i="10"/>
  <c r="A71" i="10"/>
  <c r="A75" i="10"/>
  <c r="A79" i="10"/>
  <c r="A83" i="10"/>
  <c r="A87" i="10"/>
  <c r="A91" i="10"/>
  <c r="A95" i="10"/>
  <c r="A99" i="10"/>
  <c r="A103" i="10"/>
  <c r="A107" i="10"/>
  <c r="A111" i="10"/>
  <c r="A115" i="10"/>
  <c r="A119" i="10"/>
  <c r="A123" i="10"/>
  <c r="A127" i="10"/>
  <c r="A131" i="10"/>
  <c r="A135" i="10"/>
  <c r="A139" i="10"/>
  <c r="A143" i="10"/>
  <c r="A147" i="10"/>
  <c r="A151" i="10"/>
  <c r="A155" i="10"/>
  <c r="A159" i="10"/>
  <c r="A163" i="10"/>
  <c r="A167" i="10"/>
  <c r="A171" i="10"/>
  <c r="A175" i="10"/>
  <c r="A179" i="10"/>
  <c r="A183" i="10"/>
  <c r="A187" i="10"/>
  <c r="A191" i="10"/>
  <c r="A195" i="10"/>
  <c r="A199" i="10"/>
  <c r="A203" i="10"/>
  <c r="A207" i="10"/>
  <c r="A211" i="10"/>
  <c r="A215" i="10"/>
  <c r="A219" i="10"/>
  <c r="A223" i="10"/>
  <c r="A227" i="10"/>
  <c r="A231" i="10"/>
  <c r="A235" i="10"/>
  <c r="A239" i="10"/>
  <c r="A243" i="10"/>
  <c r="A247" i="10"/>
  <c r="A251" i="10"/>
  <c r="A255" i="10"/>
  <c r="A259" i="10"/>
  <c r="A263" i="10"/>
  <c r="A267" i="10"/>
  <c r="A271" i="10"/>
  <c r="A275" i="10"/>
  <c r="A279" i="10"/>
  <c r="A283" i="10"/>
  <c r="A287" i="10"/>
  <c r="A291" i="10"/>
  <c r="A295" i="10"/>
  <c r="A299" i="10"/>
  <c r="A303" i="10"/>
  <c r="A307" i="10"/>
  <c r="A311" i="10"/>
  <c r="A315" i="10"/>
  <c r="A319" i="10"/>
  <c r="A323" i="10"/>
  <c r="A327" i="10"/>
  <c r="A331" i="10"/>
  <c r="A335" i="10"/>
  <c r="A339" i="10"/>
  <c r="A343" i="10"/>
  <c r="A347" i="10"/>
  <c r="A351" i="10"/>
  <c r="A355" i="10"/>
  <c r="A359" i="10"/>
  <c r="A363" i="10"/>
  <c r="A367" i="10"/>
  <c r="A371" i="10"/>
  <c r="A375" i="10"/>
  <c r="A379" i="10"/>
  <c r="A29" i="13"/>
  <c r="A157" i="13"/>
  <c r="A285" i="13"/>
  <c r="A378" i="13"/>
  <c r="A442" i="13"/>
  <c r="A506" i="13"/>
  <c r="A528" i="13"/>
  <c r="A544" i="13"/>
  <c r="A560" i="13"/>
  <c r="A576" i="13"/>
  <c r="A592" i="13"/>
  <c r="A608" i="13"/>
  <c r="A624" i="13"/>
  <c r="A640" i="13"/>
  <c r="A656" i="13"/>
  <c r="A672" i="13"/>
  <c r="A688" i="13"/>
  <c r="A704" i="13"/>
  <c r="A720" i="13"/>
  <c r="A736" i="13"/>
  <c r="A752" i="13"/>
  <c r="A768" i="13"/>
  <c r="A777" i="13"/>
  <c r="A785" i="13"/>
  <c r="A793" i="13"/>
  <c r="A801" i="13"/>
  <c r="A809" i="13"/>
  <c r="A817" i="13"/>
  <c r="A825" i="13"/>
  <c r="A833" i="13"/>
  <c r="A839" i="13"/>
  <c r="A843" i="13"/>
  <c r="A847" i="13"/>
  <c r="A851" i="13"/>
  <c r="A855" i="13"/>
  <c r="A859" i="13"/>
  <c r="A863" i="13"/>
  <c r="A867" i="13"/>
  <c r="A871" i="13"/>
  <c r="A875" i="13"/>
  <c r="A879" i="13"/>
  <c r="A883" i="13"/>
  <c r="A887" i="13"/>
  <c r="A891" i="13"/>
  <c r="A895" i="13"/>
  <c r="A899" i="13"/>
  <c r="A903" i="13"/>
  <c r="A907" i="13"/>
  <c r="A911" i="13"/>
  <c r="A915" i="13"/>
  <c r="A919" i="13"/>
  <c r="A923" i="13"/>
  <c r="A927" i="13"/>
  <c r="A931" i="13"/>
  <c r="A935" i="13"/>
  <c r="A939" i="13"/>
  <c r="A943" i="13"/>
  <c r="A947" i="13"/>
  <c r="A951" i="13"/>
  <c r="A955" i="13"/>
  <c r="A959" i="13"/>
  <c r="A963" i="13"/>
  <c r="A967" i="13"/>
  <c r="A971" i="13"/>
  <c r="A975" i="13"/>
  <c r="A979" i="13"/>
  <c r="A983" i="13"/>
  <c r="A987" i="13"/>
  <c r="A991" i="13"/>
  <c r="A995" i="13"/>
  <c r="A999" i="13"/>
  <c r="A1003" i="13"/>
  <c r="A1007" i="13"/>
  <c r="A1011" i="13"/>
  <c r="A1015" i="13"/>
  <c r="A1019" i="13"/>
  <c r="A1023" i="13"/>
  <c r="A12" i="10"/>
  <c r="A16" i="10"/>
  <c r="A20" i="10"/>
  <c r="A24" i="10"/>
  <c r="A28" i="10"/>
  <c r="A32" i="10"/>
  <c r="A36" i="10"/>
  <c r="A40" i="10"/>
  <c r="A44" i="10"/>
  <c r="A48" i="10"/>
  <c r="A52" i="10"/>
  <c r="A56" i="10"/>
  <c r="A60" i="10"/>
  <c r="A64" i="10"/>
  <c r="A68" i="10"/>
  <c r="A72" i="10"/>
  <c r="A76" i="10"/>
  <c r="A80" i="10"/>
  <c r="A84" i="10"/>
  <c r="A88" i="10"/>
  <c r="A92" i="10"/>
  <c r="A96" i="10"/>
  <c r="A100" i="10"/>
  <c r="A104" i="10"/>
  <c r="A108" i="10"/>
  <c r="A112" i="10"/>
  <c r="A116" i="10"/>
  <c r="A120" i="10"/>
  <c r="A124" i="10"/>
  <c r="A128" i="10"/>
  <c r="A132" i="10"/>
  <c r="A136" i="10"/>
  <c r="A140" i="10"/>
  <c r="A144" i="10"/>
  <c r="A148" i="10"/>
  <c r="A152" i="10"/>
  <c r="A156" i="10"/>
  <c r="A160" i="10"/>
  <c r="A164" i="10"/>
  <c r="A168" i="10"/>
  <c r="A172" i="10"/>
  <c r="A176" i="10"/>
  <c r="A180" i="10"/>
  <c r="A184" i="10"/>
  <c r="A188" i="10"/>
  <c r="A192" i="10"/>
  <c r="A196" i="10"/>
  <c r="A200" i="10"/>
  <c r="A204" i="10"/>
  <c r="A208" i="10"/>
  <c r="A212" i="10"/>
  <c r="A216" i="10"/>
  <c r="A220" i="10"/>
  <c r="A224" i="10"/>
  <c r="A228" i="10"/>
  <c r="A232" i="10"/>
  <c r="A236" i="10"/>
  <c r="A240" i="10"/>
  <c r="A244" i="10"/>
  <c r="A248" i="10"/>
  <c r="A252" i="10"/>
  <c r="A256" i="10"/>
  <c r="A260" i="10"/>
  <c r="A264" i="10"/>
  <c r="A268" i="10"/>
  <c r="A272" i="10"/>
  <c r="A276" i="10"/>
  <c r="A280" i="10"/>
  <c r="A284" i="10"/>
  <c r="A288" i="10"/>
  <c r="A292" i="10"/>
  <c r="A296" i="10"/>
  <c r="A300" i="10"/>
  <c r="A304" i="10"/>
  <c r="A308" i="10"/>
  <c r="A312" i="10"/>
  <c r="A316" i="10"/>
  <c r="A320" i="10"/>
  <c r="A324" i="10"/>
  <c r="A328" i="10"/>
  <c r="A332" i="10"/>
  <c r="A336" i="10"/>
  <c r="A340" i="10"/>
  <c r="A344" i="10"/>
  <c r="A348" i="10"/>
  <c r="A352" i="10"/>
  <c r="A356" i="10"/>
  <c r="A360" i="10"/>
  <c r="A364" i="10"/>
  <c r="A368" i="10"/>
  <c r="A372" i="10"/>
  <c r="A376" i="10"/>
  <c r="A380" i="10"/>
  <c r="A61" i="13"/>
  <c r="A189" i="13"/>
  <c r="A317" i="13"/>
  <c r="A394" i="13"/>
  <c r="A458" i="13"/>
  <c r="A516" i="13"/>
  <c r="A532" i="13"/>
  <c r="A548" i="13"/>
  <c r="A564" i="13"/>
  <c r="A580" i="13"/>
  <c r="A596" i="13"/>
  <c r="A612" i="13"/>
  <c r="A628" i="13"/>
  <c r="A644" i="13"/>
  <c r="A660" i="13"/>
  <c r="A676" i="13"/>
  <c r="A692" i="13"/>
  <c r="A708" i="13"/>
  <c r="A724" i="13"/>
  <c r="A740" i="13"/>
  <c r="A756" i="13"/>
  <c r="A772" i="13"/>
  <c r="A780" i="13"/>
  <c r="A788" i="13"/>
  <c r="A796" i="13"/>
  <c r="A804" i="13"/>
  <c r="A812" i="13"/>
  <c r="A820" i="13"/>
  <c r="A828" i="13"/>
  <c r="A835" i="13"/>
  <c r="A840" i="13"/>
  <c r="A844" i="13"/>
  <c r="A848" i="13"/>
  <c r="A852" i="13"/>
  <c r="A856" i="13"/>
  <c r="A860" i="13"/>
  <c r="A864" i="13"/>
  <c r="A868" i="13"/>
  <c r="A872" i="13"/>
  <c r="A876" i="13"/>
  <c r="A880" i="13"/>
  <c r="A884" i="13"/>
  <c r="A888" i="13"/>
  <c r="A892" i="13"/>
  <c r="A896" i="13"/>
  <c r="A900" i="13"/>
  <c r="A904" i="13"/>
  <c r="A908" i="13"/>
  <c r="A912" i="13"/>
  <c r="A916" i="13"/>
  <c r="A920" i="13"/>
  <c r="A924" i="13"/>
  <c r="A928" i="13"/>
  <c r="A932" i="13"/>
  <c r="A936" i="13"/>
  <c r="A940" i="13"/>
  <c r="A944" i="13"/>
  <c r="A948" i="13"/>
  <c r="A952" i="13"/>
  <c r="A956" i="13"/>
  <c r="A960" i="13"/>
  <c r="A964" i="13"/>
  <c r="A968" i="13"/>
  <c r="A972" i="13"/>
  <c r="A976" i="13"/>
  <c r="A980" i="13"/>
  <c r="A984" i="13"/>
  <c r="A988" i="13"/>
  <c r="A992" i="13"/>
  <c r="A996" i="13"/>
  <c r="A1000" i="13"/>
  <c r="A1004" i="13"/>
  <c r="A1008" i="13"/>
  <c r="A1012" i="13"/>
  <c r="A1016" i="13"/>
  <c r="A1020" i="13"/>
  <c r="A13" i="10"/>
  <c r="A17" i="10"/>
  <c r="A21" i="10"/>
  <c r="A25" i="10"/>
  <c r="A29" i="10"/>
  <c r="A33" i="10"/>
  <c r="A37" i="10"/>
  <c r="A41" i="10"/>
  <c r="A45" i="10"/>
  <c r="A49" i="10"/>
  <c r="A53" i="10"/>
  <c r="A57" i="10"/>
  <c r="A61" i="10"/>
  <c r="A65" i="10"/>
  <c r="A69" i="10"/>
  <c r="A73" i="10"/>
  <c r="A77" i="10"/>
  <c r="A81" i="10"/>
  <c r="A85" i="10"/>
  <c r="A89" i="10"/>
  <c r="A93" i="10"/>
  <c r="A97" i="10"/>
  <c r="A101" i="10"/>
  <c r="A105" i="10"/>
  <c r="A109" i="10"/>
  <c r="A113" i="10"/>
  <c r="A117" i="10"/>
  <c r="A121" i="10"/>
  <c r="A125" i="10"/>
  <c r="A129" i="10"/>
  <c r="A133" i="10"/>
  <c r="A137" i="10"/>
  <c r="A141" i="10"/>
  <c r="A145" i="10"/>
  <c r="A149" i="10"/>
  <c r="A153" i="10"/>
  <c r="A157" i="10"/>
  <c r="A161" i="10"/>
  <c r="A165" i="10"/>
  <c r="A169" i="10"/>
  <c r="A173" i="10"/>
  <c r="A177" i="10"/>
  <c r="A181" i="10"/>
  <c r="A185" i="10"/>
  <c r="A189" i="10"/>
  <c r="A193" i="10"/>
  <c r="A197" i="10"/>
  <c r="A201" i="10"/>
  <c r="A205" i="10"/>
  <c r="A209" i="10"/>
  <c r="A213" i="10"/>
  <c r="A217" i="10"/>
  <c r="A221" i="10"/>
  <c r="A225" i="10"/>
  <c r="A229" i="10"/>
  <c r="A233" i="10"/>
  <c r="A237" i="10"/>
  <c r="A241" i="10"/>
  <c r="A245" i="10"/>
  <c r="A249" i="10"/>
  <c r="A253" i="10"/>
  <c r="A257" i="10"/>
  <c r="A261" i="10"/>
  <c r="A265" i="10"/>
  <c r="A269" i="10"/>
  <c r="A273" i="10"/>
  <c r="A277" i="10"/>
  <c r="A281" i="10"/>
  <c r="A285" i="10"/>
  <c r="A289" i="10"/>
  <c r="A293" i="10"/>
  <c r="A297" i="10"/>
  <c r="A301" i="10"/>
  <c r="A305" i="10"/>
  <c r="A309" i="10"/>
  <c r="A313" i="10"/>
  <c r="A317" i="10"/>
  <c r="A321" i="10"/>
  <c r="A325" i="10"/>
  <c r="A329" i="10"/>
  <c r="A333" i="10"/>
  <c r="A337" i="10"/>
  <c r="A341" i="10"/>
  <c r="A345" i="10"/>
  <c r="A349" i="10"/>
  <c r="A353" i="10"/>
  <c r="A357" i="10"/>
  <c r="A361" i="10"/>
  <c r="A365" i="10"/>
  <c r="A369" i="10"/>
  <c r="A373" i="10"/>
  <c r="A377" i="10"/>
  <c r="A381" i="10"/>
  <c r="A410" i="13"/>
  <c r="A552" i="13"/>
  <c r="A616" i="13"/>
  <c r="A680" i="13"/>
  <c r="A744" i="13"/>
  <c r="A789" i="13"/>
  <c r="A821" i="13"/>
  <c r="A845" i="13"/>
  <c r="A861" i="13"/>
  <c r="A877" i="13"/>
  <c r="A893" i="13"/>
  <c r="A909" i="13"/>
  <c r="A925" i="13"/>
  <c r="A941" i="13"/>
  <c r="A957" i="13"/>
  <c r="A973" i="13"/>
  <c r="A989" i="13"/>
  <c r="A1005" i="13"/>
  <c r="A1021" i="13"/>
  <c r="A14" i="10"/>
  <c r="A30" i="10"/>
  <c r="A46" i="10"/>
  <c r="A62" i="10"/>
  <c r="A78" i="10"/>
  <c r="A94" i="10"/>
  <c r="A110" i="10"/>
  <c r="A126" i="10"/>
  <c r="A142" i="10"/>
  <c r="A158" i="10"/>
  <c r="A174" i="10"/>
  <c r="A190" i="10"/>
  <c r="A206" i="10"/>
  <c r="A222" i="10"/>
  <c r="A238" i="10"/>
  <c r="A254" i="10"/>
  <c r="A270" i="10"/>
  <c r="A286" i="10"/>
  <c r="A302" i="10"/>
  <c r="A318" i="10"/>
  <c r="A334" i="10"/>
  <c r="A350" i="10"/>
  <c r="A366" i="10"/>
  <c r="A382" i="10"/>
  <c r="A386" i="10"/>
  <c r="A390" i="10"/>
  <c r="A394" i="10"/>
  <c r="A398" i="10"/>
  <c r="A402" i="10"/>
  <c r="A406" i="10"/>
  <c r="A410" i="10"/>
  <c r="A414" i="10"/>
  <c r="A418" i="10"/>
  <c r="A422" i="10"/>
  <c r="A426" i="10"/>
  <c r="A430" i="10"/>
  <c r="A434" i="10"/>
  <c r="A438" i="10"/>
  <c r="A442" i="10"/>
  <c r="A446" i="10"/>
  <c r="A450" i="10"/>
  <c r="A454" i="10"/>
  <c r="A458" i="10"/>
  <c r="A462" i="10"/>
  <c r="A466" i="10"/>
  <c r="A470" i="10"/>
  <c r="A474" i="10"/>
  <c r="A478" i="10"/>
  <c r="A482" i="10"/>
  <c r="A486" i="10"/>
  <c r="A490" i="10"/>
  <c r="A494" i="10"/>
  <c r="A498" i="10"/>
  <c r="A502" i="10"/>
  <c r="A506" i="10"/>
  <c r="A510" i="10"/>
  <c r="A514" i="10"/>
  <c r="A518" i="10"/>
  <c r="A522" i="10"/>
  <c r="A526" i="10"/>
  <c r="A530" i="10"/>
  <c r="A534" i="10"/>
  <c r="A538" i="10"/>
  <c r="A542" i="10"/>
  <c r="A546" i="10"/>
  <c r="A550" i="10"/>
  <c r="A554" i="10"/>
  <c r="A558" i="10"/>
  <c r="A562" i="10"/>
  <c r="A566" i="10"/>
  <c r="A570" i="10"/>
  <c r="A574" i="10"/>
  <c r="A578" i="10"/>
  <c r="A582" i="10"/>
  <c r="A586" i="10"/>
  <c r="A590" i="10"/>
  <c r="A594" i="10"/>
  <c r="A598" i="10"/>
  <c r="A602" i="10"/>
  <c r="A606" i="10"/>
  <c r="A610" i="10"/>
  <c r="A614" i="10"/>
  <c r="A618" i="10"/>
  <c r="A622" i="10"/>
  <c r="A626" i="10"/>
  <c r="A630" i="10"/>
  <c r="A634" i="10"/>
  <c r="A638" i="10"/>
  <c r="A642" i="10"/>
  <c r="A646" i="10"/>
  <c r="A650" i="10"/>
  <c r="A654" i="10"/>
  <c r="A658" i="10"/>
  <c r="A662" i="10"/>
  <c r="A666" i="10"/>
  <c r="A670" i="10"/>
  <c r="A674" i="10"/>
  <c r="A678" i="10"/>
  <c r="A682" i="10"/>
  <c r="A686" i="10"/>
  <c r="A690" i="10"/>
  <c r="A694" i="10"/>
  <c r="A698" i="10"/>
  <c r="A702" i="10"/>
  <c r="A706" i="10"/>
  <c r="A710" i="10"/>
  <c r="A714" i="10"/>
  <c r="A718" i="10"/>
  <c r="A722" i="10"/>
  <c r="A726" i="10"/>
  <c r="A730" i="10"/>
  <c r="A734" i="10"/>
  <c r="A738" i="10"/>
  <c r="A742" i="10"/>
  <c r="A746" i="10"/>
  <c r="A750" i="10"/>
  <c r="A754" i="10"/>
  <c r="A758" i="10"/>
  <c r="A762" i="10"/>
  <c r="A766" i="10"/>
  <c r="A770" i="10"/>
  <c r="A774" i="10"/>
  <c r="A778" i="10"/>
  <c r="A782" i="10"/>
  <c r="A786" i="10"/>
  <c r="A790" i="10"/>
  <c r="A794" i="10"/>
  <c r="A798" i="10"/>
  <c r="A802" i="10"/>
  <c r="A806" i="10"/>
  <c r="A810" i="10"/>
  <c r="A814" i="10"/>
  <c r="A818" i="10"/>
  <c r="A822" i="10"/>
  <c r="A826" i="10"/>
  <c r="A830" i="10"/>
  <c r="A834" i="10"/>
  <c r="A838" i="10"/>
  <c r="A842" i="10"/>
  <c r="A846" i="10"/>
  <c r="A824" i="10"/>
  <c r="A836" i="10"/>
  <c r="A848" i="10"/>
  <c r="A600" i="13"/>
  <c r="A728" i="13"/>
  <c r="A841" i="13"/>
  <c r="A889" i="13"/>
  <c r="A937" i="13"/>
  <c r="A985" i="13"/>
  <c r="A26" i="10"/>
  <c r="A74" i="10"/>
  <c r="A93" i="13"/>
  <c r="A474" i="13"/>
  <c r="A568" i="13"/>
  <c r="A632" i="13"/>
  <c r="A696" i="13"/>
  <c r="A760" i="13"/>
  <c r="A797" i="13"/>
  <c r="A829" i="13"/>
  <c r="A849" i="13"/>
  <c r="A865" i="13"/>
  <c r="A881" i="13"/>
  <c r="A897" i="13"/>
  <c r="A913" i="13"/>
  <c r="A929" i="13"/>
  <c r="A945" i="13"/>
  <c r="A961" i="13"/>
  <c r="A977" i="13"/>
  <c r="A993" i="13"/>
  <c r="A1009" i="13"/>
  <c r="A18" i="10"/>
  <c r="A34" i="10"/>
  <c r="A50" i="10"/>
  <c r="A66" i="10"/>
  <c r="A82" i="10"/>
  <c r="A98" i="10"/>
  <c r="A114" i="10"/>
  <c r="A130" i="10"/>
  <c r="A146" i="10"/>
  <c r="A162" i="10"/>
  <c r="A178" i="10"/>
  <c r="A194" i="10"/>
  <c r="A210" i="10"/>
  <c r="A226" i="10"/>
  <c r="A242" i="10"/>
  <c r="A258" i="10"/>
  <c r="A274" i="10"/>
  <c r="A290" i="10"/>
  <c r="A306" i="10"/>
  <c r="A322" i="10"/>
  <c r="A338" i="10"/>
  <c r="A354" i="10"/>
  <c r="A370" i="10"/>
  <c r="A383" i="10"/>
  <c r="A387" i="10"/>
  <c r="A391" i="10"/>
  <c r="A395" i="10"/>
  <c r="A399" i="10"/>
  <c r="A403" i="10"/>
  <c r="A407" i="10"/>
  <c r="A411" i="10"/>
  <c r="A415" i="10"/>
  <c r="A419" i="10"/>
  <c r="A423" i="10"/>
  <c r="A427" i="10"/>
  <c r="A431" i="10"/>
  <c r="A435" i="10"/>
  <c r="A439" i="10"/>
  <c r="A443" i="10"/>
  <c r="A447" i="10"/>
  <c r="A451" i="10"/>
  <c r="A455" i="10"/>
  <c r="A459" i="10"/>
  <c r="A463" i="10"/>
  <c r="A467" i="10"/>
  <c r="A471" i="10"/>
  <c r="A475" i="10"/>
  <c r="A479" i="10"/>
  <c r="A483" i="10"/>
  <c r="A487" i="10"/>
  <c r="A491" i="10"/>
  <c r="A495" i="10"/>
  <c r="A499" i="10"/>
  <c r="A503" i="10"/>
  <c r="A507" i="10"/>
  <c r="A511" i="10"/>
  <c r="A515" i="10"/>
  <c r="A519" i="10"/>
  <c r="A523" i="10"/>
  <c r="A527" i="10"/>
  <c r="A531" i="10"/>
  <c r="A535" i="10"/>
  <c r="A539" i="10"/>
  <c r="A543" i="10"/>
  <c r="A547" i="10"/>
  <c r="A551" i="10"/>
  <c r="A555" i="10"/>
  <c r="A559" i="10"/>
  <c r="A563" i="10"/>
  <c r="A567" i="10"/>
  <c r="A571" i="10"/>
  <c r="A575" i="10"/>
  <c r="A579" i="10"/>
  <c r="A583" i="10"/>
  <c r="A587" i="10"/>
  <c r="A591" i="10"/>
  <c r="A595" i="10"/>
  <c r="A599" i="10"/>
  <c r="A603" i="10"/>
  <c r="A607" i="10"/>
  <c r="A611" i="10"/>
  <c r="A615" i="10"/>
  <c r="A619" i="10"/>
  <c r="A623" i="10"/>
  <c r="A627" i="10"/>
  <c r="A631" i="10"/>
  <c r="A635" i="10"/>
  <c r="A639" i="10"/>
  <c r="A643" i="10"/>
  <c r="A647" i="10"/>
  <c r="A651" i="10"/>
  <c r="A655" i="10"/>
  <c r="A659" i="10"/>
  <c r="A663" i="10"/>
  <c r="A667" i="10"/>
  <c r="A671" i="10"/>
  <c r="A675" i="10"/>
  <c r="A679" i="10"/>
  <c r="A683" i="10"/>
  <c r="A687" i="10"/>
  <c r="A691" i="10"/>
  <c r="A695" i="10"/>
  <c r="A699" i="10"/>
  <c r="A703" i="10"/>
  <c r="A707" i="10"/>
  <c r="A711" i="10"/>
  <c r="A715" i="10"/>
  <c r="A719" i="10"/>
  <c r="A723" i="10"/>
  <c r="A727" i="10"/>
  <c r="A731" i="10"/>
  <c r="A735" i="10"/>
  <c r="A739" i="10"/>
  <c r="A743" i="10"/>
  <c r="A747" i="10"/>
  <c r="A751" i="10"/>
  <c r="A755" i="10"/>
  <c r="A759" i="10"/>
  <c r="A763" i="10"/>
  <c r="A767" i="10"/>
  <c r="A771" i="10"/>
  <c r="A775" i="10"/>
  <c r="A779" i="10"/>
  <c r="A783" i="10"/>
  <c r="A787" i="10"/>
  <c r="A791" i="10"/>
  <c r="A795" i="10"/>
  <c r="A799" i="10"/>
  <c r="A803" i="10"/>
  <c r="A807" i="10"/>
  <c r="A811" i="10"/>
  <c r="A815" i="10"/>
  <c r="A819" i="10"/>
  <c r="A823" i="10"/>
  <c r="A827" i="10"/>
  <c r="A831" i="10"/>
  <c r="A835" i="10"/>
  <c r="A839" i="10"/>
  <c r="A843" i="10"/>
  <c r="A847" i="10"/>
  <c r="A832" i="10"/>
  <c r="A844" i="10"/>
  <c r="A346" i="13"/>
  <c r="A664" i="13"/>
  <c r="A813" i="13"/>
  <c r="A873" i="13"/>
  <c r="A921" i="13"/>
  <c r="A969" i="13"/>
  <c r="A1017" i="13"/>
  <c r="A58" i="10"/>
  <c r="A106" i="10"/>
  <c r="A221" i="13"/>
  <c r="A520" i="13"/>
  <c r="A584" i="13"/>
  <c r="A648" i="13"/>
  <c r="A712" i="13"/>
  <c r="A773" i="13"/>
  <c r="A805" i="13"/>
  <c r="A836" i="13"/>
  <c r="A853" i="13"/>
  <c r="A869" i="13"/>
  <c r="A885" i="13"/>
  <c r="A901" i="13"/>
  <c r="A917" i="13"/>
  <c r="A933" i="13"/>
  <c r="A949" i="13"/>
  <c r="A965" i="13"/>
  <c r="A981" i="13"/>
  <c r="A997" i="13"/>
  <c r="A1013" i="13"/>
  <c r="A22" i="10"/>
  <c r="A38" i="10"/>
  <c r="A54" i="10"/>
  <c r="A70" i="10"/>
  <c r="A86" i="10"/>
  <c r="A102" i="10"/>
  <c r="A118" i="10"/>
  <c r="A134" i="10"/>
  <c r="A150" i="10"/>
  <c r="A166" i="10"/>
  <c r="A182" i="10"/>
  <c r="A198" i="10"/>
  <c r="A214" i="10"/>
  <c r="A230" i="10"/>
  <c r="A246" i="10"/>
  <c r="A262" i="10"/>
  <c r="A278" i="10"/>
  <c r="A294" i="10"/>
  <c r="A310" i="10"/>
  <c r="A326" i="10"/>
  <c r="A342" i="10"/>
  <c r="A358" i="10"/>
  <c r="A374" i="10"/>
  <c r="A384" i="10"/>
  <c r="A388" i="10"/>
  <c r="A392" i="10"/>
  <c r="A396" i="10"/>
  <c r="A400" i="10"/>
  <c r="A404" i="10"/>
  <c r="A408" i="10"/>
  <c r="A412" i="10"/>
  <c r="A416" i="10"/>
  <c r="A420" i="10"/>
  <c r="A424" i="10"/>
  <c r="A428" i="10"/>
  <c r="A432" i="10"/>
  <c r="A436" i="10"/>
  <c r="A440" i="10"/>
  <c r="A444" i="10"/>
  <c r="A448" i="10"/>
  <c r="A452" i="10"/>
  <c r="A456" i="10"/>
  <c r="A460" i="10"/>
  <c r="A464" i="10"/>
  <c r="A468" i="10"/>
  <c r="A472" i="10"/>
  <c r="A476" i="10"/>
  <c r="A480" i="10"/>
  <c r="A484" i="10"/>
  <c r="A488" i="10"/>
  <c r="A492" i="10"/>
  <c r="A496" i="10"/>
  <c r="A500" i="10"/>
  <c r="A504" i="10"/>
  <c r="A508" i="10"/>
  <c r="A512" i="10"/>
  <c r="A516" i="10"/>
  <c r="A520" i="10"/>
  <c r="A524" i="10"/>
  <c r="A528" i="10"/>
  <c r="A532" i="10"/>
  <c r="A536" i="10"/>
  <c r="A540" i="10"/>
  <c r="A544" i="10"/>
  <c r="A548" i="10"/>
  <c r="A552" i="10"/>
  <c r="A556" i="10"/>
  <c r="A560" i="10"/>
  <c r="A564" i="10"/>
  <c r="A568" i="10"/>
  <c r="A572" i="10"/>
  <c r="A576" i="10"/>
  <c r="A580" i="10"/>
  <c r="A584" i="10"/>
  <c r="A588" i="10"/>
  <c r="A592" i="10"/>
  <c r="A596" i="10"/>
  <c r="A600" i="10"/>
  <c r="A604" i="10"/>
  <c r="A608" i="10"/>
  <c r="A612" i="10"/>
  <c r="A616" i="10"/>
  <c r="A620" i="10"/>
  <c r="A624" i="10"/>
  <c r="A628" i="10"/>
  <c r="A632" i="10"/>
  <c r="A636" i="10"/>
  <c r="A640" i="10"/>
  <c r="A644" i="10"/>
  <c r="A648" i="10"/>
  <c r="A652" i="10"/>
  <c r="A656" i="10"/>
  <c r="A660" i="10"/>
  <c r="A664" i="10"/>
  <c r="A668" i="10"/>
  <c r="A672" i="10"/>
  <c r="A676" i="10"/>
  <c r="A680" i="10"/>
  <c r="A684" i="10"/>
  <c r="A688" i="10"/>
  <c r="A692" i="10"/>
  <c r="A696" i="10"/>
  <c r="A700" i="10"/>
  <c r="A704" i="10"/>
  <c r="A708" i="10"/>
  <c r="A712" i="10"/>
  <c r="A716" i="10"/>
  <c r="A720" i="10"/>
  <c r="A724" i="10"/>
  <c r="A728" i="10"/>
  <c r="A732" i="10"/>
  <c r="A736" i="10"/>
  <c r="A740" i="10"/>
  <c r="A744" i="10"/>
  <c r="A748" i="10"/>
  <c r="A752" i="10"/>
  <c r="A756" i="10"/>
  <c r="A760" i="10"/>
  <c r="A764" i="10"/>
  <c r="A768" i="10"/>
  <c r="A772" i="10"/>
  <c r="A776" i="10"/>
  <c r="A780" i="10"/>
  <c r="A784" i="10"/>
  <c r="A788" i="10"/>
  <c r="A792" i="10"/>
  <c r="A796" i="10"/>
  <c r="A800" i="10"/>
  <c r="A804" i="10"/>
  <c r="A808" i="10"/>
  <c r="A812" i="10"/>
  <c r="A816" i="10"/>
  <c r="A820" i="10"/>
  <c r="A828" i="10"/>
  <c r="A840" i="10"/>
  <c r="A536" i="13"/>
  <c r="A781" i="13"/>
  <c r="A857" i="13"/>
  <c r="A905" i="13"/>
  <c r="A953" i="13"/>
  <c r="A1001" i="13"/>
  <c r="A42" i="10"/>
  <c r="A90" i="10"/>
  <c r="A122" i="10"/>
  <c r="A186" i="10"/>
  <c r="A250" i="10"/>
  <c r="A314" i="10"/>
  <c r="A378" i="10"/>
  <c r="A397" i="10"/>
  <c r="A413" i="10"/>
  <c r="A429" i="10"/>
  <c r="A445" i="10"/>
  <c r="A461" i="10"/>
  <c r="A477" i="10"/>
  <c r="A493" i="10"/>
  <c r="A509" i="10"/>
  <c r="A525" i="10"/>
  <c r="A541" i="10"/>
  <c r="A557" i="10"/>
  <c r="A573" i="10"/>
  <c r="A589" i="10"/>
  <c r="A605" i="10"/>
  <c r="A621" i="10"/>
  <c r="A637" i="10"/>
  <c r="A653" i="10"/>
  <c r="A669" i="10"/>
  <c r="A685" i="10"/>
  <c r="A701" i="10"/>
  <c r="A717" i="10"/>
  <c r="A733" i="10"/>
  <c r="A749" i="10"/>
  <c r="A765" i="10"/>
  <c r="A781" i="10"/>
  <c r="A797" i="10"/>
  <c r="A813" i="10"/>
  <c r="A829" i="10"/>
  <c r="A845" i="10"/>
  <c r="A837" i="10"/>
  <c r="A234" i="10"/>
  <c r="A362" i="10"/>
  <c r="A425" i="10"/>
  <c r="A473" i="10"/>
  <c r="A521" i="10"/>
  <c r="A569" i="10"/>
  <c r="A617" i="10"/>
  <c r="A665" i="10"/>
  <c r="A713" i="10"/>
  <c r="A761" i="10"/>
  <c r="A809" i="10"/>
  <c r="A138" i="10"/>
  <c r="A202" i="10"/>
  <c r="A266" i="10"/>
  <c r="A330" i="10"/>
  <c r="A385" i="10"/>
  <c r="A401" i="10"/>
  <c r="A417" i="10"/>
  <c r="A433" i="10"/>
  <c r="A449" i="10"/>
  <c r="A465" i="10"/>
  <c r="A481" i="10"/>
  <c r="A497" i="10"/>
  <c r="A513" i="10"/>
  <c r="A529" i="10"/>
  <c r="A545" i="10"/>
  <c r="A561" i="10"/>
  <c r="A577" i="10"/>
  <c r="A593" i="10"/>
  <c r="A609" i="10"/>
  <c r="A625" i="10"/>
  <c r="A641" i="10"/>
  <c r="A657" i="10"/>
  <c r="A673" i="10"/>
  <c r="A689" i="10"/>
  <c r="A705" i="10"/>
  <c r="A721" i="10"/>
  <c r="A737" i="10"/>
  <c r="A753" i="10"/>
  <c r="A769" i="10"/>
  <c r="A785" i="10"/>
  <c r="A801" i="10"/>
  <c r="A817" i="10"/>
  <c r="A833" i="10"/>
  <c r="A849" i="10"/>
  <c r="A298" i="10"/>
  <c r="A393" i="10"/>
  <c r="A441" i="10"/>
  <c r="A489" i="10"/>
  <c r="A537" i="10"/>
  <c r="A585" i="10"/>
  <c r="A633" i="10"/>
  <c r="A681" i="10"/>
  <c r="A729" i="10"/>
  <c r="A777" i="10"/>
  <c r="A825" i="10"/>
  <c r="A154" i="10"/>
  <c r="A218" i="10"/>
  <c r="A282" i="10"/>
  <c r="A346" i="10"/>
  <c r="A389" i="10"/>
  <c r="A405" i="10"/>
  <c r="A421" i="10"/>
  <c r="A437" i="10"/>
  <c r="A453" i="10"/>
  <c r="A469" i="10"/>
  <c r="A485" i="10"/>
  <c r="A501" i="10"/>
  <c r="A517" i="10"/>
  <c r="A533" i="10"/>
  <c r="A549" i="10"/>
  <c r="A565" i="10"/>
  <c r="A581" i="10"/>
  <c r="A597" i="10"/>
  <c r="A613" i="10"/>
  <c r="A629" i="10"/>
  <c r="A645" i="10"/>
  <c r="A661" i="10"/>
  <c r="A677" i="10"/>
  <c r="A693" i="10"/>
  <c r="A709" i="10"/>
  <c r="A725" i="10"/>
  <c r="A741" i="10"/>
  <c r="A757" i="10"/>
  <c r="A773" i="10"/>
  <c r="A789" i="10"/>
  <c r="A805" i="10"/>
  <c r="A821" i="10"/>
  <c r="A170" i="10"/>
  <c r="A409" i="10"/>
  <c r="A457" i="10"/>
  <c r="A505" i="10"/>
  <c r="A553" i="10"/>
  <c r="A601" i="10"/>
  <c r="A649" i="10"/>
  <c r="A697" i="10"/>
  <c r="A745" i="10"/>
  <c r="A793" i="10"/>
  <c r="A841" i="10"/>
  <c r="B399" i="10"/>
  <c r="B58" i="10"/>
  <c r="B846" i="10"/>
  <c r="B842" i="10"/>
  <c r="B838" i="10"/>
  <c r="B834" i="10"/>
  <c r="B830" i="10"/>
  <c r="B826" i="10"/>
  <c r="B822" i="10"/>
  <c r="B818" i="10"/>
  <c r="B814" i="10"/>
  <c r="B810" i="10"/>
  <c r="B806" i="10"/>
  <c r="B802" i="10"/>
  <c r="B798" i="10"/>
  <c r="B794" i="10"/>
  <c r="B790" i="10"/>
  <c r="B786" i="10"/>
  <c r="B782" i="10"/>
  <c r="B778" i="10"/>
  <c r="B774" i="10"/>
  <c r="B770" i="10"/>
  <c r="B766" i="10"/>
  <c r="B762" i="10"/>
  <c r="B758" i="10"/>
  <c r="B754" i="10"/>
  <c r="B750" i="10"/>
  <c r="B746" i="10"/>
  <c r="B742" i="10"/>
  <c r="B738" i="10"/>
  <c r="B734" i="10"/>
  <c r="B730" i="10"/>
  <c r="B726" i="10"/>
  <c r="B722" i="10"/>
  <c r="B718" i="10"/>
  <c r="B714" i="10"/>
  <c r="B710" i="10"/>
  <c r="B706" i="10"/>
  <c r="B702" i="10"/>
  <c r="B698" i="10"/>
  <c r="B694" i="10"/>
  <c r="B690" i="10"/>
  <c r="B686" i="10"/>
  <c r="B682" i="10"/>
  <c r="B678" i="10"/>
  <c r="B674" i="10"/>
  <c r="B670" i="10"/>
  <c r="B666" i="10"/>
  <c r="B662" i="10"/>
  <c r="B658" i="10"/>
  <c r="B654" i="10"/>
  <c r="B650" i="10"/>
  <c r="B646" i="10"/>
  <c r="B642" i="10"/>
  <c r="B638" i="10"/>
  <c r="B634" i="10"/>
  <c r="B630" i="10"/>
  <c r="B626" i="10"/>
  <c r="B622" i="10"/>
  <c r="B618" i="10"/>
  <c r="B614" i="10"/>
  <c r="B610" i="10"/>
  <c r="B606" i="10"/>
  <c r="B602" i="10"/>
  <c r="B598" i="10"/>
  <c r="B594" i="10"/>
  <c r="B590" i="10"/>
  <c r="B586" i="10"/>
  <c r="B582" i="10"/>
  <c r="B578" i="10"/>
  <c r="B574" i="10"/>
  <c r="B570" i="10"/>
  <c r="B566" i="10"/>
  <c r="B562" i="10"/>
  <c r="B558" i="10"/>
  <c r="B554" i="10"/>
  <c r="B550" i="10"/>
  <c r="B546" i="10"/>
  <c r="B542" i="10"/>
  <c r="B538" i="10"/>
  <c r="B534" i="10"/>
  <c r="B530" i="10"/>
  <c r="B526" i="10"/>
  <c r="B522" i="10"/>
  <c r="B515" i="10"/>
  <c r="B507" i="10"/>
  <c r="B499" i="10"/>
  <c r="B491" i="10"/>
  <c r="B483" i="10"/>
  <c r="B475" i="10"/>
  <c r="B467" i="10"/>
  <c r="B459" i="10"/>
  <c r="B451" i="10"/>
  <c r="B443" i="10"/>
  <c r="B435" i="10"/>
  <c r="B427" i="10"/>
  <c r="B419" i="10"/>
  <c r="B407" i="10"/>
  <c r="B849" i="10"/>
  <c r="B845" i="10"/>
  <c r="B841" i="10"/>
  <c r="B837" i="10"/>
  <c r="B833" i="10"/>
  <c r="B829" i="10"/>
  <c r="B825" i="10"/>
  <c r="B821" i="10"/>
  <c r="B817" i="10"/>
  <c r="B813" i="10"/>
  <c r="B809" i="10"/>
  <c r="B805" i="10"/>
  <c r="B801" i="10"/>
  <c r="B797" i="10"/>
  <c r="B793" i="10"/>
  <c r="B789" i="10"/>
  <c r="B785" i="10"/>
  <c r="B781" i="10"/>
  <c r="B777" i="10"/>
  <c r="B773" i="10"/>
  <c r="B769" i="10"/>
  <c r="B765" i="10"/>
  <c r="B761" i="10"/>
  <c r="B757" i="10"/>
  <c r="B753" i="10"/>
  <c r="B749" i="10"/>
  <c r="B745" i="10"/>
  <c r="B741" i="10"/>
  <c r="B737" i="10"/>
  <c r="B733" i="10"/>
  <c r="B729" i="10"/>
  <c r="B725" i="10"/>
  <c r="B721" i="10"/>
  <c r="B717" i="10"/>
  <c r="B713" i="10"/>
  <c r="B709" i="10"/>
  <c r="B705" i="10"/>
  <c r="B701" i="10"/>
  <c r="B697" i="10"/>
  <c r="B693" i="10"/>
  <c r="B689" i="10"/>
  <c r="B685" i="10"/>
  <c r="B681" i="10"/>
  <c r="B677" i="10"/>
  <c r="B673" i="10"/>
  <c r="B669" i="10"/>
  <c r="B665" i="10"/>
  <c r="B661" i="10"/>
  <c r="B657" i="10"/>
  <c r="B653" i="10"/>
  <c r="B649" i="10"/>
  <c r="B645" i="10"/>
  <c r="B641" i="10"/>
  <c r="B637" i="10"/>
  <c r="B633" i="10"/>
  <c r="B629" i="10"/>
  <c r="B625" i="10"/>
  <c r="B621" i="10"/>
  <c r="B617" i="10"/>
  <c r="B613" i="10"/>
  <c r="B609" i="10"/>
  <c r="B605" i="10"/>
  <c r="B601" i="10"/>
  <c r="B597" i="10"/>
  <c r="B593" i="10"/>
  <c r="B589" i="10"/>
  <c r="B585" i="10"/>
  <c r="B581" i="10"/>
  <c r="B577" i="10"/>
  <c r="B573" i="10"/>
  <c r="B569" i="10"/>
  <c r="B565" i="10"/>
  <c r="B561" i="10"/>
  <c r="B557" i="10"/>
  <c r="B553" i="10"/>
  <c r="B549" i="10"/>
  <c r="B545" i="10"/>
  <c r="B541" i="10"/>
  <c r="B537" i="10"/>
  <c r="B533" i="10"/>
  <c r="B529" i="10"/>
  <c r="B525" i="10"/>
  <c r="B521" i="10"/>
  <c r="B513" i="10"/>
  <c r="B505" i="10"/>
  <c r="B497" i="10"/>
  <c r="B489" i="10"/>
  <c r="B481" i="10"/>
  <c r="B473" i="10"/>
  <c r="B465" i="10"/>
  <c r="B457" i="10"/>
  <c r="B449" i="10"/>
  <c r="B441" i="10"/>
  <c r="B433" i="10"/>
  <c r="B425" i="10"/>
  <c r="B417" i="10"/>
  <c r="B403" i="10"/>
  <c r="B848" i="10"/>
  <c r="B844" i="10"/>
  <c r="B840" i="10"/>
  <c r="B836" i="10"/>
  <c r="B832" i="10"/>
  <c r="B828" i="10"/>
  <c r="B824" i="10"/>
  <c r="B820" i="10"/>
  <c r="B816" i="10"/>
  <c r="B812" i="10"/>
  <c r="B808" i="10"/>
  <c r="B804" i="10"/>
  <c r="B800" i="10"/>
  <c r="B796" i="10"/>
  <c r="B792" i="10"/>
  <c r="B788" i="10"/>
  <c r="B784" i="10"/>
  <c r="B780" i="10"/>
  <c r="B776" i="10"/>
  <c r="B772" i="10"/>
  <c r="B768" i="10"/>
  <c r="B764" i="10"/>
  <c r="B760" i="10"/>
  <c r="B756" i="10"/>
  <c r="B752" i="10"/>
  <c r="B748" i="10"/>
  <c r="B744" i="10"/>
  <c r="B740" i="10"/>
  <c r="B736" i="10"/>
  <c r="B732" i="10"/>
  <c r="B728" i="10"/>
  <c r="B724" i="10"/>
  <c r="B720" i="10"/>
  <c r="B716" i="10"/>
  <c r="B712" i="10"/>
  <c r="B708" i="10"/>
  <c r="B704" i="10"/>
  <c r="B700" i="10"/>
  <c r="B696" i="10"/>
  <c r="B692" i="10"/>
  <c r="B688" i="10"/>
  <c r="B684" i="10"/>
  <c r="B680" i="10"/>
  <c r="B676" i="10"/>
  <c r="B672" i="10"/>
  <c r="B668" i="10"/>
  <c r="B664" i="10"/>
  <c r="B660" i="10"/>
  <c r="B656" i="10"/>
  <c r="B652" i="10"/>
  <c r="B648" i="10"/>
  <c r="B644" i="10"/>
  <c r="B640" i="10"/>
  <c r="B636" i="10"/>
  <c r="B632" i="10"/>
  <c r="B628" i="10"/>
  <c r="B624" i="10"/>
  <c r="B620" i="10"/>
  <c r="B616" i="10"/>
  <c r="B612" i="10"/>
  <c r="B608" i="10"/>
  <c r="B604" i="10"/>
  <c r="B600" i="10"/>
  <c r="B596" i="10"/>
  <c r="B592" i="10"/>
  <c r="B588" i="10"/>
  <c r="B584" i="10"/>
  <c r="B580" i="10"/>
  <c r="B576" i="10"/>
  <c r="B572" i="10"/>
  <c r="B568" i="10"/>
  <c r="B564" i="10"/>
  <c r="B560" i="10"/>
  <c r="B556" i="10"/>
  <c r="B552" i="10"/>
  <c r="B548" i="10"/>
  <c r="B544" i="10"/>
  <c r="B540" i="10"/>
  <c r="B536" i="10"/>
  <c r="B532" i="10"/>
  <c r="B528" i="10"/>
  <c r="B524" i="10"/>
  <c r="B519" i="10"/>
  <c r="B511" i="10"/>
  <c r="B503" i="10"/>
  <c r="B495" i="10"/>
  <c r="B487" i="10"/>
  <c r="B479" i="10"/>
  <c r="B471" i="10"/>
  <c r="B463" i="10"/>
  <c r="B455" i="10"/>
  <c r="B447" i="10"/>
  <c r="B439" i="10"/>
  <c r="B431" i="10"/>
  <c r="B423" i="10"/>
  <c r="B415" i="10"/>
  <c r="D10" i="13"/>
  <c r="D14" i="13"/>
  <c r="D18" i="13"/>
  <c r="C18" i="13"/>
  <c r="D22" i="13"/>
  <c r="C22" i="13"/>
  <c r="D26" i="13"/>
  <c r="C26" i="13"/>
  <c r="D30" i="13"/>
  <c r="C30" i="13"/>
  <c r="D34" i="13"/>
  <c r="C34" i="13"/>
  <c r="D38" i="13"/>
  <c r="C38" i="13"/>
  <c r="D42" i="13"/>
  <c r="C42" i="13"/>
  <c r="D46" i="13"/>
  <c r="C46" i="13"/>
  <c r="D50" i="13"/>
  <c r="C50" i="13"/>
  <c r="D54" i="13"/>
  <c r="C54" i="13"/>
  <c r="D58" i="13"/>
  <c r="C58" i="13"/>
  <c r="D62" i="13"/>
  <c r="C62" i="13"/>
  <c r="D66" i="13"/>
  <c r="C66" i="13"/>
  <c r="D70" i="13"/>
  <c r="C70" i="13"/>
  <c r="D74" i="13"/>
  <c r="C74" i="13"/>
  <c r="D78" i="13"/>
  <c r="C78" i="13"/>
  <c r="D82" i="13"/>
  <c r="C82" i="13"/>
  <c r="D86" i="13"/>
  <c r="C86" i="13"/>
  <c r="D90" i="13"/>
  <c r="C90" i="13"/>
  <c r="D94" i="13"/>
  <c r="C94" i="13"/>
  <c r="D98" i="13"/>
  <c r="C98" i="13"/>
  <c r="D102" i="13"/>
  <c r="C102" i="13"/>
  <c r="D106" i="13"/>
  <c r="C106" i="13"/>
  <c r="D110" i="13"/>
  <c r="C110" i="13"/>
  <c r="D114" i="13"/>
  <c r="C114" i="13"/>
  <c r="D118" i="13"/>
  <c r="C118" i="13"/>
  <c r="D122" i="13"/>
  <c r="C122" i="13"/>
  <c r="D126" i="13"/>
  <c r="C126" i="13"/>
  <c r="D130" i="13"/>
  <c r="C130" i="13"/>
  <c r="D134" i="13"/>
  <c r="C134" i="13"/>
  <c r="D138" i="13"/>
  <c r="C138" i="13"/>
  <c r="D142" i="13"/>
  <c r="C142" i="13"/>
  <c r="D146" i="13"/>
  <c r="C146" i="13"/>
  <c r="D150" i="13"/>
  <c r="C150" i="13"/>
  <c r="D154" i="13"/>
  <c r="C154" i="13"/>
  <c r="D158" i="13"/>
  <c r="C158" i="13"/>
  <c r="D162" i="13"/>
  <c r="C162" i="13"/>
  <c r="D166" i="13"/>
  <c r="C166" i="13"/>
  <c r="D170" i="13"/>
  <c r="C170" i="13"/>
  <c r="D174" i="13"/>
  <c r="C174" i="13"/>
  <c r="D178" i="13"/>
  <c r="C178" i="13"/>
  <c r="D182" i="13"/>
  <c r="C182" i="13"/>
  <c r="D186" i="13"/>
  <c r="C186" i="13"/>
  <c r="D190" i="13"/>
  <c r="C190" i="13"/>
  <c r="D194" i="13"/>
  <c r="C194" i="13"/>
  <c r="D198" i="13"/>
  <c r="C198" i="13"/>
  <c r="D202" i="13"/>
  <c r="C202" i="13"/>
  <c r="D206" i="13"/>
  <c r="C206" i="13"/>
  <c r="D210" i="13"/>
  <c r="C210" i="13"/>
  <c r="D11" i="13"/>
  <c r="D15" i="13"/>
  <c r="D19" i="13"/>
  <c r="C19" i="13"/>
  <c r="D27" i="13"/>
  <c r="C27" i="13"/>
  <c r="D31" i="13"/>
  <c r="C31" i="13"/>
  <c r="D35" i="13"/>
  <c r="C35" i="13"/>
  <c r="D39" i="13"/>
  <c r="C39" i="13"/>
  <c r="D43" i="13"/>
  <c r="C43" i="13"/>
  <c r="D47" i="13"/>
  <c r="C47" i="13"/>
  <c r="D51" i="13"/>
  <c r="C51" i="13"/>
  <c r="D55" i="13"/>
  <c r="C55" i="13"/>
  <c r="D59" i="13"/>
  <c r="C59" i="13"/>
  <c r="D63" i="13"/>
  <c r="C63" i="13"/>
  <c r="D67" i="13"/>
  <c r="C67" i="13"/>
  <c r="D71" i="13"/>
  <c r="C71" i="13"/>
  <c r="D75" i="13"/>
  <c r="C75" i="13"/>
  <c r="D79" i="13"/>
  <c r="C79" i="13"/>
  <c r="D83" i="13"/>
  <c r="C83" i="13"/>
  <c r="D87" i="13"/>
  <c r="C87" i="13"/>
  <c r="D91" i="13"/>
  <c r="C91" i="13"/>
  <c r="D95" i="13"/>
  <c r="C95" i="13"/>
  <c r="D99" i="13"/>
  <c r="C99" i="13"/>
  <c r="D103" i="13"/>
  <c r="C103" i="13"/>
  <c r="D107" i="13"/>
  <c r="C107" i="13"/>
  <c r="D111" i="13"/>
  <c r="C111" i="13"/>
  <c r="D115" i="13"/>
  <c r="C115" i="13"/>
  <c r="D119" i="13"/>
  <c r="C119" i="13"/>
  <c r="D123" i="13"/>
  <c r="C123" i="13"/>
  <c r="D127" i="13"/>
  <c r="C127" i="13"/>
  <c r="D131" i="13"/>
  <c r="C131" i="13"/>
  <c r="D135" i="13"/>
  <c r="C135" i="13"/>
  <c r="D139" i="13"/>
  <c r="C139" i="13"/>
  <c r="D143" i="13"/>
  <c r="C143" i="13"/>
  <c r="D147" i="13"/>
  <c r="C147" i="13"/>
  <c r="D151" i="13"/>
  <c r="C151" i="13"/>
  <c r="D155" i="13"/>
  <c r="C155" i="13"/>
  <c r="D159" i="13"/>
  <c r="C159" i="13"/>
  <c r="D163" i="13"/>
  <c r="C163" i="13"/>
  <c r="D167" i="13"/>
  <c r="C167" i="13"/>
  <c r="D171" i="13"/>
  <c r="C171" i="13"/>
  <c r="D175" i="13"/>
  <c r="C175" i="13"/>
  <c r="D179" i="13"/>
  <c r="C179" i="13"/>
  <c r="D183" i="13"/>
  <c r="C183" i="13"/>
  <c r="D187" i="13"/>
  <c r="C187" i="13"/>
  <c r="D191" i="13"/>
  <c r="C191" i="13"/>
  <c r="D195" i="13"/>
  <c r="C195" i="13"/>
  <c r="D199" i="13"/>
  <c r="C199" i="13"/>
  <c r="D203" i="13"/>
  <c r="C203" i="13"/>
  <c r="D8" i="13"/>
  <c r="D12" i="13"/>
  <c r="D16" i="13"/>
  <c r="D20" i="13"/>
  <c r="C20" i="13"/>
  <c r="C24" i="13"/>
  <c r="D28" i="13"/>
  <c r="C28" i="13"/>
  <c r="D32" i="13"/>
  <c r="C32" i="13"/>
  <c r="D36" i="13"/>
  <c r="C36" i="13"/>
  <c r="D40" i="13"/>
  <c r="C40" i="13"/>
  <c r="D44" i="13"/>
  <c r="C44" i="13"/>
  <c r="D48" i="13"/>
  <c r="C48" i="13"/>
  <c r="D52" i="13"/>
  <c r="C52" i="13"/>
  <c r="D56" i="13"/>
  <c r="C56" i="13"/>
  <c r="D60" i="13"/>
  <c r="C60" i="13"/>
  <c r="D64" i="13"/>
  <c r="C64" i="13"/>
  <c r="D68" i="13"/>
  <c r="C68" i="13"/>
  <c r="D72" i="13"/>
  <c r="C72" i="13"/>
  <c r="D76" i="13"/>
  <c r="C76" i="13"/>
  <c r="D80" i="13"/>
  <c r="C80" i="13"/>
  <c r="D84" i="13"/>
  <c r="C84" i="13"/>
  <c r="D88" i="13"/>
  <c r="C88" i="13"/>
  <c r="D92" i="13"/>
  <c r="C92" i="13"/>
  <c r="D96" i="13"/>
  <c r="C96" i="13"/>
  <c r="D100" i="13"/>
  <c r="C100" i="13"/>
  <c r="D104" i="13"/>
  <c r="C104" i="13"/>
  <c r="D108" i="13"/>
  <c r="C108" i="13"/>
  <c r="D112" i="13"/>
  <c r="C112" i="13"/>
  <c r="D116" i="13"/>
  <c r="C116" i="13"/>
  <c r="D120" i="13"/>
  <c r="C120" i="13"/>
  <c r="D124" i="13"/>
  <c r="C124" i="13"/>
  <c r="D128" i="13"/>
  <c r="C128" i="13"/>
  <c r="D132" i="13"/>
  <c r="C132" i="13"/>
  <c r="D136" i="13"/>
  <c r="C136" i="13"/>
  <c r="D140" i="13"/>
  <c r="C140" i="13"/>
  <c r="D144" i="13"/>
  <c r="C144" i="13"/>
  <c r="D148" i="13"/>
  <c r="C148" i="13"/>
  <c r="D152" i="13"/>
  <c r="C152" i="13"/>
  <c r="D156" i="13"/>
  <c r="C156" i="13"/>
  <c r="D160" i="13"/>
  <c r="C160" i="13"/>
  <c r="D164" i="13"/>
  <c r="C164" i="13"/>
  <c r="D168" i="13"/>
  <c r="C168" i="13"/>
  <c r="D172" i="13"/>
  <c r="C172" i="13"/>
  <c r="D176" i="13"/>
  <c r="C176" i="13"/>
  <c r="D180" i="13"/>
  <c r="C180" i="13"/>
  <c r="D184" i="13"/>
  <c r="C184" i="13"/>
  <c r="D188" i="13"/>
  <c r="C188" i="13"/>
  <c r="D192" i="13"/>
  <c r="C192" i="13"/>
  <c r="D196" i="13"/>
  <c r="C196" i="13"/>
  <c r="D200" i="13"/>
  <c r="C200" i="13"/>
  <c r="D204" i="13"/>
  <c r="C204" i="13"/>
  <c r="D208" i="13"/>
  <c r="C208" i="13"/>
  <c r="D212" i="13"/>
  <c r="C212" i="13"/>
  <c r="D21" i="13"/>
  <c r="C21" i="13"/>
  <c r="D37" i="13"/>
  <c r="C37" i="13"/>
  <c r="D53" i="13"/>
  <c r="C53" i="13"/>
  <c r="D69" i="13"/>
  <c r="C69" i="13"/>
  <c r="D85" i="13"/>
  <c r="C85" i="13"/>
  <c r="D101" i="13"/>
  <c r="C101" i="13"/>
  <c r="D117" i="13"/>
  <c r="C117" i="13"/>
  <c r="D133" i="13"/>
  <c r="C133" i="13"/>
  <c r="D149" i="13"/>
  <c r="C149" i="13"/>
  <c r="D165" i="13"/>
  <c r="C165" i="13"/>
  <c r="D181" i="13"/>
  <c r="C181" i="13"/>
  <c r="D197" i="13"/>
  <c r="C197" i="13"/>
  <c r="D209" i="13"/>
  <c r="C209" i="13"/>
  <c r="D215" i="13"/>
  <c r="C215" i="13"/>
  <c r="D219" i="13"/>
  <c r="C219" i="13"/>
  <c r="D223" i="13"/>
  <c r="C223" i="13"/>
  <c r="D227" i="13"/>
  <c r="C227" i="13"/>
  <c r="D231" i="13"/>
  <c r="C231" i="13"/>
  <c r="D235" i="13"/>
  <c r="C235" i="13"/>
  <c r="D239" i="13"/>
  <c r="C239" i="13"/>
  <c r="D243" i="13"/>
  <c r="C243" i="13"/>
  <c r="D247" i="13"/>
  <c r="C247" i="13"/>
  <c r="D251" i="13"/>
  <c r="C251" i="13"/>
  <c r="D255" i="13"/>
  <c r="C255" i="13"/>
  <c r="D259" i="13"/>
  <c r="C259" i="13"/>
  <c r="D263" i="13"/>
  <c r="C263" i="13"/>
  <c r="D267" i="13"/>
  <c r="C267" i="13"/>
  <c r="D271" i="13"/>
  <c r="C271" i="13"/>
  <c r="D275" i="13"/>
  <c r="C275" i="13"/>
  <c r="D279" i="13"/>
  <c r="C279" i="13"/>
  <c r="D283" i="13"/>
  <c r="C283" i="13"/>
  <c r="D287" i="13"/>
  <c r="C287" i="13"/>
  <c r="D291" i="13"/>
  <c r="C291" i="13"/>
  <c r="D295" i="13"/>
  <c r="C295" i="13"/>
  <c r="D299" i="13"/>
  <c r="C299" i="13"/>
  <c r="D303" i="13"/>
  <c r="C303" i="13"/>
  <c r="D307" i="13"/>
  <c r="C307" i="13"/>
  <c r="D311" i="13"/>
  <c r="C311" i="13"/>
  <c r="D315" i="13"/>
  <c r="C315" i="13"/>
  <c r="D319" i="13"/>
  <c r="C319" i="13"/>
  <c r="D323" i="13"/>
  <c r="C323" i="13"/>
  <c r="D327" i="13"/>
  <c r="C327" i="13"/>
  <c r="D331" i="13"/>
  <c r="C331" i="13"/>
  <c r="D335" i="13"/>
  <c r="C335" i="13"/>
  <c r="D339" i="13"/>
  <c r="C339" i="13"/>
  <c r="D343" i="13"/>
  <c r="C343" i="13"/>
  <c r="D347" i="13"/>
  <c r="C347" i="13"/>
  <c r="D351" i="13"/>
  <c r="C351" i="13"/>
  <c r="D355" i="13"/>
  <c r="C355" i="13"/>
  <c r="D359" i="13"/>
  <c r="C359" i="13"/>
  <c r="D363" i="13"/>
  <c r="C363" i="13"/>
  <c r="D367" i="13"/>
  <c r="C367" i="13"/>
  <c r="D371" i="13"/>
  <c r="C371" i="13"/>
  <c r="D375" i="13"/>
  <c r="C375" i="13"/>
  <c r="D379" i="13"/>
  <c r="C379" i="13"/>
  <c r="D383" i="13"/>
  <c r="C383" i="13"/>
  <c r="D387" i="13"/>
  <c r="C387" i="13"/>
  <c r="D391" i="13"/>
  <c r="C391" i="13"/>
  <c r="D395" i="13"/>
  <c r="C395" i="13"/>
  <c r="D399" i="13"/>
  <c r="C399" i="13"/>
  <c r="D403" i="13"/>
  <c r="C403" i="13"/>
  <c r="D407" i="13"/>
  <c r="C407" i="13"/>
  <c r="D411" i="13"/>
  <c r="C411" i="13"/>
  <c r="D415" i="13"/>
  <c r="C415" i="13"/>
  <c r="D419" i="13"/>
  <c r="C419" i="13"/>
  <c r="D423" i="13"/>
  <c r="C423" i="13"/>
  <c r="D427" i="13"/>
  <c r="C427" i="13"/>
  <c r="D431" i="13"/>
  <c r="C431" i="13"/>
  <c r="D435" i="13"/>
  <c r="C435" i="13"/>
  <c r="D439" i="13"/>
  <c r="C439" i="13"/>
  <c r="D443" i="13"/>
  <c r="C443" i="13"/>
  <c r="D447" i="13"/>
  <c r="C447" i="13"/>
  <c r="D451" i="13"/>
  <c r="C451" i="13"/>
  <c r="D455" i="13"/>
  <c r="C455" i="13"/>
  <c r="D459" i="13"/>
  <c r="C459" i="13"/>
  <c r="D463" i="13"/>
  <c r="C463" i="13"/>
  <c r="D467" i="13"/>
  <c r="C467" i="13"/>
  <c r="D471" i="13"/>
  <c r="C471" i="13"/>
  <c r="D475" i="13"/>
  <c r="C475" i="13"/>
  <c r="D479" i="13"/>
  <c r="C479" i="13"/>
  <c r="D483" i="13"/>
  <c r="C483" i="13"/>
  <c r="D487" i="13"/>
  <c r="C487" i="13"/>
  <c r="D491" i="13"/>
  <c r="C491" i="13"/>
  <c r="D495" i="13"/>
  <c r="C495" i="13"/>
  <c r="D499" i="13"/>
  <c r="C499" i="13"/>
  <c r="D503" i="13"/>
  <c r="C503" i="13"/>
  <c r="D507" i="13"/>
  <c r="C507" i="13"/>
  <c r="D511" i="13"/>
  <c r="C511" i="13"/>
  <c r="D515" i="13"/>
  <c r="C515" i="13"/>
  <c r="D519" i="13"/>
  <c r="C519" i="13"/>
  <c r="D523" i="13"/>
  <c r="C523" i="13"/>
  <c r="D527" i="13"/>
  <c r="C527" i="13"/>
  <c r="D531" i="13"/>
  <c r="C531" i="13"/>
  <c r="D535" i="13"/>
  <c r="C535" i="13"/>
  <c r="D539" i="13"/>
  <c r="C539" i="13"/>
  <c r="D543" i="13"/>
  <c r="C543" i="13"/>
  <c r="D547" i="13"/>
  <c r="C547" i="13"/>
  <c r="D551" i="13"/>
  <c r="C551" i="13"/>
  <c r="D555" i="13"/>
  <c r="C555" i="13"/>
  <c r="D559" i="13"/>
  <c r="C559" i="13"/>
  <c r="D563" i="13"/>
  <c r="C563" i="13"/>
  <c r="D567" i="13"/>
  <c r="C567" i="13"/>
  <c r="D571" i="13"/>
  <c r="C571" i="13"/>
  <c r="D575" i="13"/>
  <c r="C575" i="13"/>
  <c r="D579" i="13"/>
  <c r="C579" i="13"/>
  <c r="D583" i="13"/>
  <c r="C583" i="13"/>
  <c r="D587" i="13"/>
  <c r="C587" i="13"/>
  <c r="D591" i="13"/>
  <c r="C591" i="13"/>
  <c r="D595" i="13"/>
  <c r="C595" i="13"/>
  <c r="D599" i="13"/>
  <c r="C599" i="13"/>
  <c r="D603" i="13"/>
  <c r="C603" i="13"/>
  <c r="D607" i="13"/>
  <c r="C607" i="13"/>
  <c r="D611" i="13"/>
  <c r="C611" i="13"/>
  <c r="D615" i="13"/>
  <c r="C615" i="13"/>
  <c r="D619" i="13"/>
  <c r="C619" i="13"/>
  <c r="D623" i="13"/>
  <c r="C623" i="13"/>
  <c r="D627" i="13"/>
  <c r="C627" i="13"/>
  <c r="D631" i="13"/>
  <c r="C631" i="13"/>
  <c r="D635" i="13"/>
  <c r="C635" i="13"/>
  <c r="D639" i="13"/>
  <c r="C639" i="13"/>
  <c r="D643" i="13"/>
  <c r="C643" i="13"/>
  <c r="D647" i="13"/>
  <c r="C647" i="13"/>
  <c r="D651" i="13"/>
  <c r="C651" i="13"/>
  <c r="D655" i="13"/>
  <c r="C655" i="13"/>
  <c r="D659" i="13"/>
  <c r="C659" i="13"/>
  <c r="D663" i="13"/>
  <c r="C663" i="13"/>
  <c r="D667" i="13"/>
  <c r="C667" i="13"/>
  <c r="D671" i="13"/>
  <c r="C671" i="13"/>
  <c r="D675" i="13"/>
  <c r="C675" i="13"/>
  <c r="D679" i="13"/>
  <c r="C679" i="13"/>
  <c r="D683" i="13"/>
  <c r="C683" i="13"/>
  <c r="D687" i="13"/>
  <c r="C687" i="13"/>
  <c r="D691" i="13"/>
  <c r="C691" i="13"/>
  <c r="D695" i="13"/>
  <c r="C695" i="13"/>
  <c r="D699" i="13"/>
  <c r="C699" i="13"/>
  <c r="D703" i="13"/>
  <c r="C703" i="13"/>
  <c r="D707" i="13"/>
  <c r="C707" i="13"/>
  <c r="D711" i="13"/>
  <c r="C711" i="13"/>
  <c r="D715" i="13"/>
  <c r="C715" i="13"/>
  <c r="D719" i="13"/>
  <c r="C719" i="13"/>
  <c r="D723" i="13"/>
  <c r="C723" i="13"/>
  <c r="D727" i="13"/>
  <c r="C727" i="13"/>
  <c r="D731" i="13"/>
  <c r="C731" i="13"/>
  <c r="D735" i="13"/>
  <c r="C735" i="13"/>
  <c r="D739" i="13"/>
  <c r="C739" i="13"/>
  <c r="D743" i="13"/>
  <c r="C743" i="13"/>
  <c r="D747" i="13"/>
  <c r="C747" i="13"/>
  <c r="D751" i="13"/>
  <c r="C751" i="13"/>
  <c r="D755" i="13"/>
  <c r="C755" i="13"/>
  <c r="D759" i="13"/>
  <c r="C759" i="13"/>
  <c r="D763" i="13"/>
  <c r="C763" i="13"/>
  <c r="D767" i="13"/>
  <c r="C767" i="13"/>
  <c r="D771" i="13"/>
  <c r="C771" i="13"/>
  <c r="D775" i="13"/>
  <c r="C775" i="13"/>
  <c r="D779" i="13"/>
  <c r="C779" i="13"/>
  <c r="D783" i="13"/>
  <c r="C783" i="13"/>
  <c r="D787" i="13"/>
  <c r="C787" i="13"/>
  <c r="D791" i="13"/>
  <c r="C791" i="13"/>
  <c r="D795" i="13"/>
  <c r="C795" i="13"/>
  <c r="D799" i="13"/>
  <c r="C799" i="13"/>
  <c r="D803" i="13"/>
  <c r="C803" i="13"/>
  <c r="D807" i="13"/>
  <c r="C807" i="13"/>
  <c r="D811" i="13"/>
  <c r="C811" i="13"/>
  <c r="D815" i="13"/>
  <c r="C815" i="13"/>
  <c r="D819" i="13"/>
  <c r="C819" i="13"/>
  <c r="D823" i="13"/>
  <c r="C823" i="13"/>
  <c r="D827" i="13"/>
  <c r="C827" i="13"/>
  <c r="D831" i="13"/>
  <c r="C831" i="13"/>
  <c r="D835" i="13"/>
  <c r="C835" i="13"/>
  <c r="D839" i="13"/>
  <c r="C839" i="13"/>
  <c r="D843" i="13"/>
  <c r="C843" i="13"/>
  <c r="D847" i="13"/>
  <c r="C847" i="13"/>
  <c r="D851" i="13"/>
  <c r="C851" i="13"/>
  <c r="D855" i="13"/>
  <c r="C855" i="13"/>
  <c r="D859" i="13"/>
  <c r="C859" i="13"/>
  <c r="D863" i="13"/>
  <c r="C863" i="13"/>
  <c r="D867" i="13"/>
  <c r="C867" i="13"/>
  <c r="D871" i="13"/>
  <c r="C871" i="13"/>
  <c r="D875" i="13"/>
  <c r="C875" i="13"/>
  <c r="D879" i="13"/>
  <c r="C879" i="13"/>
  <c r="D883" i="13"/>
  <c r="C883" i="13"/>
  <c r="D887" i="13"/>
  <c r="C887" i="13"/>
  <c r="D891" i="13"/>
  <c r="C891" i="13"/>
  <c r="D895" i="13"/>
  <c r="C895" i="13"/>
  <c r="D899" i="13"/>
  <c r="C899" i="13"/>
  <c r="D903" i="13"/>
  <c r="C903" i="13"/>
  <c r="D907" i="13"/>
  <c r="C907" i="13"/>
  <c r="D911" i="13"/>
  <c r="C911" i="13"/>
  <c r="D915" i="13"/>
  <c r="C915" i="13"/>
  <c r="D919" i="13"/>
  <c r="C919" i="13"/>
  <c r="D923" i="13"/>
  <c r="C923" i="13"/>
  <c r="D927" i="13"/>
  <c r="C927" i="13"/>
  <c r="D931" i="13"/>
  <c r="C931" i="13"/>
  <c r="D935" i="13"/>
  <c r="C935" i="13"/>
  <c r="D939" i="13"/>
  <c r="C939" i="13"/>
  <c r="D943" i="13"/>
  <c r="C943" i="13"/>
  <c r="D947" i="13"/>
  <c r="C947" i="13"/>
  <c r="D951" i="13"/>
  <c r="C951" i="13"/>
  <c r="D955" i="13"/>
  <c r="C955" i="13"/>
  <c r="D959" i="13"/>
  <c r="C959" i="13"/>
  <c r="D963" i="13"/>
  <c r="C963" i="13"/>
  <c r="D967" i="13"/>
  <c r="C967" i="13"/>
  <c r="D971" i="13"/>
  <c r="C971" i="13"/>
  <c r="D975" i="13"/>
  <c r="C975" i="13"/>
  <c r="D979" i="13"/>
  <c r="C979" i="13"/>
  <c r="D983" i="13"/>
  <c r="C983" i="13"/>
  <c r="D987" i="13"/>
  <c r="C987" i="13"/>
  <c r="D991" i="13"/>
  <c r="C991" i="13"/>
  <c r="D995" i="13"/>
  <c r="C995" i="13"/>
  <c r="D999" i="13"/>
  <c r="C999" i="13"/>
  <c r="D1003" i="13"/>
  <c r="C1003" i="13"/>
  <c r="D1007" i="13"/>
  <c r="C1007" i="13"/>
  <c r="D1011" i="13"/>
  <c r="C1011" i="13"/>
  <c r="D1015" i="13"/>
  <c r="C1015" i="13"/>
  <c r="D1019" i="13"/>
  <c r="C1019" i="13"/>
  <c r="D1023" i="13"/>
  <c r="C1023" i="13"/>
  <c r="D3" i="13"/>
  <c r="B1022" i="13"/>
  <c r="B257" i="13"/>
  <c r="B261" i="13"/>
  <c r="B265" i="13"/>
  <c r="B269" i="13"/>
  <c r="B273" i="13"/>
  <c r="B277" i="13"/>
  <c r="B281" i="13"/>
  <c r="B285" i="13"/>
  <c r="B289" i="13"/>
  <c r="B293" i="13"/>
  <c r="B297" i="13"/>
  <c r="B301" i="13"/>
  <c r="B305" i="13"/>
  <c r="B309" i="13"/>
  <c r="B313" i="13"/>
  <c r="B317" i="13"/>
  <c r="B321" i="13"/>
  <c r="B325" i="13"/>
  <c r="B329" i="13"/>
  <c r="B333" i="13"/>
  <c r="B337" i="13"/>
  <c r="B341" i="13"/>
  <c r="B345" i="13"/>
  <c r="B349" i="13"/>
  <c r="B353" i="13"/>
  <c r="B357" i="13"/>
  <c r="B361" i="13"/>
  <c r="B365" i="13"/>
  <c r="B369" i="13"/>
  <c r="B373" i="13"/>
  <c r="B377" i="13"/>
  <c r="B381" i="13"/>
  <c r="B385" i="13"/>
  <c r="B389" i="13"/>
  <c r="B393" i="13"/>
  <c r="B397" i="13"/>
  <c r="B401" i="13"/>
  <c r="B405" i="13"/>
  <c r="B409" i="13"/>
  <c r="B413" i="13"/>
  <c r="B417" i="13"/>
  <c r="B421" i="13"/>
  <c r="B425" i="13"/>
  <c r="B429" i="13"/>
  <c r="B433" i="13"/>
  <c r="B437" i="13"/>
  <c r="B441" i="13"/>
  <c r="B445" i="13"/>
  <c r="B449" i="13"/>
  <c r="B453" i="13"/>
  <c r="B457" i="13"/>
  <c r="B461" i="13"/>
  <c r="B465" i="13"/>
  <c r="B469" i="13"/>
  <c r="B473" i="13"/>
  <c r="B477" i="13"/>
  <c r="B481" i="13"/>
  <c r="B485" i="13"/>
  <c r="B489" i="13"/>
  <c r="B493" i="13"/>
  <c r="B497" i="13"/>
  <c r="B501" i="13"/>
  <c r="B505" i="13"/>
  <c r="B509" i="13"/>
  <c r="B513" i="13"/>
  <c r="B517" i="13"/>
  <c r="B521" i="13"/>
  <c r="B525" i="13"/>
  <c r="B529" i="13"/>
  <c r="B533" i="13"/>
  <c r="B537" i="13"/>
  <c r="B541" i="13"/>
  <c r="B545" i="13"/>
  <c r="B549" i="13"/>
  <c r="B553" i="13"/>
  <c r="B557" i="13"/>
  <c r="B561" i="13"/>
  <c r="B565" i="13"/>
  <c r="B569" i="13"/>
  <c r="B573" i="13"/>
  <c r="B577" i="13"/>
  <c r="B581" i="13"/>
  <c r="B585" i="13"/>
  <c r="B589" i="13"/>
  <c r="B593" i="13"/>
  <c r="B597" i="13"/>
  <c r="B601" i="13"/>
  <c r="B605" i="13"/>
  <c r="B609" i="13"/>
  <c r="B613" i="13"/>
  <c r="B617" i="13"/>
  <c r="B621" i="13"/>
  <c r="B625" i="13"/>
  <c r="B629" i="13"/>
  <c r="B633" i="13"/>
  <c r="B637" i="13"/>
  <c r="B641" i="13"/>
  <c r="B645" i="13"/>
  <c r="B649" i="13"/>
  <c r="B653" i="13"/>
  <c r="B657" i="13"/>
  <c r="B661" i="13"/>
  <c r="B665" i="13"/>
  <c r="B669" i="13"/>
  <c r="B673" i="13"/>
  <c r="B677" i="13"/>
  <c r="B681" i="13"/>
  <c r="B685" i="13"/>
  <c r="B689" i="13"/>
  <c r="B693" i="13"/>
  <c r="B697" i="13"/>
  <c r="B701" i="13"/>
  <c r="B705" i="13"/>
  <c r="B709" i="13"/>
  <c r="B713" i="13"/>
  <c r="B717" i="13"/>
  <c r="B721" i="13"/>
  <c r="B725" i="13"/>
  <c r="B729" i="13"/>
  <c r="B733" i="13"/>
  <c r="B737" i="13"/>
  <c r="B741" i="13"/>
  <c r="B745" i="13"/>
  <c r="B749" i="13"/>
  <c r="B753" i="13"/>
  <c r="B757" i="13"/>
  <c r="B761" i="13"/>
  <c r="B765" i="13"/>
  <c r="B769" i="13"/>
  <c r="B773" i="13"/>
  <c r="B777" i="13"/>
  <c r="B781" i="13"/>
  <c r="B785" i="13"/>
  <c r="B789" i="13"/>
  <c r="B793" i="13"/>
  <c r="B797" i="13"/>
  <c r="B801" i="13"/>
  <c r="B805" i="13"/>
  <c r="B809" i="13"/>
  <c r="B813" i="13"/>
  <c r="B817" i="13"/>
  <c r="B821" i="13"/>
  <c r="B825" i="13"/>
  <c r="B829" i="13"/>
  <c r="B833" i="13"/>
  <c r="B837" i="13"/>
  <c r="B841" i="13"/>
  <c r="B845" i="13"/>
  <c r="B849" i="13"/>
  <c r="B853" i="13"/>
  <c r="B857" i="13"/>
  <c r="B861" i="13"/>
  <c r="B865" i="13"/>
  <c r="B869" i="13"/>
  <c r="B873" i="13"/>
  <c r="B877" i="13"/>
  <c r="B881" i="13"/>
  <c r="B885" i="13"/>
  <c r="B889" i="13"/>
  <c r="B893" i="13"/>
  <c r="B897" i="13"/>
  <c r="B901" i="13"/>
  <c r="B905" i="13"/>
  <c r="B909" i="13"/>
  <c r="B913" i="13"/>
  <c r="B917" i="13"/>
  <c r="B921" i="13"/>
  <c r="B925" i="13"/>
  <c r="B929" i="13"/>
  <c r="B933" i="13"/>
  <c r="B937" i="13"/>
  <c r="B941" i="13"/>
  <c r="B945" i="13"/>
  <c r="B949" i="13"/>
  <c r="B953" i="13"/>
  <c r="B957" i="13"/>
  <c r="B961" i="13"/>
  <c r="B965" i="13"/>
  <c r="B969" i="13"/>
  <c r="B973" i="13"/>
  <c r="B977" i="13"/>
  <c r="B981" i="13"/>
  <c r="B985" i="13"/>
  <c r="B989" i="13"/>
  <c r="B993" i="13"/>
  <c r="B997" i="13"/>
  <c r="B1001" i="13"/>
  <c r="B1005" i="13"/>
  <c r="B1009" i="13"/>
  <c r="B1013" i="13"/>
  <c r="D9" i="13"/>
  <c r="D25" i="13"/>
  <c r="C25" i="13"/>
  <c r="D41" i="13"/>
  <c r="C41" i="13"/>
  <c r="D57" i="13"/>
  <c r="C57" i="13"/>
  <c r="D73" i="13"/>
  <c r="C73" i="13"/>
  <c r="D89" i="13"/>
  <c r="C89" i="13"/>
  <c r="D105" i="13"/>
  <c r="C105" i="13"/>
  <c r="D121" i="13"/>
  <c r="C121" i="13"/>
  <c r="D137" i="13"/>
  <c r="C137" i="13"/>
  <c r="D153" i="13"/>
  <c r="C153" i="13"/>
  <c r="D169" i="13"/>
  <c r="C169" i="13"/>
  <c r="D185" i="13"/>
  <c r="C185" i="13"/>
  <c r="D201" i="13"/>
  <c r="C201" i="13"/>
  <c r="D211" i="13"/>
  <c r="C211" i="13"/>
  <c r="D216" i="13"/>
  <c r="C216" i="13"/>
  <c r="D220" i="13"/>
  <c r="C220" i="13"/>
  <c r="D224" i="13"/>
  <c r="C224" i="13"/>
  <c r="D228" i="13"/>
  <c r="C228" i="13"/>
  <c r="D232" i="13"/>
  <c r="C232" i="13"/>
  <c r="D236" i="13"/>
  <c r="C236" i="13"/>
  <c r="D240" i="13"/>
  <c r="C240" i="13"/>
  <c r="D244" i="13"/>
  <c r="C244" i="13"/>
  <c r="D248" i="13"/>
  <c r="C248" i="13"/>
  <c r="D252" i="13"/>
  <c r="C252" i="13"/>
  <c r="D256" i="13"/>
  <c r="C256" i="13"/>
  <c r="D260" i="13"/>
  <c r="C260" i="13"/>
  <c r="D264" i="13"/>
  <c r="C264" i="13"/>
  <c r="D268" i="13"/>
  <c r="C268" i="13"/>
  <c r="D272" i="13"/>
  <c r="C272" i="13"/>
  <c r="D276" i="13"/>
  <c r="C276" i="13"/>
  <c r="D280" i="13"/>
  <c r="C280" i="13"/>
  <c r="D284" i="13"/>
  <c r="C284" i="13"/>
  <c r="D288" i="13"/>
  <c r="C288" i="13"/>
  <c r="D292" i="13"/>
  <c r="C292" i="13"/>
  <c r="D296" i="13"/>
  <c r="C296" i="13"/>
  <c r="D300" i="13"/>
  <c r="C300" i="13"/>
  <c r="D304" i="13"/>
  <c r="C304" i="13"/>
  <c r="D308" i="13"/>
  <c r="C308" i="13"/>
  <c r="D312" i="13"/>
  <c r="C312" i="13"/>
  <c r="D316" i="13"/>
  <c r="C316" i="13"/>
  <c r="D320" i="13"/>
  <c r="C320" i="13"/>
  <c r="D324" i="13"/>
  <c r="C324" i="13"/>
  <c r="D328" i="13"/>
  <c r="C328" i="13"/>
  <c r="D332" i="13"/>
  <c r="C332" i="13"/>
  <c r="D336" i="13"/>
  <c r="C336" i="13"/>
  <c r="D340" i="13"/>
  <c r="C340" i="13"/>
  <c r="D344" i="13"/>
  <c r="C344" i="13"/>
  <c r="D348" i="13"/>
  <c r="C348" i="13"/>
  <c r="D352" i="13"/>
  <c r="C352" i="13"/>
  <c r="D356" i="13"/>
  <c r="C356" i="13"/>
  <c r="D360" i="13"/>
  <c r="C360" i="13"/>
  <c r="D364" i="13"/>
  <c r="C364" i="13"/>
  <c r="D368" i="13"/>
  <c r="C368" i="13"/>
  <c r="D372" i="13"/>
  <c r="C372" i="13"/>
  <c r="D376" i="13"/>
  <c r="C376" i="13"/>
  <c r="D380" i="13"/>
  <c r="C380" i="13"/>
  <c r="D384" i="13"/>
  <c r="C384" i="13"/>
  <c r="D388" i="13"/>
  <c r="C388" i="13"/>
  <c r="D392" i="13"/>
  <c r="C392" i="13"/>
  <c r="D396" i="13"/>
  <c r="C396" i="13"/>
  <c r="D400" i="13"/>
  <c r="C400" i="13"/>
  <c r="D404" i="13"/>
  <c r="C404" i="13"/>
  <c r="D408" i="13"/>
  <c r="C408" i="13"/>
  <c r="D412" i="13"/>
  <c r="C412" i="13"/>
  <c r="D416" i="13"/>
  <c r="C416" i="13"/>
  <c r="D420" i="13"/>
  <c r="C420" i="13"/>
  <c r="D424" i="13"/>
  <c r="C424" i="13"/>
  <c r="D428" i="13"/>
  <c r="C428" i="13"/>
  <c r="D432" i="13"/>
  <c r="C432" i="13"/>
  <c r="D436" i="13"/>
  <c r="C436" i="13"/>
  <c r="D440" i="13"/>
  <c r="C440" i="13"/>
  <c r="D444" i="13"/>
  <c r="C444" i="13"/>
  <c r="D448" i="13"/>
  <c r="C448" i="13"/>
  <c r="D452" i="13"/>
  <c r="C452" i="13"/>
  <c r="D456" i="13"/>
  <c r="C456" i="13"/>
  <c r="D460" i="13"/>
  <c r="C460" i="13"/>
  <c r="D464" i="13"/>
  <c r="C464" i="13"/>
  <c r="D468" i="13"/>
  <c r="C468" i="13"/>
  <c r="D472" i="13"/>
  <c r="C472" i="13"/>
  <c r="D476" i="13"/>
  <c r="C476" i="13"/>
  <c r="D480" i="13"/>
  <c r="C480" i="13"/>
  <c r="D484" i="13"/>
  <c r="C484" i="13"/>
  <c r="D488" i="13"/>
  <c r="C488" i="13"/>
  <c r="D492" i="13"/>
  <c r="C492" i="13"/>
  <c r="D496" i="13"/>
  <c r="C496" i="13"/>
  <c r="D500" i="13"/>
  <c r="C500" i="13"/>
  <c r="D504" i="13"/>
  <c r="C504" i="13"/>
  <c r="D508" i="13"/>
  <c r="C508" i="13"/>
  <c r="D512" i="13"/>
  <c r="C512" i="13"/>
  <c r="D516" i="13"/>
  <c r="C516" i="13"/>
  <c r="D520" i="13"/>
  <c r="C520" i="13"/>
  <c r="D524" i="13"/>
  <c r="C524" i="13"/>
  <c r="D528" i="13"/>
  <c r="C528" i="13"/>
  <c r="D532" i="13"/>
  <c r="C532" i="13"/>
  <c r="D536" i="13"/>
  <c r="C536" i="13"/>
  <c r="D540" i="13"/>
  <c r="C540" i="13"/>
  <c r="D544" i="13"/>
  <c r="C544" i="13"/>
  <c r="D548" i="13"/>
  <c r="C548" i="13"/>
  <c r="D552" i="13"/>
  <c r="C552" i="13"/>
  <c r="D556" i="13"/>
  <c r="C556" i="13"/>
  <c r="D560" i="13"/>
  <c r="C560" i="13"/>
  <c r="D564" i="13"/>
  <c r="C564" i="13"/>
  <c r="D568" i="13"/>
  <c r="C568" i="13"/>
  <c r="D572" i="13"/>
  <c r="C572" i="13"/>
  <c r="D576" i="13"/>
  <c r="C576" i="13"/>
  <c r="D580" i="13"/>
  <c r="C580" i="13"/>
  <c r="D584" i="13"/>
  <c r="C584" i="13"/>
  <c r="D588" i="13"/>
  <c r="C588" i="13"/>
  <c r="D592" i="13"/>
  <c r="C592" i="13"/>
  <c r="D596" i="13"/>
  <c r="C596" i="13"/>
  <c r="D600" i="13"/>
  <c r="C600" i="13"/>
  <c r="D604" i="13"/>
  <c r="C604" i="13"/>
  <c r="D608" i="13"/>
  <c r="C608" i="13"/>
  <c r="D612" i="13"/>
  <c r="C612" i="13"/>
  <c r="D616" i="13"/>
  <c r="C616" i="13"/>
  <c r="D620" i="13"/>
  <c r="C620" i="13"/>
  <c r="D624" i="13"/>
  <c r="C624" i="13"/>
  <c r="D628" i="13"/>
  <c r="C628" i="13"/>
  <c r="D632" i="13"/>
  <c r="C632" i="13"/>
  <c r="D636" i="13"/>
  <c r="C636" i="13"/>
  <c r="D640" i="13"/>
  <c r="C640" i="13"/>
  <c r="D644" i="13"/>
  <c r="C644" i="13"/>
  <c r="D648" i="13"/>
  <c r="C648" i="13"/>
  <c r="D652" i="13"/>
  <c r="C652" i="13"/>
  <c r="D656" i="13"/>
  <c r="C656" i="13"/>
  <c r="D660" i="13"/>
  <c r="C660" i="13"/>
  <c r="D664" i="13"/>
  <c r="C664" i="13"/>
  <c r="D668" i="13"/>
  <c r="C668" i="13"/>
  <c r="D672" i="13"/>
  <c r="C672" i="13"/>
  <c r="D676" i="13"/>
  <c r="C676" i="13"/>
  <c r="D680" i="13"/>
  <c r="C680" i="13"/>
  <c r="D684" i="13"/>
  <c r="C684" i="13"/>
  <c r="D688" i="13"/>
  <c r="C688" i="13"/>
  <c r="D692" i="13"/>
  <c r="C692" i="13"/>
  <c r="D696" i="13"/>
  <c r="C696" i="13"/>
  <c r="D700" i="13"/>
  <c r="C700" i="13"/>
  <c r="D704" i="13"/>
  <c r="C704" i="13"/>
  <c r="D708" i="13"/>
  <c r="C708" i="13"/>
  <c r="D712" i="13"/>
  <c r="C712" i="13"/>
  <c r="D716" i="13"/>
  <c r="C716" i="13"/>
  <c r="D720" i="13"/>
  <c r="C720" i="13"/>
  <c r="D724" i="13"/>
  <c r="C724" i="13"/>
  <c r="D728" i="13"/>
  <c r="C728" i="13"/>
  <c r="D732" i="13"/>
  <c r="C732" i="13"/>
  <c r="D736" i="13"/>
  <c r="C736" i="13"/>
  <c r="D740" i="13"/>
  <c r="C740" i="13"/>
  <c r="D744" i="13"/>
  <c r="C744" i="13"/>
  <c r="D748" i="13"/>
  <c r="C748" i="13"/>
  <c r="D752" i="13"/>
  <c r="C752" i="13"/>
  <c r="D756" i="13"/>
  <c r="C756" i="13"/>
  <c r="D760" i="13"/>
  <c r="C760" i="13"/>
  <c r="D764" i="13"/>
  <c r="C764" i="13"/>
  <c r="D768" i="13"/>
  <c r="C768" i="13"/>
  <c r="D772" i="13"/>
  <c r="C772" i="13"/>
  <c r="D776" i="13"/>
  <c r="C776" i="13"/>
  <c r="D780" i="13"/>
  <c r="C780" i="13"/>
  <c r="D784" i="13"/>
  <c r="C784" i="13"/>
  <c r="D788" i="13"/>
  <c r="C788" i="13"/>
  <c r="D792" i="13"/>
  <c r="C792" i="13"/>
  <c r="D796" i="13"/>
  <c r="C796" i="13"/>
  <c r="D800" i="13"/>
  <c r="C800" i="13"/>
  <c r="D804" i="13"/>
  <c r="C804" i="13"/>
  <c r="D808" i="13"/>
  <c r="C808" i="13"/>
  <c r="D812" i="13"/>
  <c r="C812" i="13"/>
  <c r="D816" i="13"/>
  <c r="C816" i="13"/>
  <c r="D820" i="13"/>
  <c r="C820" i="13"/>
  <c r="D824" i="13"/>
  <c r="C824" i="13"/>
  <c r="D828" i="13"/>
  <c r="C828" i="13"/>
  <c r="D832" i="13"/>
  <c r="C832" i="13"/>
  <c r="D836" i="13"/>
  <c r="C836" i="13"/>
  <c r="D840" i="13"/>
  <c r="C840" i="13"/>
  <c r="D844" i="13"/>
  <c r="C844" i="13"/>
  <c r="D848" i="13"/>
  <c r="C848" i="13"/>
  <c r="D852" i="13"/>
  <c r="C852" i="13"/>
  <c r="D856" i="13"/>
  <c r="C856" i="13"/>
  <c r="D860" i="13"/>
  <c r="C860" i="13"/>
  <c r="D864" i="13"/>
  <c r="C864" i="13"/>
  <c r="D868" i="13"/>
  <c r="C868" i="13"/>
  <c r="D872" i="13"/>
  <c r="C872" i="13"/>
  <c r="D876" i="13"/>
  <c r="C876" i="13"/>
  <c r="D880" i="13"/>
  <c r="C880" i="13"/>
  <c r="D884" i="13"/>
  <c r="C884" i="13"/>
  <c r="D888" i="13"/>
  <c r="C888" i="13"/>
  <c r="D892" i="13"/>
  <c r="C892" i="13"/>
  <c r="D896" i="13"/>
  <c r="C896" i="13"/>
  <c r="D900" i="13"/>
  <c r="C900" i="13"/>
  <c r="D904" i="13"/>
  <c r="C904" i="13"/>
  <c r="D908" i="13"/>
  <c r="C908" i="13"/>
  <c r="D912" i="13"/>
  <c r="C912" i="13"/>
  <c r="D916" i="13"/>
  <c r="C916" i="13"/>
  <c r="D920" i="13"/>
  <c r="C920" i="13"/>
  <c r="D924" i="13"/>
  <c r="C924" i="13"/>
  <c r="D928" i="13"/>
  <c r="C928" i="13"/>
  <c r="D932" i="13"/>
  <c r="C932" i="13"/>
  <c r="D936" i="13"/>
  <c r="C936" i="13"/>
  <c r="D940" i="13"/>
  <c r="C940" i="13"/>
  <c r="D944" i="13"/>
  <c r="C944" i="13"/>
  <c r="D948" i="13"/>
  <c r="C948" i="13"/>
  <c r="D952" i="13"/>
  <c r="C952" i="13"/>
  <c r="D956" i="13"/>
  <c r="C956" i="13"/>
  <c r="D960" i="13"/>
  <c r="C960" i="13"/>
  <c r="D964" i="13"/>
  <c r="C964" i="13"/>
  <c r="D968" i="13"/>
  <c r="C968" i="13"/>
  <c r="D972" i="13"/>
  <c r="C972" i="13"/>
  <c r="D976" i="13"/>
  <c r="C976" i="13"/>
  <c r="D980" i="13"/>
  <c r="C980" i="13"/>
  <c r="D984" i="13"/>
  <c r="C984" i="13"/>
  <c r="D988" i="13"/>
  <c r="C988" i="13"/>
  <c r="D992" i="13"/>
  <c r="C992" i="13"/>
  <c r="D996" i="13"/>
  <c r="C996" i="13"/>
  <c r="D1000" i="13"/>
  <c r="C1000" i="13"/>
  <c r="D1004" i="13"/>
  <c r="C1004" i="13"/>
  <c r="D1008" i="13"/>
  <c r="C1008" i="13"/>
  <c r="D1012" i="13"/>
  <c r="C1012" i="13"/>
  <c r="D1016" i="13"/>
  <c r="C1016" i="13"/>
  <c r="D1020" i="13"/>
  <c r="C1020" i="13"/>
  <c r="D5" i="13"/>
  <c r="D4" i="13"/>
  <c r="B1023" i="13"/>
  <c r="B258" i="13"/>
  <c r="B262" i="13"/>
  <c r="B266" i="13"/>
  <c r="B270" i="13"/>
  <c r="B274" i="13"/>
  <c r="B278" i="13"/>
  <c r="B282" i="13"/>
  <c r="B286" i="13"/>
  <c r="B290" i="13"/>
  <c r="B294" i="13"/>
  <c r="B298" i="13"/>
  <c r="B302" i="13"/>
  <c r="B306" i="13"/>
  <c r="B310" i="13"/>
  <c r="B314" i="13"/>
  <c r="B318" i="13"/>
  <c r="B322" i="13"/>
  <c r="B326" i="13"/>
  <c r="B330" i="13"/>
  <c r="B334" i="13"/>
  <c r="B338" i="13"/>
  <c r="B342" i="13"/>
  <c r="B346" i="13"/>
  <c r="B350" i="13"/>
  <c r="B354" i="13"/>
  <c r="B358" i="13"/>
  <c r="B362" i="13"/>
  <c r="B366" i="13"/>
  <c r="B370" i="13"/>
  <c r="B374" i="13"/>
  <c r="B378" i="13"/>
  <c r="B382" i="13"/>
  <c r="B386" i="13"/>
  <c r="B390" i="13"/>
  <c r="B394" i="13"/>
  <c r="B398" i="13"/>
  <c r="B402" i="13"/>
  <c r="B406" i="13"/>
  <c r="B410" i="13"/>
  <c r="B414" i="13"/>
  <c r="B418" i="13"/>
  <c r="B422" i="13"/>
  <c r="B426" i="13"/>
  <c r="B430" i="13"/>
  <c r="B434" i="13"/>
  <c r="B438" i="13"/>
  <c r="B442" i="13"/>
  <c r="B446" i="13"/>
  <c r="B450" i="13"/>
  <c r="B454" i="13"/>
  <c r="B458" i="13"/>
  <c r="B462" i="13"/>
  <c r="B466" i="13"/>
  <c r="B470" i="13"/>
  <c r="B474" i="13"/>
  <c r="B478" i="13"/>
  <c r="B482" i="13"/>
  <c r="B486" i="13"/>
  <c r="B490" i="13"/>
  <c r="B494" i="13"/>
  <c r="B498" i="13"/>
  <c r="B502" i="13"/>
  <c r="B506" i="13"/>
  <c r="B510" i="13"/>
  <c r="B514" i="13"/>
  <c r="B518" i="13"/>
  <c r="B522" i="13"/>
  <c r="B526" i="13"/>
  <c r="B530" i="13"/>
  <c r="B534" i="13"/>
  <c r="B538" i="13"/>
  <c r="B542" i="13"/>
  <c r="B546" i="13"/>
  <c r="B550" i="13"/>
  <c r="B554" i="13"/>
  <c r="B558" i="13"/>
  <c r="B562" i="13"/>
  <c r="B566" i="13"/>
  <c r="B570" i="13"/>
  <c r="B574" i="13"/>
  <c r="B578" i="13"/>
  <c r="B582" i="13"/>
  <c r="B586" i="13"/>
  <c r="B590" i="13"/>
  <c r="B594" i="13"/>
  <c r="B598" i="13"/>
  <c r="B602" i="13"/>
  <c r="B606" i="13"/>
  <c r="B610" i="13"/>
  <c r="B614" i="13"/>
  <c r="B618" i="13"/>
  <c r="B622" i="13"/>
  <c r="B626" i="13"/>
  <c r="B630" i="13"/>
  <c r="B634" i="13"/>
  <c r="B638" i="13"/>
  <c r="B642" i="13"/>
  <c r="B646" i="13"/>
  <c r="B650" i="13"/>
  <c r="B654" i="13"/>
  <c r="B658" i="13"/>
  <c r="B662" i="13"/>
  <c r="B666" i="13"/>
  <c r="B670" i="13"/>
  <c r="B674" i="13"/>
  <c r="B678" i="13"/>
  <c r="B682" i="13"/>
  <c r="B686" i="13"/>
  <c r="B690" i="13"/>
  <c r="B694" i="13"/>
  <c r="B698" i="13"/>
  <c r="B702" i="13"/>
  <c r="B706" i="13"/>
  <c r="B710" i="13"/>
  <c r="B714" i="13"/>
  <c r="B718" i="13"/>
  <c r="B722" i="13"/>
  <c r="B726" i="13"/>
  <c r="B730" i="13"/>
  <c r="B734" i="13"/>
  <c r="B738" i="13"/>
  <c r="B742" i="13"/>
  <c r="B746" i="13"/>
  <c r="B750" i="13"/>
  <c r="B754" i="13"/>
  <c r="B758" i="13"/>
  <c r="B762" i="13"/>
  <c r="B766" i="13"/>
  <c r="B770" i="13"/>
  <c r="B774" i="13"/>
  <c r="B778" i="13"/>
  <c r="B782" i="13"/>
  <c r="B786" i="13"/>
  <c r="B790" i="13"/>
  <c r="B794" i="13"/>
  <c r="B798" i="13"/>
  <c r="B802" i="13"/>
  <c r="B806" i="13"/>
  <c r="B810" i="13"/>
  <c r="B814" i="13"/>
  <c r="B818" i="13"/>
  <c r="B822" i="13"/>
  <c r="B826" i="13"/>
  <c r="B830" i="13"/>
  <c r="B834" i="13"/>
  <c r="B838" i="13"/>
  <c r="B842" i="13"/>
  <c r="B846" i="13"/>
  <c r="B850" i="13"/>
  <c r="B854" i="13"/>
  <c r="B858" i="13"/>
  <c r="B862" i="13"/>
  <c r="B866" i="13"/>
  <c r="B870" i="13"/>
  <c r="B874" i="13"/>
  <c r="B878" i="13"/>
  <c r="B882" i="13"/>
  <c r="B886" i="13"/>
  <c r="B890" i="13"/>
  <c r="B894" i="13"/>
  <c r="B898" i="13"/>
  <c r="B902" i="13"/>
  <c r="B906" i="13"/>
  <c r="B910" i="13"/>
  <c r="B914" i="13"/>
  <c r="B918" i="13"/>
  <c r="B922" i="13"/>
  <c r="B926" i="13"/>
  <c r="B930" i="13"/>
  <c r="B934" i="13"/>
  <c r="B938" i="13"/>
  <c r="B942" i="13"/>
  <c r="B946" i="13"/>
  <c r="B950" i="13"/>
  <c r="B954" i="13"/>
  <c r="B958" i="13"/>
  <c r="B962" i="13"/>
  <c r="B966" i="13"/>
  <c r="B970" i="13"/>
  <c r="B974" i="13"/>
  <c r="B978" i="13"/>
  <c r="B982" i="13"/>
  <c r="B986" i="13"/>
  <c r="B990" i="13"/>
  <c r="B994" i="13"/>
  <c r="B998" i="13"/>
  <c r="B1002" i="13"/>
  <c r="B1006" i="13"/>
  <c r="B1010" i="13"/>
  <c r="B1014" i="13"/>
  <c r="B1018" i="13"/>
  <c r="B3" i="13"/>
  <c r="B7" i="13"/>
  <c r="B11" i="13"/>
  <c r="D13" i="13"/>
  <c r="D29" i="13"/>
  <c r="C29" i="13"/>
  <c r="D45" i="13"/>
  <c r="C45" i="13"/>
  <c r="D61" i="13"/>
  <c r="C61" i="13"/>
  <c r="D77" i="13"/>
  <c r="C77" i="13"/>
  <c r="D93" i="13"/>
  <c r="C93" i="13"/>
  <c r="D109" i="13"/>
  <c r="C109" i="13"/>
  <c r="D125" i="13"/>
  <c r="C125" i="13"/>
  <c r="D141" i="13"/>
  <c r="C141" i="13"/>
  <c r="D157" i="13"/>
  <c r="C157" i="13"/>
  <c r="D173" i="13"/>
  <c r="C173" i="13"/>
  <c r="D189" i="13"/>
  <c r="C189" i="13"/>
  <c r="D205" i="13"/>
  <c r="C205" i="13"/>
  <c r="D213" i="13"/>
  <c r="C213" i="13"/>
  <c r="D217" i="13"/>
  <c r="C217" i="13"/>
  <c r="D221" i="13"/>
  <c r="C221" i="13"/>
  <c r="D225" i="13"/>
  <c r="C225" i="13"/>
  <c r="D229" i="13"/>
  <c r="C229" i="13"/>
  <c r="D233" i="13"/>
  <c r="C233" i="13"/>
  <c r="D237" i="13"/>
  <c r="C237" i="13"/>
  <c r="D241" i="13"/>
  <c r="C241" i="13"/>
  <c r="D245" i="13"/>
  <c r="C245" i="13"/>
  <c r="D249" i="13"/>
  <c r="C249" i="13"/>
  <c r="D253" i="13"/>
  <c r="C253" i="13"/>
  <c r="D257" i="13"/>
  <c r="C257" i="13"/>
  <c r="D261" i="13"/>
  <c r="C261" i="13"/>
  <c r="D265" i="13"/>
  <c r="C265" i="13"/>
  <c r="D269" i="13"/>
  <c r="C269" i="13"/>
  <c r="D273" i="13"/>
  <c r="C273" i="13"/>
  <c r="D277" i="13"/>
  <c r="C277" i="13"/>
  <c r="D281" i="13"/>
  <c r="C281" i="13"/>
  <c r="D285" i="13"/>
  <c r="C285" i="13"/>
  <c r="D289" i="13"/>
  <c r="C289" i="13"/>
  <c r="D293" i="13"/>
  <c r="C293" i="13"/>
  <c r="D297" i="13"/>
  <c r="C297" i="13"/>
  <c r="D301" i="13"/>
  <c r="C301" i="13"/>
  <c r="D305" i="13"/>
  <c r="C305" i="13"/>
  <c r="D309" i="13"/>
  <c r="C309" i="13"/>
  <c r="D313" i="13"/>
  <c r="C313" i="13"/>
  <c r="D317" i="13"/>
  <c r="C317" i="13"/>
  <c r="D321" i="13"/>
  <c r="C321" i="13"/>
  <c r="D325" i="13"/>
  <c r="C325" i="13"/>
  <c r="D329" i="13"/>
  <c r="C329" i="13"/>
  <c r="D333" i="13"/>
  <c r="C333" i="13"/>
  <c r="D337" i="13"/>
  <c r="C337" i="13"/>
  <c r="D341" i="13"/>
  <c r="C341" i="13"/>
  <c r="D345" i="13"/>
  <c r="C345" i="13"/>
  <c r="D349" i="13"/>
  <c r="C349" i="13"/>
  <c r="D353" i="13"/>
  <c r="C353" i="13"/>
  <c r="D357" i="13"/>
  <c r="C357" i="13"/>
  <c r="D361" i="13"/>
  <c r="C361" i="13"/>
  <c r="D365" i="13"/>
  <c r="C365" i="13"/>
  <c r="D369" i="13"/>
  <c r="C369" i="13"/>
  <c r="D373" i="13"/>
  <c r="C373" i="13"/>
  <c r="D377" i="13"/>
  <c r="C377" i="13"/>
  <c r="D381" i="13"/>
  <c r="C381" i="13"/>
  <c r="D385" i="13"/>
  <c r="C385" i="13"/>
  <c r="D389" i="13"/>
  <c r="C389" i="13"/>
  <c r="D393" i="13"/>
  <c r="C393" i="13"/>
  <c r="D397" i="13"/>
  <c r="C397" i="13"/>
  <c r="D401" i="13"/>
  <c r="C401" i="13"/>
  <c r="D405" i="13"/>
  <c r="C405" i="13"/>
  <c r="D409" i="13"/>
  <c r="C409" i="13"/>
  <c r="D413" i="13"/>
  <c r="C413" i="13"/>
  <c r="D417" i="13"/>
  <c r="C417" i="13"/>
  <c r="D421" i="13"/>
  <c r="C421" i="13"/>
  <c r="D425" i="13"/>
  <c r="C425" i="13"/>
  <c r="D429" i="13"/>
  <c r="C429" i="13"/>
  <c r="D433" i="13"/>
  <c r="C433" i="13"/>
  <c r="D437" i="13"/>
  <c r="C437" i="13"/>
  <c r="D441" i="13"/>
  <c r="C441" i="13"/>
  <c r="D445" i="13"/>
  <c r="C445" i="13"/>
  <c r="D449" i="13"/>
  <c r="C449" i="13"/>
  <c r="D453" i="13"/>
  <c r="C453" i="13"/>
  <c r="D457" i="13"/>
  <c r="C457" i="13"/>
  <c r="D461" i="13"/>
  <c r="C461" i="13"/>
  <c r="D465" i="13"/>
  <c r="C465" i="13"/>
  <c r="D469" i="13"/>
  <c r="C469" i="13"/>
  <c r="D473" i="13"/>
  <c r="C473" i="13"/>
  <c r="D477" i="13"/>
  <c r="C477" i="13"/>
  <c r="D481" i="13"/>
  <c r="C481" i="13"/>
  <c r="D485" i="13"/>
  <c r="C485" i="13"/>
  <c r="D489" i="13"/>
  <c r="C489" i="13"/>
  <c r="D493" i="13"/>
  <c r="C493" i="13"/>
  <c r="D497" i="13"/>
  <c r="C497" i="13"/>
  <c r="D501" i="13"/>
  <c r="C501" i="13"/>
  <c r="D505" i="13"/>
  <c r="C505" i="13"/>
  <c r="D509" i="13"/>
  <c r="C509" i="13"/>
  <c r="D513" i="13"/>
  <c r="C513" i="13"/>
  <c r="D517" i="13"/>
  <c r="C517" i="13"/>
  <c r="D521" i="13"/>
  <c r="C521" i="13"/>
  <c r="D525" i="13"/>
  <c r="C525" i="13"/>
  <c r="D529" i="13"/>
  <c r="C529" i="13"/>
  <c r="D533" i="13"/>
  <c r="C533" i="13"/>
  <c r="D537" i="13"/>
  <c r="C537" i="13"/>
  <c r="D541" i="13"/>
  <c r="C541" i="13"/>
  <c r="D545" i="13"/>
  <c r="C545" i="13"/>
  <c r="D549" i="13"/>
  <c r="C549" i="13"/>
  <c r="D553" i="13"/>
  <c r="C553" i="13"/>
  <c r="D557" i="13"/>
  <c r="C557" i="13"/>
  <c r="D561" i="13"/>
  <c r="C561" i="13"/>
  <c r="D565" i="13"/>
  <c r="C565" i="13"/>
  <c r="D569" i="13"/>
  <c r="C569" i="13"/>
  <c r="D573" i="13"/>
  <c r="C573" i="13"/>
  <c r="D577" i="13"/>
  <c r="C577" i="13"/>
  <c r="D581" i="13"/>
  <c r="C581" i="13"/>
  <c r="D585" i="13"/>
  <c r="C585" i="13"/>
  <c r="D589" i="13"/>
  <c r="C589" i="13"/>
  <c r="D593" i="13"/>
  <c r="C593" i="13"/>
  <c r="D597" i="13"/>
  <c r="C597" i="13"/>
  <c r="D601" i="13"/>
  <c r="C601" i="13"/>
  <c r="D605" i="13"/>
  <c r="C605" i="13"/>
  <c r="D609" i="13"/>
  <c r="C609" i="13"/>
  <c r="D613" i="13"/>
  <c r="C613" i="13"/>
  <c r="D617" i="13"/>
  <c r="C617" i="13"/>
  <c r="D621" i="13"/>
  <c r="C621" i="13"/>
  <c r="D625" i="13"/>
  <c r="C625" i="13"/>
  <c r="D629" i="13"/>
  <c r="C629" i="13"/>
  <c r="D633" i="13"/>
  <c r="C633" i="13"/>
  <c r="D637" i="13"/>
  <c r="C637" i="13"/>
  <c r="D641" i="13"/>
  <c r="C641" i="13"/>
  <c r="D645" i="13"/>
  <c r="C645" i="13"/>
  <c r="D649" i="13"/>
  <c r="C649" i="13"/>
  <c r="D653" i="13"/>
  <c r="C653" i="13"/>
  <c r="D657" i="13"/>
  <c r="C657" i="13"/>
  <c r="D661" i="13"/>
  <c r="C661" i="13"/>
  <c r="D665" i="13"/>
  <c r="C665" i="13"/>
  <c r="D669" i="13"/>
  <c r="C669" i="13"/>
  <c r="D673" i="13"/>
  <c r="C673" i="13"/>
  <c r="D677" i="13"/>
  <c r="C677" i="13"/>
  <c r="D681" i="13"/>
  <c r="C681" i="13"/>
  <c r="D685" i="13"/>
  <c r="C685" i="13"/>
  <c r="D689" i="13"/>
  <c r="C689" i="13"/>
  <c r="D693" i="13"/>
  <c r="C693" i="13"/>
  <c r="D697" i="13"/>
  <c r="C697" i="13"/>
  <c r="D701" i="13"/>
  <c r="C701" i="13"/>
  <c r="D705" i="13"/>
  <c r="C705" i="13"/>
  <c r="D709" i="13"/>
  <c r="C709" i="13"/>
  <c r="D713" i="13"/>
  <c r="C713" i="13"/>
  <c r="D717" i="13"/>
  <c r="C717" i="13"/>
  <c r="D721" i="13"/>
  <c r="C721" i="13"/>
  <c r="D725" i="13"/>
  <c r="C725" i="13"/>
  <c r="D729" i="13"/>
  <c r="C729" i="13"/>
  <c r="D733" i="13"/>
  <c r="C733" i="13"/>
  <c r="D737" i="13"/>
  <c r="C737" i="13"/>
  <c r="D741" i="13"/>
  <c r="C741" i="13"/>
  <c r="D745" i="13"/>
  <c r="C745" i="13"/>
  <c r="D749" i="13"/>
  <c r="C749" i="13"/>
  <c r="D753" i="13"/>
  <c r="C753" i="13"/>
  <c r="D757" i="13"/>
  <c r="C757" i="13"/>
  <c r="D761" i="13"/>
  <c r="C761" i="13"/>
  <c r="D765" i="13"/>
  <c r="C765" i="13"/>
  <c r="D769" i="13"/>
  <c r="C769" i="13"/>
  <c r="D773" i="13"/>
  <c r="C773" i="13"/>
  <c r="D777" i="13"/>
  <c r="C777" i="13"/>
  <c r="D781" i="13"/>
  <c r="C781" i="13"/>
  <c r="D785" i="13"/>
  <c r="C785" i="13"/>
  <c r="D789" i="13"/>
  <c r="C789" i="13"/>
  <c r="D793" i="13"/>
  <c r="C793" i="13"/>
  <c r="D797" i="13"/>
  <c r="C797" i="13"/>
  <c r="D801" i="13"/>
  <c r="C801" i="13"/>
  <c r="D805" i="13"/>
  <c r="C805" i="13"/>
  <c r="D809" i="13"/>
  <c r="C809" i="13"/>
  <c r="D813" i="13"/>
  <c r="C813" i="13"/>
  <c r="D817" i="13"/>
  <c r="C817" i="13"/>
  <c r="D821" i="13"/>
  <c r="C821" i="13"/>
  <c r="D825" i="13"/>
  <c r="C825" i="13"/>
  <c r="D829" i="13"/>
  <c r="C829" i="13"/>
  <c r="D833" i="13"/>
  <c r="C833" i="13"/>
  <c r="D837" i="13"/>
  <c r="C837" i="13"/>
  <c r="D841" i="13"/>
  <c r="C841" i="13"/>
  <c r="D845" i="13"/>
  <c r="C845" i="13"/>
  <c r="D849" i="13"/>
  <c r="C849" i="13"/>
  <c r="D853" i="13"/>
  <c r="C853" i="13"/>
  <c r="D857" i="13"/>
  <c r="C857" i="13"/>
  <c r="D861" i="13"/>
  <c r="C861" i="13"/>
  <c r="D865" i="13"/>
  <c r="C865" i="13"/>
  <c r="D869" i="13"/>
  <c r="C869" i="13"/>
  <c r="D873" i="13"/>
  <c r="C873" i="13"/>
  <c r="D877" i="13"/>
  <c r="C877" i="13"/>
  <c r="D881" i="13"/>
  <c r="C881" i="13"/>
  <c r="D885" i="13"/>
  <c r="C885" i="13"/>
  <c r="D889" i="13"/>
  <c r="C889" i="13"/>
  <c r="D893" i="13"/>
  <c r="C893" i="13"/>
  <c r="D897" i="13"/>
  <c r="C897" i="13"/>
  <c r="D901" i="13"/>
  <c r="C901" i="13"/>
  <c r="D905" i="13"/>
  <c r="C905" i="13"/>
  <c r="D909" i="13"/>
  <c r="C909" i="13"/>
  <c r="D913" i="13"/>
  <c r="C913" i="13"/>
  <c r="D917" i="13"/>
  <c r="C917" i="13"/>
  <c r="D921" i="13"/>
  <c r="C921" i="13"/>
  <c r="D925" i="13"/>
  <c r="C925" i="13"/>
  <c r="D929" i="13"/>
  <c r="C929" i="13"/>
  <c r="D933" i="13"/>
  <c r="C933" i="13"/>
  <c r="D937" i="13"/>
  <c r="C937" i="13"/>
  <c r="D941" i="13"/>
  <c r="C941" i="13"/>
  <c r="D945" i="13"/>
  <c r="C945" i="13"/>
  <c r="D949" i="13"/>
  <c r="C949" i="13"/>
  <c r="D953" i="13"/>
  <c r="C953" i="13"/>
  <c r="D957" i="13"/>
  <c r="C957" i="13"/>
  <c r="D961" i="13"/>
  <c r="C961" i="13"/>
  <c r="D965" i="13"/>
  <c r="C965" i="13"/>
  <c r="D969" i="13"/>
  <c r="C969" i="13"/>
  <c r="D973" i="13"/>
  <c r="C973" i="13"/>
  <c r="D977" i="13"/>
  <c r="C977" i="13"/>
  <c r="D981" i="13"/>
  <c r="C981" i="13"/>
  <c r="D985" i="13"/>
  <c r="C985" i="13"/>
  <c r="D989" i="13"/>
  <c r="C989" i="13"/>
  <c r="D993" i="13"/>
  <c r="C993" i="13"/>
  <c r="D997" i="13"/>
  <c r="C997" i="13"/>
  <c r="D1001" i="13"/>
  <c r="C1001" i="13"/>
  <c r="D1005" i="13"/>
  <c r="C1005" i="13"/>
  <c r="D1009" i="13"/>
  <c r="C1009" i="13"/>
  <c r="D1013" i="13"/>
  <c r="C1013" i="13"/>
  <c r="D1017" i="13"/>
  <c r="C1017" i="13"/>
  <c r="D1021" i="13"/>
  <c r="C1021" i="13"/>
  <c r="C2" i="13"/>
  <c r="B255" i="13"/>
  <c r="B259" i="13"/>
  <c r="B263" i="13"/>
  <c r="B267" i="13"/>
  <c r="B271" i="13"/>
  <c r="B275" i="13"/>
  <c r="B279" i="13"/>
  <c r="B283" i="13"/>
  <c r="B287" i="13"/>
  <c r="B291" i="13"/>
  <c r="B295" i="13"/>
  <c r="B299" i="13"/>
  <c r="B303" i="13"/>
  <c r="B307" i="13"/>
  <c r="B311" i="13"/>
  <c r="B315" i="13"/>
  <c r="B319" i="13"/>
  <c r="B323" i="13"/>
  <c r="B327" i="13"/>
  <c r="B331" i="13"/>
  <c r="B335" i="13"/>
  <c r="B339" i="13"/>
  <c r="B343" i="13"/>
  <c r="B347" i="13"/>
  <c r="B351" i="13"/>
  <c r="B355" i="13"/>
  <c r="B359" i="13"/>
  <c r="B363" i="13"/>
  <c r="B367" i="13"/>
  <c r="B371" i="13"/>
  <c r="B375" i="13"/>
  <c r="B379" i="13"/>
  <c r="B383" i="13"/>
  <c r="B387" i="13"/>
  <c r="B391" i="13"/>
  <c r="B395" i="13"/>
  <c r="B399" i="13"/>
  <c r="B403" i="13"/>
  <c r="B407" i="13"/>
  <c r="B411" i="13"/>
  <c r="B415" i="13"/>
  <c r="B419" i="13"/>
  <c r="B423" i="13"/>
  <c r="B427" i="13"/>
  <c r="B431" i="13"/>
  <c r="B435" i="13"/>
  <c r="B439" i="13"/>
  <c r="B443" i="13"/>
  <c r="B447" i="13"/>
  <c r="B451" i="13"/>
  <c r="B455" i="13"/>
  <c r="B459" i="13"/>
  <c r="B463" i="13"/>
  <c r="B467" i="13"/>
  <c r="B471" i="13"/>
  <c r="B475" i="13"/>
  <c r="B479" i="13"/>
  <c r="B483" i="13"/>
  <c r="B487" i="13"/>
  <c r="B491" i="13"/>
  <c r="B495" i="13"/>
  <c r="B499" i="13"/>
  <c r="B503" i="13"/>
  <c r="B507" i="13"/>
  <c r="B511" i="13"/>
  <c r="B515" i="13"/>
  <c r="B519" i="13"/>
  <c r="B523" i="13"/>
  <c r="B527" i="13"/>
  <c r="B531" i="13"/>
  <c r="B535" i="13"/>
  <c r="B539" i="13"/>
  <c r="B543" i="13"/>
  <c r="B547" i="13"/>
  <c r="B551" i="13"/>
  <c r="B555" i="13"/>
  <c r="B559" i="13"/>
  <c r="B563" i="13"/>
  <c r="B567" i="13"/>
  <c r="B571" i="13"/>
  <c r="B575" i="13"/>
  <c r="B579" i="13"/>
  <c r="B583" i="13"/>
  <c r="B587" i="13"/>
  <c r="B591" i="13"/>
  <c r="B595" i="13"/>
  <c r="B599" i="13"/>
  <c r="B603" i="13"/>
  <c r="B607" i="13"/>
  <c r="B611" i="13"/>
  <c r="B615" i="13"/>
  <c r="B619" i="13"/>
  <c r="B623" i="13"/>
  <c r="B627" i="13"/>
  <c r="B631" i="13"/>
  <c r="B635" i="13"/>
  <c r="B639" i="13"/>
  <c r="B643" i="13"/>
  <c r="B647" i="13"/>
  <c r="B651" i="13"/>
  <c r="B655" i="13"/>
  <c r="B659" i="13"/>
  <c r="B663" i="13"/>
  <c r="B667" i="13"/>
  <c r="B671" i="13"/>
  <c r="B675" i="13"/>
  <c r="B679" i="13"/>
  <c r="B683" i="13"/>
  <c r="B687" i="13"/>
  <c r="B691" i="13"/>
  <c r="B695" i="13"/>
  <c r="B699" i="13"/>
  <c r="B703" i="13"/>
  <c r="B707" i="13"/>
  <c r="B711" i="13"/>
  <c r="B715" i="13"/>
  <c r="B719" i="13"/>
  <c r="B723" i="13"/>
  <c r="B727" i="13"/>
  <c r="B731" i="13"/>
  <c r="B735" i="13"/>
  <c r="B739" i="13"/>
  <c r="B743" i="13"/>
  <c r="B747" i="13"/>
  <c r="B751" i="13"/>
  <c r="B755" i="13"/>
  <c r="B759" i="13"/>
  <c r="B763" i="13"/>
  <c r="B767" i="13"/>
  <c r="B771" i="13"/>
  <c r="B775" i="13"/>
  <c r="B779" i="13"/>
  <c r="B783" i="13"/>
  <c r="B787" i="13"/>
  <c r="B791" i="13"/>
  <c r="B795" i="13"/>
  <c r="B799" i="13"/>
  <c r="B803" i="13"/>
  <c r="B807" i="13"/>
  <c r="B811" i="13"/>
  <c r="B815" i="13"/>
  <c r="B819" i="13"/>
  <c r="B823" i="13"/>
  <c r="B827" i="13"/>
  <c r="B831" i="13"/>
  <c r="B835" i="13"/>
  <c r="B839" i="13"/>
  <c r="B843" i="13"/>
  <c r="B847" i="13"/>
  <c r="B851" i="13"/>
  <c r="B855" i="13"/>
  <c r="B859" i="13"/>
  <c r="B863" i="13"/>
  <c r="B867" i="13"/>
  <c r="B871" i="13"/>
  <c r="B875" i="13"/>
  <c r="B879" i="13"/>
  <c r="B883" i="13"/>
  <c r="B887" i="13"/>
  <c r="B891" i="13"/>
  <c r="B895" i="13"/>
  <c r="B899" i="13"/>
  <c r="B903" i="13"/>
  <c r="B907" i="13"/>
  <c r="B911" i="13"/>
  <c r="B915" i="13"/>
  <c r="B919" i="13"/>
  <c r="B923" i="13"/>
  <c r="B927" i="13"/>
  <c r="B931" i="13"/>
  <c r="B935" i="13"/>
  <c r="B939" i="13"/>
  <c r="B943" i="13"/>
  <c r="B947" i="13"/>
  <c r="B951" i="13"/>
  <c r="B955" i="13"/>
  <c r="B959" i="13"/>
  <c r="B963" i="13"/>
  <c r="B967" i="13"/>
  <c r="B971" i="13"/>
  <c r="B975" i="13"/>
  <c r="B979" i="13"/>
  <c r="B983" i="13"/>
  <c r="B987" i="13"/>
  <c r="B991" i="13"/>
  <c r="B995" i="13"/>
  <c r="B999" i="13"/>
  <c r="B1003" i="13"/>
  <c r="B1007" i="13"/>
  <c r="B1011" i="13"/>
  <c r="B1015" i="13"/>
  <c r="D17" i="13"/>
  <c r="D33" i="13"/>
  <c r="C33" i="13"/>
  <c r="D49" i="13"/>
  <c r="C49" i="13"/>
  <c r="D65" i="13"/>
  <c r="C65" i="13"/>
  <c r="D81" i="13"/>
  <c r="C81" i="13"/>
  <c r="D97" i="13"/>
  <c r="C97" i="13"/>
  <c r="D113" i="13"/>
  <c r="C113" i="13"/>
  <c r="D129" i="13"/>
  <c r="C129" i="13"/>
  <c r="D145" i="13"/>
  <c r="C145" i="13"/>
  <c r="D161" i="13"/>
  <c r="C161" i="13"/>
  <c r="D177" i="13"/>
  <c r="C177" i="13"/>
  <c r="D193" i="13"/>
  <c r="C193" i="13"/>
  <c r="D222" i="13"/>
  <c r="C222" i="13"/>
  <c r="D238" i="13"/>
  <c r="C238" i="13"/>
  <c r="D254" i="13"/>
  <c r="C254" i="13"/>
  <c r="D270" i="13"/>
  <c r="C270" i="13"/>
  <c r="D286" i="13"/>
  <c r="C286" i="13"/>
  <c r="D302" i="13"/>
  <c r="C302" i="13"/>
  <c r="D318" i="13"/>
  <c r="C318" i="13"/>
  <c r="D334" i="13"/>
  <c r="C334" i="13"/>
  <c r="D350" i="13"/>
  <c r="C350" i="13"/>
  <c r="D366" i="13"/>
  <c r="C366" i="13"/>
  <c r="D382" i="13"/>
  <c r="C382" i="13"/>
  <c r="D398" i="13"/>
  <c r="C398" i="13"/>
  <c r="D414" i="13"/>
  <c r="C414" i="13"/>
  <c r="D430" i="13"/>
  <c r="C430" i="13"/>
  <c r="D446" i="13"/>
  <c r="C446" i="13"/>
  <c r="D462" i="13"/>
  <c r="C462" i="13"/>
  <c r="D478" i="13"/>
  <c r="C478" i="13"/>
  <c r="D494" i="13"/>
  <c r="C494" i="13"/>
  <c r="D510" i="13"/>
  <c r="C510" i="13"/>
  <c r="D526" i="13"/>
  <c r="C526" i="13"/>
  <c r="D542" i="13"/>
  <c r="C542" i="13"/>
  <c r="D558" i="13"/>
  <c r="C558" i="13"/>
  <c r="D574" i="13"/>
  <c r="C574" i="13"/>
  <c r="D590" i="13"/>
  <c r="C590" i="13"/>
  <c r="D606" i="13"/>
  <c r="C606" i="13"/>
  <c r="D622" i="13"/>
  <c r="C622" i="13"/>
  <c r="D638" i="13"/>
  <c r="C638" i="13"/>
  <c r="D654" i="13"/>
  <c r="C654" i="13"/>
  <c r="D670" i="13"/>
  <c r="C670" i="13"/>
  <c r="D686" i="13"/>
  <c r="C686" i="13"/>
  <c r="D702" i="13"/>
  <c r="C702" i="13"/>
  <c r="D718" i="13"/>
  <c r="C718" i="13"/>
  <c r="D734" i="13"/>
  <c r="C734" i="13"/>
  <c r="D750" i="13"/>
  <c r="C750" i="13"/>
  <c r="D766" i="13"/>
  <c r="C766" i="13"/>
  <c r="D782" i="13"/>
  <c r="C782" i="13"/>
  <c r="D798" i="13"/>
  <c r="C798" i="13"/>
  <c r="D814" i="13"/>
  <c r="C814" i="13"/>
  <c r="D830" i="13"/>
  <c r="C830" i="13"/>
  <c r="D846" i="13"/>
  <c r="C846" i="13"/>
  <c r="D862" i="13"/>
  <c r="C862" i="13"/>
  <c r="D878" i="13"/>
  <c r="C878" i="13"/>
  <c r="D894" i="13"/>
  <c r="C894" i="13"/>
  <c r="D910" i="13"/>
  <c r="C910" i="13"/>
  <c r="D926" i="13"/>
  <c r="C926" i="13"/>
  <c r="D942" i="13"/>
  <c r="C942" i="13"/>
  <c r="D958" i="13"/>
  <c r="C958" i="13"/>
  <c r="D974" i="13"/>
  <c r="C974" i="13"/>
  <c r="D990" i="13"/>
  <c r="C990" i="13"/>
  <c r="D1006" i="13"/>
  <c r="C1006" i="13"/>
  <c r="D1022" i="13"/>
  <c r="C1022" i="13"/>
  <c r="B260" i="13"/>
  <c r="B276" i="13"/>
  <c r="B292" i="13"/>
  <c r="B308" i="13"/>
  <c r="B324" i="13"/>
  <c r="B340" i="13"/>
  <c r="B356" i="13"/>
  <c r="B372" i="13"/>
  <c r="B388" i="13"/>
  <c r="B404" i="13"/>
  <c r="B420" i="13"/>
  <c r="B436" i="13"/>
  <c r="B452" i="13"/>
  <c r="B468" i="13"/>
  <c r="B484" i="13"/>
  <c r="B500" i="13"/>
  <c r="B516" i="13"/>
  <c r="B532" i="13"/>
  <c r="B548" i="13"/>
  <c r="B564" i="13"/>
  <c r="B580" i="13"/>
  <c r="B596" i="13"/>
  <c r="B612" i="13"/>
  <c r="B628" i="13"/>
  <c r="B644" i="13"/>
  <c r="B660" i="13"/>
  <c r="B676" i="13"/>
  <c r="B692" i="13"/>
  <c r="B708" i="13"/>
  <c r="B724" i="13"/>
  <c r="B740" i="13"/>
  <c r="B756" i="13"/>
  <c r="B772" i="13"/>
  <c r="B788" i="13"/>
  <c r="B804" i="13"/>
  <c r="B820" i="13"/>
  <c r="B836" i="13"/>
  <c r="B852" i="13"/>
  <c r="B868" i="13"/>
  <c r="B884" i="13"/>
  <c r="B900" i="13"/>
  <c r="B916" i="13"/>
  <c r="B932" i="13"/>
  <c r="B948" i="13"/>
  <c r="B964" i="13"/>
  <c r="B980" i="13"/>
  <c r="B996" i="13"/>
  <c r="B1012" i="13"/>
  <c r="B1020" i="13"/>
  <c r="B6" i="13"/>
  <c r="B12" i="13"/>
  <c r="B16" i="13"/>
  <c r="B20" i="13"/>
  <c r="B24" i="13"/>
  <c r="B28" i="13"/>
  <c r="B32" i="13"/>
  <c r="B36" i="13"/>
  <c r="B40" i="13"/>
  <c r="B44" i="13"/>
  <c r="B48" i="13"/>
  <c r="B52" i="13"/>
  <c r="B56" i="13"/>
  <c r="B60" i="13"/>
  <c r="B64" i="13"/>
  <c r="B68" i="13"/>
  <c r="B72" i="13"/>
  <c r="B76" i="13"/>
  <c r="B80" i="13"/>
  <c r="B84" i="13"/>
  <c r="B88" i="13"/>
  <c r="B92" i="13"/>
  <c r="B96" i="13"/>
  <c r="B100" i="13"/>
  <c r="B104" i="13"/>
  <c r="B108" i="13"/>
  <c r="B112" i="13"/>
  <c r="B116" i="13"/>
  <c r="B120" i="13"/>
  <c r="B124" i="13"/>
  <c r="B128" i="13"/>
  <c r="B132" i="13"/>
  <c r="B136" i="13"/>
  <c r="B140" i="13"/>
  <c r="B148" i="13"/>
  <c r="B152" i="13"/>
  <c r="B160" i="13"/>
  <c r="B168" i="13"/>
  <c r="B176" i="13"/>
  <c r="B184" i="13"/>
  <c r="B196" i="13"/>
  <c r="D207" i="13"/>
  <c r="C207" i="13"/>
  <c r="D226" i="13"/>
  <c r="C226" i="13"/>
  <c r="D242" i="13"/>
  <c r="C242" i="13"/>
  <c r="D258" i="13"/>
  <c r="C258" i="13"/>
  <c r="D274" i="13"/>
  <c r="C274" i="13"/>
  <c r="D290" i="13"/>
  <c r="C290" i="13"/>
  <c r="D306" i="13"/>
  <c r="C306" i="13"/>
  <c r="D322" i="13"/>
  <c r="C322" i="13"/>
  <c r="D338" i="13"/>
  <c r="C338" i="13"/>
  <c r="D354" i="13"/>
  <c r="C354" i="13"/>
  <c r="D370" i="13"/>
  <c r="C370" i="13"/>
  <c r="D386" i="13"/>
  <c r="C386" i="13"/>
  <c r="D402" i="13"/>
  <c r="C402" i="13"/>
  <c r="D418" i="13"/>
  <c r="C418" i="13"/>
  <c r="D434" i="13"/>
  <c r="C434" i="13"/>
  <c r="D450" i="13"/>
  <c r="C450" i="13"/>
  <c r="D466" i="13"/>
  <c r="C466" i="13"/>
  <c r="D482" i="13"/>
  <c r="C482" i="13"/>
  <c r="D498" i="13"/>
  <c r="C498" i="13"/>
  <c r="D514" i="13"/>
  <c r="C514" i="13"/>
  <c r="D530" i="13"/>
  <c r="C530" i="13"/>
  <c r="D546" i="13"/>
  <c r="C546" i="13"/>
  <c r="D562" i="13"/>
  <c r="C562" i="13"/>
  <c r="D578" i="13"/>
  <c r="C578" i="13"/>
  <c r="D594" i="13"/>
  <c r="C594" i="13"/>
  <c r="D610" i="13"/>
  <c r="C610" i="13"/>
  <c r="D626" i="13"/>
  <c r="C626" i="13"/>
  <c r="D642" i="13"/>
  <c r="C642" i="13"/>
  <c r="D658" i="13"/>
  <c r="C658" i="13"/>
  <c r="D674" i="13"/>
  <c r="C674" i="13"/>
  <c r="D690" i="13"/>
  <c r="C690" i="13"/>
  <c r="D706" i="13"/>
  <c r="C706" i="13"/>
  <c r="D722" i="13"/>
  <c r="C722" i="13"/>
  <c r="D738" i="13"/>
  <c r="C738" i="13"/>
  <c r="D754" i="13"/>
  <c r="C754" i="13"/>
  <c r="D770" i="13"/>
  <c r="C770" i="13"/>
  <c r="D786" i="13"/>
  <c r="C786" i="13"/>
  <c r="D802" i="13"/>
  <c r="C802" i="13"/>
  <c r="D818" i="13"/>
  <c r="C818" i="13"/>
  <c r="D834" i="13"/>
  <c r="C834" i="13"/>
  <c r="D850" i="13"/>
  <c r="C850" i="13"/>
  <c r="D866" i="13"/>
  <c r="C866" i="13"/>
  <c r="D882" i="13"/>
  <c r="C882" i="13"/>
  <c r="D898" i="13"/>
  <c r="C898" i="13"/>
  <c r="D914" i="13"/>
  <c r="C914" i="13"/>
  <c r="D930" i="13"/>
  <c r="C930" i="13"/>
  <c r="D946" i="13"/>
  <c r="C946" i="13"/>
  <c r="D962" i="13"/>
  <c r="C962" i="13"/>
  <c r="D978" i="13"/>
  <c r="C978" i="13"/>
  <c r="D994" i="13"/>
  <c r="C994" i="13"/>
  <c r="D1010" i="13"/>
  <c r="C1010" i="13"/>
  <c r="D7" i="13"/>
  <c r="B264" i="13"/>
  <c r="B280" i="13"/>
  <c r="B296" i="13"/>
  <c r="B312" i="13"/>
  <c r="B328" i="13"/>
  <c r="B344" i="13"/>
  <c r="B360" i="13"/>
  <c r="B376" i="13"/>
  <c r="B392" i="13"/>
  <c r="B408" i="13"/>
  <c r="B424" i="13"/>
  <c r="B440" i="13"/>
  <c r="B456" i="13"/>
  <c r="B472" i="13"/>
  <c r="B488" i="13"/>
  <c r="B504" i="13"/>
  <c r="B520" i="13"/>
  <c r="B536" i="13"/>
  <c r="B552" i="13"/>
  <c r="B568" i="13"/>
  <c r="B584" i="13"/>
  <c r="B600" i="13"/>
  <c r="B616" i="13"/>
  <c r="B632" i="13"/>
  <c r="B648" i="13"/>
  <c r="B664" i="13"/>
  <c r="B680" i="13"/>
  <c r="B696" i="13"/>
  <c r="B712" i="13"/>
  <c r="B728" i="13"/>
  <c r="B744" i="13"/>
  <c r="B760" i="13"/>
  <c r="B776" i="13"/>
  <c r="B792" i="13"/>
  <c r="B808" i="13"/>
  <c r="B824" i="13"/>
  <c r="B840" i="13"/>
  <c r="B856" i="13"/>
  <c r="B872" i="13"/>
  <c r="B888" i="13"/>
  <c r="B904" i="13"/>
  <c r="B920" i="13"/>
  <c r="B936" i="13"/>
  <c r="B952" i="13"/>
  <c r="B968" i="13"/>
  <c r="B984" i="13"/>
  <c r="B1000" i="13"/>
  <c r="B1016" i="13"/>
  <c r="B1021" i="13"/>
  <c r="B8" i="13"/>
  <c r="B13" i="13"/>
  <c r="B17" i="13"/>
  <c r="B21" i="13"/>
  <c r="B25" i="13"/>
  <c r="B29" i="13"/>
  <c r="B33" i="13"/>
  <c r="B37" i="13"/>
  <c r="B41" i="13"/>
  <c r="B45" i="13"/>
  <c r="B49" i="13"/>
  <c r="B53" i="13"/>
  <c r="B57" i="13"/>
  <c r="B61" i="13"/>
  <c r="B65" i="13"/>
  <c r="B69" i="13"/>
  <c r="B73" i="13"/>
  <c r="B77" i="13"/>
  <c r="B81" i="13"/>
  <c r="B85" i="13"/>
  <c r="B89" i="13"/>
  <c r="B93" i="13"/>
  <c r="B97" i="13"/>
  <c r="B101" i="13"/>
  <c r="B105" i="13"/>
  <c r="B109" i="13"/>
  <c r="B113" i="13"/>
  <c r="B117" i="13"/>
  <c r="B121" i="13"/>
  <c r="B125" i="13"/>
  <c r="B129" i="13"/>
  <c r="B133" i="13"/>
  <c r="B137" i="13"/>
  <c r="B141" i="13"/>
  <c r="B145" i="13"/>
  <c r="B149" i="13"/>
  <c r="B153" i="13"/>
  <c r="B157" i="13"/>
  <c r="B161" i="13"/>
  <c r="B165" i="13"/>
  <c r="B169" i="13"/>
  <c r="B173" i="13"/>
  <c r="B177" i="13"/>
  <c r="B181" i="13"/>
  <c r="B185" i="13"/>
  <c r="B189" i="13"/>
  <c r="B193" i="13"/>
  <c r="B197" i="13"/>
  <c r="B201" i="13"/>
  <c r="B205" i="13"/>
  <c r="B209" i="13"/>
  <c r="B213" i="13"/>
  <c r="B217" i="13"/>
  <c r="B221" i="13"/>
  <c r="B225" i="13"/>
  <c r="B229" i="13"/>
  <c r="B233" i="13"/>
  <c r="B237" i="13"/>
  <c r="B241" i="13"/>
  <c r="B245" i="13"/>
  <c r="B249" i="13"/>
  <c r="B253" i="13"/>
  <c r="B142" i="13"/>
  <c r="B150" i="13"/>
  <c r="B158" i="13"/>
  <c r="B166" i="13"/>
  <c r="B174" i="13"/>
  <c r="B182" i="13"/>
  <c r="B190" i="13"/>
  <c r="B198" i="13"/>
  <c r="D214" i="13"/>
  <c r="C214" i="13"/>
  <c r="D230" i="13"/>
  <c r="C230" i="13"/>
  <c r="D246" i="13"/>
  <c r="C246" i="13"/>
  <c r="D262" i="13"/>
  <c r="C262" i="13"/>
  <c r="D278" i="13"/>
  <c r="C278" i="13"/>
  <c r="D294" i="13"/>
  <c r="C294" i="13"/>
  <c r="D310" i="13"/>
  <c r="C310" i="13"/>
  <c r="D326" i="13"/>
  <c r="C326" i="13"/>
  <c r="D342" i="13"/>
  <c r="C342" i="13"/>
  <c r="D358" i="13"/>
  <c r="C358" i="13"/>
  <c r="D374" i="13"/>
  <c r="C374" i="13"/>
  <c r="D390" i="13"/>
  <c r="C390" i="13"/>
  <c r="D406" i="13"/>
  <c r="C406" i="13"/>
  <c r="D422" i="13"/>
  <c r="C422" i="13"/>
  <c r="D438" i="13"/>
  <c r="C438" i="13"/>
  <c r="D454" i="13"/>
  <c r="C454" i="13"/>
  <c r="D470" i="13"/>
  <c r="C470" i="13"/>
  <c r="D486" i="13"/>
  <c r="C486" i="13"/>
  <c r="D502" i="13"/>
  <c r="C502" i="13"/>
  <c r="D518" i="13"/>
  <c r="C518" i="13"/>
  <c r="D534" i="13"/>
  <c r="C534" i="13"/>
  <c r="D550" i="13"/>
  <c r="C550" i="13"/>
  <c r="D566" i="13"/>
  <c r="C566" i="13"/>
  <c r="D582" i="13"/>
  <c r="C582" i="13"/>
  <c r="D598" i="13"/>
  <c r="C598" i="13"/>
  <c r="D614" i="13"/>
  <c r="C614" i="13"/>
  <c r="D630" i="13"/>
  <c r="C630" i="13"/>
  <c r="D646" i="13"/>
  <c r="C646" i="13"/>
  <c r="D662" i="13"/>
  <c r="C662" i="13"/>
  <c r="D678" i="13"/>
  <c r="C678" i="13"/>
  <c r="D694" i="13"/>
  <c r="C694" i="13"/>
  <c r="D710" i="13"/>
  <c r="C710" i="13"/>
  <c r="D726" i="13"/>
  <c r="C726" i="13"/>
  <c r="D742" i="13"/>
  <c r="C742" i="13"/>
  <c r="D758" i="13"/>
  <c r="C758" i="13"/>
  <c r="D774" i="13"/>
  <c r="C774" i="13"/>
  <c r="D790" i="13"/>
  <c r="C790" i="13"/>
  <c r="D806" i="13"/>
  <c r="C806" i="13"/>
  <c r="D822" i="13"/>
  <c r="C822" i="13"/>
  <c r="D838" i="13"/>
  <c r="C838" i="13"/>
  <c r="D854" i="13"/>
  <c r="C854" i="13"/>
  <c r="D870" i="13"/>
  <c r="C870" i="13"/>
  <c r="D886" i="13"/>
  <c r="C886" i="13"/>
  <c r="D902" i="13"/>
  <c r="C902" i="13"/>
  <c r="D918" i="13"/>
  <c r="C918" i="13"/>
  <c r="D934" i="13"/>
  <c r="C934" i="13"/>
  <c r="D950" i="13"/>
  <c r="C950" i="13"/>
  <c r="D966" i="13"/>
  <c r="C966" i="13"/>
  <c r="D982" i="13"/>
  <c r="C982" i="13"/>
  <c r="D998" i="13"/>
  <c r="C998" i="13"/>
  <c r="D1014" i="13"/>
  <c r="C1014" i="13"/>
  <c r="B268" i="13"/>
  <c r="B284" i="13"/>
  <c r="B300" i="13"/>
  <c r="B316" i="13"/>
  <c r="B332" i="13"/>
  <c r="B348" i="13"/>
  <c r="B364" i="13"/>
  <c r="B380" i="13"/>
  <c r="B396" i="13"/>
  <c r="B412" i="13"/>
  <c r="B428" i="13"/>
  <c r="B444" i="13"/>
  <c r="B460" i="13"/>
  <c r="B476" i="13"/>
  <c r="B492" i="13"/>
  <c r="B508" i="13"/>
  <c r="B524" i="13"/>
  <c r="B540" i="13"/>
  <c r="B556" i="13"/>
  <c r="B572" i="13"/>
  <c r="B588" i="13"/>
  <c r="B604" i="13"/>
  <c r="B620" i="13"/>
  <c r="B636" i="13"/>
  <c r="B652" i="13"/>
  <c r="B668" i="13"/>
  <c r="B684" i="13"/>
  <c r="B700" i="13"/>
  <c r="B716" i="13"/>
  <c r="B732" i="13"/>
  <c r="B748" i="13"/>
  <c r="B764" i="13"/>
  <c r="B780" i="13"/>
  <c r="B796" i="13"/>
  <c r="B812" i="13"/>
  <c r="B828" i="13"/>
  <c r="B844" i="13"/>
  <c r="B860" i="13"/>
  <c r="B876" i="13"/>
  <c r="B892" i="13"/>
  <c r="B908" i="13"/>
  <c r="B924" i="13"/>
  <c r="B940" i="13"/>
  <c r="B956" i="13"/>
  <c r="B972" i="13"/>
  <c r="B988" i="13"/>
  <c r="B1004" i="13"/>
  <c r="B1017" i="13"/>
  <c r="B4" i="13"/>
  <c r="B9" i="13"/>
  <c r="B14" i="13"/>
  <c r="B18" i="13"/>
  <c r="B22" i="13"/>
  <c r="B26" i="13"/>
  <c r="B30" i="13"/>
  <c r="B34" i="13"/>
  <c r="B38" i="13"/>
  <c r="B42" i="13"/>
  <c r="B46" i="13"/>
  <c r="B50" i="13"/>
  <c r="B54" i="13"/>
  <c r="B58" i="13"/>
  <c r="B62" i="13"/>
  <c r="B66" i="13"/>
  <c r="B70" i="13"/>
  <c r="B74" i="13"/>
  <c r="B78" i="13"/>
  <c r="B82" i="13"/>
  <c r="B86" i="13"/>
  <c r="B90" i="13"/>
  <c r="B94" i="13"/>
  <c r="B98" i="13"/>
  <c r="B102" i="13"/>
  <c r="B106" i="13"/>
  <c r="B110" i="13"/>
  <c r="B114" i="13"/>
  <c r="B118" i="13"/>
  <c r="B122" i="13"/>
  <c r="B126" i="13"/>
  <c r="B130" i="13"/>
  <c r="B134" i="13"/>
  <c r="B138" i="13"/>
  <c r="B146" i="13"/>
  <c r="B154" i="13"/>
  <c r="B162" i="13"/>
  <c r="B170" i="13"/>
  <c r="B178" i="13"/>
  <c r="B186" i="13"/>
  <c r="B194" i="13"/>
  <c r="D218" i="13"/>
  <c r="C218" i="13"/>
  <c r="D234" i="13"/>
  <c r="C234" i="13"/>
  <c r="D250" i="13"/>
  <c r="C250" i="13"/>
  <c r="D266" i="13"/>
  <c r="C266" i="13"/>
  <c r="D282" i="13"/>
  <c r="C282" i="13"/>
  <c r="D298" i="13"/>
  <c r="C298" i="13"/>
  <c r="D314" i="13"/>
  <c r="C314" i="13"/>
  <c r="D330" i="13"/>
  <c r="C330" i="13"/>
  <c r="D346" i="13"/>
  <c r="C346" i="13"/>
  <c r="D362" i="13"/>
  <c r="C362" i="13"/>
  <c r="D378" i="13"/>
  <c r="C378" i="13"/>
  <c r="D394" i="13"/>
  <c r="C394" i="13"/>
  <c r="D410" i="13"/>
  <c r="C410" i="13"/>
  <c r="D426" i="13"/>
  <c r="C426" i="13"/>
  <c r="D442" i="13"/>
  <c r="C442" i="13"/>
  <c r="D458" i="13"/>
  <c r="C458" i="13"/>
  <c r="D474" i="13"/>
  <c r="C474" i="13"/>
  <c r="D490" i="13"/>
  <c r="C490" i="13"/>
  <c r="D506" i="13"/>
  <c r="C506" i="13"/>
  <c r="D522" i="13"/>
  <c r="C522" i="13"/>
  <c r="D538" i="13"/>
  <c r="C538" i="13"/>
  <c r="D554" i="13"/>
  <c r="C554" i="13"/>
  <c r="D570" i="13"/>
  <c r="C570" i="13"/>
  <c r="D586" i="13"/>
  <c r="C586" i="13"/>
  <c r="D602" i="13"/>
  <c r="C602" i="13"/>
  <c r="D618" i="13"/>
  <c r="C618" i="13"/>
  <c r="D634" i="13"/>
  <c r="C634" i="13"/>
  <c r="D650" i="13"/>
  <c r="C650" i="13"/>
  <c r="D666" i="13"/>
  <c r="C666" i="13"/>
  <c r="D682" i="13"/>
  <c r="C682" i="13"/>
  <c r="D698" i="13"/>
  <c r="C698" i="13"/>
  <c r="D714" i="13"/>
  <c r="C714" i="13"/>
  <c r="D730" i="13"/>
  <c r="C730" i="13"/>
  <c r="D746" i="13"/>
  <c r="C746" i="13"/>
  <c r="D762" i="13"/>
  <c r="C762" i="13"/>
  <c r="D778" i="13"/>
  <c r="C778" i="13"/>
  <c r="D794" i="13"/>
  <c r="C794" i="13"/>
  <c r="D810" i="13"/>
  <c r="C810" i="13"/>
  <c r="D826" i="13"/>
  <c r="C826" i="13"/>
  <c r="D842" i="13"/>
  <c r="C842" i="13"/>
  <c r="D858" i="13"/>
  <c r="C858" i="13"/>
  <c r="D874" i="13"/>
  <c r="C874" i="13"/>
  <c r="D890" i="13"/>
  <c r="C890" i="13"/>
  <c r="D906" i="13"/>
  <c r="C906" i="13"/>
  <c r="D922" i="13"/>
  <c r="C922" i="13"/>
  <c r="D938" i="13"/>
  <c r="C938" i="13"/>
  <c r="D954" i="13"/>
  <c r="C954" i="13"/>
  <c r="D970" i="13"/>
  <c r="C970" i="13"/>
  <c r="D986" i="13"/>
  <c r="C986" i="13"/>
  <c r="D1002" i="13"/>
  <c r="C1002" i="13"/>
  <c r="D1018" i="13"/>
  <c r="C1018" i="13"/>
  <c r="B256" i="13"/>
  <c r="B272" i="13"/>
  <c r="B288" i="13"/>
  <c r="B304" i="13"/>
  <c r="B320" i="13"/>
  <c r="B336" i="13"/>
  <c r="B352" i="13"/>
  <c r="B368" i="13"/>
  <c r="B384" i="13"/>
  <c r="B400" i="13"/>
  <c r="B416" i="13"/>
  <c r="B432" i="13"/>
  <c r="B448" i="13"/>
  <c r="B464" i="13"/>
  <c r="B480" i="13"/>
  <c r="B496" i="13"/>
  <c r="B512" i="13"/>
  <c r="B528" i="13"/>
  <c r="B544" i="13"/>
  <c r="B560" i="13"/>
  <c r="B576" i="13"/>
  <c r="B592" i="13"/>
  <c r="B608" i="13"/>
  <c r="B624" i="13"/>
  <c r="B640" i="13"/>
  <c r="B656" i="13"/>
  <c r="B672" i="13"/>
  <c r="B688" i="13"/>
  <c r="B704" i="13"/>
  <c r="B720" i="13"/>
  <c r="B736" i="13"/>
  <c r="B752" i="13"/>
  <c r="B768" i="13"/>
  <c r="B784" i="13"/>
  <c r="B800" i="13"/>
  <c r="B816" i="13"/>
  <c r="B832" i="13"/>
  <c r="B848" i="13"/>
  <c r="B864" i="13"/>
  <c r="B880" i="13"/>
  <c r="B896" i="13"/>
  <c r="B912" i="13"/>
  <c r="B928" i="13"/>
  <c r="B944" i="13"/>
  <c r="B960" i="13"/>
  <c r="B976" i="13"/>
  <c r="B992" i="13"/>
  <c r="B1008" i="13"/>
  <c r="B1019" i="13"/>
  <c r="B5" i="13"/>
  <c r="B10" i="13"/>
  <c r="B15" i="13"/>
  <c r="B19" i="13"/>
  <c r="B27" i="13"/>
  <c r="B31" i="13"/>
  <c r="B35" i="13"/>
  <c r="B39" i="13"/>
  <c r="B43" i="13"/>
  <c r="B47" i="13"/>
  <c r="B51" i="13"/>
  <c r="B55" i="13"/>
  <c r="B59" i="13"/>
  <c r="B63" i="13"/>
  <c r="B67" i="13"/>
  <c r="B71" i="13"/>
  <c r="B75" i="13"/>
  <c r="B79" i="13"/>
  <c r="B83" i="13"/>
  <c r="B87" i="13"/>
  <c r="B91" i="13"/>
  <c r="B95" i="13"/>
  <c r="B99" i="13"/>
  <c r="B103" i="13"/>
  <c r="B107" i="13"/>
  <c r="B111" i="13"/>
  <c r="B115" i="13"/>
  <c r="B119" i="13"/>
  <c r="B123" i="13"/>
  <c r="B127" i="13"/>
  <c r="B131" i="13"/>
  <c r="B135" i="13"/>
  <c r="B139" i="13"/>
  <c r="B143" i="13"/>
  <c r="B147" i="13"/>
  <c r="B151" i="13"/>
  <c r="B155" i="13"/>
  <c r="B159" i="13"/>
  <c r="B163" i="13"/>
  <c r="B167" i="13"/>
  <c r="B171" i="13"/>
  <c r="B175" i="13"/>
  <c r="B179" i="13"/>
  <c r="B183" i="13"/>
  <c r="B187" i="13"/>
  <c r="B191" i="13"/>
  <c r="B195" i="13"/>
  <c r="B199" i="13"/>
  <c r="B203" i="13"/>
  <c r="B207" i="13"/>
  <c r="B211" i="13"/>
  <c r="B215" i="13"/>
  <c r="B219" i="13"/>
  <c r="B223" i="13"/>
  <c r="B227" i="13"/>
  <c r="B231" i="13"/>
  <c r="B235" i="13"/>
  <c r="B239" i="13"/>
  <c r="B243" i="13"/>
  <c r="B247" i="13"/>
  <c r="B251" i="13"/>
  <c r="B144" i="13"/>
  <c r="B156" i="13"/>
  <c r="B164" i="13"/>
  <c r="B172" i="13"/>
  <c r="B180" i="13"/>
  <c r="B188" i="13"/>
  <c r="B192" i="13"/>
  <c r="B200" i="13"/>
  <c r="B208" i="13"/>
  <c r="B216" i="13"/>
  <c r="B224" i="13"/>
  <c r="B232" i="13"/>
  <c r="B240" i="13"/>
  <c r="B248" i="13"/>
  <c r="B202" i="13"/>
  <c r="B210" i="13"/>
  <c r="B218" i="13"/>
  <c r="B226" i="13"/>
  <c r="B234" i="13"/>
  <c r="B242" i="13"/>
  <c r="B250" i="13"/>
  <c r="B204" i="13"/>
  <c r="B212" i="13"/>
  <c r="B220" i="13"/>
  <c r="B228" i="13"/>
  <c r="B236" i="13"/>
  <c r="B244" i="13"/>
  <c r="B252" i="13"/>
  <c r="B206" i="13"/>
  <c r="B214" i="13"/>
  <c r="B222" i="13"/>
  <c r="B230" i="13"/>
  <c r="B238" i="13"/>
  <c r="B246" i="13"/>
  <c r="B254" i="13"/>
  <c r="D6" i="10"/>
  <c r="D10" i="10"/>
  <c r="D14" i="10"/>
  <c r="D18" i="10"/>
  <c r="D22" i="10"/>
  <c r="D26" i="10"/>
  <c r="D30" i="10"/>
  <c r="D34" i="10"/>
  <c r="D38" i="10"/>
  <c r="D42" i="10"/>
  <c r="D46" i="10"/>
  <c r="D50" i="10"/>
  <c r="D54" i="10"/>
  <c r="D58" i="10"/>
  <c r="D62" i="10"/>
  <c r="C62" i="10"/>
  <c r="D66" i="10"/>
  <c r="C66" i="10"/>
  <c r="D70" i="10"/>
  <c r="C70" i="10"/>
  <c r="D74" i="10"/>
  <c r="C74" i="10"/>
  <c r="D78" i="10"/>
  <c r="C78" i="10"/>
  <c r="D82" i="10"/>
  <c r="C82" i="10"/>
  <c r="D86" i="10"/>
  <c r="C86" i="10"/>
  <c r="D90" i="10"/>
  <c r="C90" i="10"/>
  <c r="D94" i="10"/>
  <c r="C94" i="10"/>
  <c r="D98" i="10"/>
  <c r="C98" i="10"/>
  <c r="D102" i="10"/>
  <c r="C102" i="10"/>
  <c r="D106" i="10"/>
  <c r="C106" i="10"/>
  <c r="D110" i="10"/>
  <c r="C110" i="10"/>
  <c r="D114" i="10"/>
  <c r="C114" i="10"/>
  <c r="D118" i="10"/>
  <c r="C118" i="10"/>
  <c r="D122" i="10"/>
  <c r="C122" i="10"/>
  <c r="D126" i="10"/>
  <c r="C126" i="10"/>
  <c r="D130" i="10"/>
  <c r="C130" i="10"/>
  <c r="D134" i="10"/>
  <c r="C134" i="10"/>
  <c r="D138" i="10"/>
  <c r="C138" i="10"/>
  <c r="D142" i="10"/>
  <c r="C142" i="10"/>
  <c r="D146" i="10"/>
  <c r="C146" i="10"/>
  <c r="D150" i="10"/>
  <c r="C150" i="10"/>
  <c r="D154" i="10"/>
  <c r="C154" i="10"/>
  <c r="D158" i="10"/>
  <c r="C158" i="10"/>
  <c r="D162" i="10"/>
  <c r="C162" i="10"/>
  <c r="D166" i="10"/>
  <c r="C166" i="10"/>
  <c r="D170" i="10"/>
  <c r="C170" i="10"/>
  <c r="D174" i="10"/>
  <c r="C174" i="10"/>
  <c r="D178" i="10"/>
  <c r="C178" i="10"/>
  <c r="D182" i="10"/>
  <c r="C182" i="10"/>
  <c r="D186" i="10"/>
  <c r="C186" i="10"/>
  <c r="D190" i="10"/>
  <c r="C190" i="10"/>
  <c r="D194" i="10"/>
  <c r="C194" i="10"/>
  <c r="D198" i="10"/>
  <c r="C198" i="10"/>
  <c r="D202" i="10"/>
  <c r="C202" i="10"/>
  <c r="D206" i="10"/>
  <c r="C206" i="10"/>
  <c r="D210" i="10"/>
  <c r="C210" i="10"/>
  <c r="D214" i="10"/>
  <c r="C214" i="10"/>
  <c r="D218" i="10"/>
  <c r="C218" i="10"/>
  <c r="D222" i="10"/>
  <c r="C222" i="10"/>
  <c r="D226" i="10"/>
  <c r="C226" i="10"/>
  <c r="D230" i="10"/>
  <c r="C230" i="10"/>
  <c r="D234" i="10"/>
  <c r="C234" i="10"/>
  <c r="D238" i="10"/>
  <c r="C238" i="10"/>
  <c r="D242" i="10"/>
  <c r="C242" i="10"/>
  <c r="D246" i="10"/>
  <c r="C246" i="10"/>
  <c r="D250" i="10"/>
  <c r="C250" i="10"/>
  <c r="D254" i="10"/>
  <c r="C254" i="10"/>
  <c r="D258" i="10"/>
  <c r="C258" i="10"/>
  <c r="D262" i="10"/>
  <c r="C262" i="10"/>
  <c r="D266" i="10"/>
  <c r="C266" i="10"/>
  <c r="D270" i="10"/>
  <c r="C270" i="10"/>
  <c r="D274" i="10"/>
  <c r="C274" i="10"/>
  <c r="D278" i="10"/>
  <c r="C278" i="10"/>
  <c r="D282" i="10"/>
  <c r="C282" i="10"/>
  <c r="D286" i="10"/>
  <c r="C286" i="10"/>
  <c r="D290" i="10"/>
  <c r="C290" i="10"/>
  <c r="D294" i="10"/>
  <c r="C294" i="10"/>
  <c r="D298" i="10"/>
  <c r="C298" i="10"/>
  <c r="D302" i="10"/>
  <c r="C302" i="10"/>
  <c r="D306" i="10"/>
  <c r="C306" i="10"/>
  <c r="D310" i="10"/>
  <c r="C310" i="10"/>
  <c r="D314" i="10"/>
  <c r="C314" i="10"/>
  <c r="D318" i="10"/>
  <c r="C318" i="10"/>
  <c r="D322" i="10"/>
  <c r="C322" i="10"/>
  <c r="D326" i="10"/>
  <c r="C326" i="10"/>
  <c r="D330" i="10"/>
  <c r="C330" i="10"/>
  <c r="D334" i="10"/>
  <c r="C334" i="10"/>
  <c r="D338" i="10"/>
  <c r="C338" i="10"/>
  <c r="D342" i="10"/>
  <c r="C342" i="10"/>
  <c r="D346" i="10"/>
  <c r="C346" i="10"/>
  <c r="D350" i="10"/>
  <c r="C350" i="10"/>
  <c r="D354" i="10"/>
  <c r="C354" i="10"/>
  <c r="D358" i="10"/>
  <c r="C358" i="10"/>
  <c r="D362" i="10"/>
  <c r="C362" i="10"/>
  <c r="D366" i="10"/>
  <c r="C366" i="10"/>
  <c r="D370" i="10"/>
  <c r="C370" i="10"/>
  <c r="D374" i="10"/>
  <c r="C374" i="10"/>
  <c r="D378" i="10"/>
  <c r="C378" i="10"/>
  <c r="D382" i="10"/>
  <c r="C382" i="10"/>
  <c r="D386" i="10"/>
  <c r="C386" i="10"/>
  <c r="D390" i="10"/>
  <c r="C390" i="10"/>
  <c r="D394" i="10"/>
  <c r="C394" i="10"/>
  <c r="D398" i="10"/>
  <c r="C398" i="10"/>
  <c r="D402" i="10"/>
  <c r="C402" i="10"/>
  <c r="D406" i="10"/>
  <c r="C406" i="10"/>
  <c r="D410" i="10"/>
  <c r="C410" i="10"/>
  <c r="D414" i="10"/>
  <c r="C414" i="10"/>
  <c r="D418" i="10"/>
  <c r="C418" i="10"/>
  <c r="D422" i="10"/>
  <c r="C422" i="10"/>
  <c r="D426" i="10"/>
  <c r="C426" i="10"/>
  <c r="D430" i="10"/>
  <c r="C430" i="10"/>
  <c r="D434" i="10"/>
  <c r="C434" i="10"/>
  <c r="D438" i="10"/>
  <c r="C438" i="10"/>
  <c r="D442" i="10"/>
  <c r="C442" i="10"/>
  <c r="D446" i="10"/>
  <c r="C446" i="10"/>
  <c r="D450" i="10"/>
  <c r="C450" i="10"/>
  <c r="D454" i="10"/>
  <c r="C454" i="10"/>
  <c r="D458" i="10"/>
  <c r="C458" i="10"/>
  <c r="D462" i="10"/>
  <c r="C462" i="10"/>
  <c r="D466" i="10"/>
  <c r="C466" i="10"/>
  <c r="D470" i="10"/>
  <c r="C470" i="10"/>
  <c r="D474" i="10"/>
  <c r="C474" i="10"/>
  <c r="D478" i="10"/>
  <c r="C478" i="10"/>
  <c r="D482" i="10"/>
  <c r="C482" i="10"/>
  <c r="D486" i="10"/>
  <c r="C486" i="10"/>
  <c r="D490" i="10"/>
  <c r="C490" i="10"/>
  <c r="D494" i="10"/>
  <c r="C494" i="10"/>
  <c r="D498" i="10"/>
  <c r="C498" i="10"/>
  <c r="D502" i="10"/>
  <c r="C502" i="10"/>
  <c r="D506" i="10"/>
  <c r="C506" i="10"/>
  <c r="D510" i="10"/>
  <c r="C510" i="10"/>
  <c r="D514" i="10"/>
  <c r="C514" i="10"/>
  <c r="D518" i="10"/>
  <c r="C518" i="10"/>
  <c r="D522" i="10"/>
  <c r="C522" i="10"/>
  <c r="D526" i="10"/>
  <c r="C526" i="10"/>
  <c r="D530" i="10"/>
  <c r="C530" i="10"/>
  <c r="D534" i="10"/>
  <c r="C534" i="10"/>
  <c r="D538" i="10"/>
  <c r="C538" i="10"/>
  <c r="D542" i="10"/>
  <c r="C542" i="10"/>
  <c r="D546" i="10"/>
  <c r="C546" i="10"/>
  <c r="D550" i="10"/>
  <c r="C550" i="10"/>
  <c r="D554" i="10"/>
  <c r="C554" i="10"/>
  <c r="D558" i="10"/>
  <c r="C558" i="10"/>
  <c r="D562" i="10"/>
  <c r="C562" i="10"/>
  <c r="D566" i="10"/>
  <c r="C566" i="10"/>
  <c r="D570" i="10"/>
  <c r="C570" i="10"/>
  <c r="D574" i="10"/>
  <c r="C574" i="10"/>
  <c r="D578" i="10"/>
  <c r="C578" i="10"/>
  <c r="D582" i="10"/>
  <c r="C582" i="10"/>
  <c r="D586" i="10"/>
  <c r="C586" i="10"/>
  <c r="D590" i="10"/>
  <c r="C590" i="10"/>
  <c r="D594" i="10"/>
  <c r="C594" i="10"/>
  <c r="D598" i="10"/>
  <c r="C598" i="10"/>
  <c r="D602" i="10"/>
  <c r="C602" i="10"/>
  <c r="D606" i="10"/>
  <c r="C606" i="10"/>
  <c r="D610" i="10"/>
  <c r="C610" i="10"/>
  <c r="D614" i="10"/>
  <c r="C614" i="10"/>
  <c r="D618" i="10"/>
  <c r="C618" i="10"/>
  <c r="D622" i="10"/>
  <c r="C622" i="10"/>
  <c r="D626" i="10"/>
  <c r="C626" i="10"/>
  <c r="D630" i="10"/>
  <c r="C630" i="10"/>
  <c r="D634" i="10"/>
  <c r="C634" i="10"/>
  <c r="D638" i="10"/>
  <c r="C638" i="10"/>
  <c r="D642" i="10"/>
  <c r="C642" i="10"/>
  <c r="D646" i="10"/>
  <c r="C646" i="10"/>
  <c r="D650" i="10"/>
  <c r="C650" i="10"/>
  <c r="D654" i="10"/>
  <c r="C654" i="10"/>
  <c r="D658" i="10"/>
  <c r="C658" i="10"/>
  <c r="D662" i="10"/>
  <c r="C662" i="10"/>
  <c r="D666" i="10"/>
  <c r="C666" i="10"/>
  <c r="D670" i="10"/>
  <c r="C670" i="10"/>
  <c r="D674" i="10"/>
  <c r="C674" i="10"/>
  <c r="D678" i="10"/>
  <c r="C678" i="10"/>
  <c r="D682" i="10"/>
  <c r="C682" i="10"/>
  <c r="D686" i="10"/>
  <c r="C686" i="10"/>
  <c r="D690" i="10"/>
  <c r="C690" i="10"/>
  <c r="D694" i="10"/>
  <c r="C694" i="10"/>
  <c r="D698" i="10"/>
  <c r="C698" i="10"/>
  <c r="D702" i="10"/>
  <c r="C702" i="10"/>
  <c r="D706" i="10"/>
  <c r="C706" i="10"/>
  <c r="D710" i="10"/>
  <c r="C710" i="10"/>
  <c r="D714" i="10"/>
  <c r="C714" i="10"/>
  <c r="D718" i="10"/>
  <c r="C718" i="10"/>
  <c r="D722" i="10"/>
  <c r="C722" i="10"/>
  <c r="D726" i="10"/>
  <c r="C726" i="10"/>
  <c r="D730" i="10"/>
  <c r="C730" i="10"/>
  <c r="D734" i="10"/>
  <c r="C734" i="10"/>
  <c r="D738" i="10"/>
  <c r="C738" i="10"/>
  <c r="D742" i="10"/>
  <c r="C742" i="10"/>
  <c r="D746" i="10"/>
  <c r="C746" i="10"/>
  <c r="D750" i="10"/>
  <c r="C750" i="10"/>
  <c r="D754" i="10"/>
  <c r="C754" i="10"/>
  <c r="D758" i="10"/>
  <c r="C758" i="10"/>
  <c r="D762" i="10"/>
  <c r="C762" i="10"/>
  <c r="D766" i="10"/>
  <c r="C766" i="10"/>
  <c r="D770" i="10"/>
  <c r="C770" i="10"/>
  <c r="D774" i="10"/>
  <c r="C774" i="10"/>
  <c r="D778" i="10"/>
  <c r="C778" i="10"/>
  <c r="D782" i="10"/>
  <c r="C782" i="10"/>
  <c r="D786" i="10"/>
  <c r="C786" i="10"/>
  <c r="D790" i="10"/>
  <c r="C790" i="10"/>
  <c r="D794" i="10"/>
  <c r="C794" i="10"/>
  <c r="D798" i="10"/>
  <c r="C798" i="10"/>
  <c r="D802" i="10"/>
  <c r="C802" i="10"/>
  <c r="D806" i="10"/>
  <c r="C806" i="10"/>
  <c r="D810" i="10"/>
  <c r="C810" i="10"/>
  <c r="D814" i="10"/>
  <c r="C814" i="10"/>
  <c r="D818" i="10"/>
  <c r="C818" i="10"/>
  <c r="D822" i="10"/>
  <c r="C822" i="10"/>
  <c r="D826" i="10"/>
  <c r="C826" i="10"/>
  <c r="D830" i="10"/>
  <c r="C830" i="10"/>
  <c r="D834" i="10"/>
  <c r="C834" i="10"/>
  <c r="D838" i="10"/>
  <c r="C838" i="10"/>
  <c r="D842" i="10"/>
  <c r="C842" i="10"/>
  <c r="D846" i="10"/>
  <c r="C846" i="10"/>
  <c r="C2" i="10"/>
  <c r="B6" i="10"/>
  <c r="B10" i="10"/>
  <c r="B14" i="10"/>
  <c r="B18" i="10"/>
  <c r="B22" i="10"/>
  <c r="B26" i="10"/>
  <c r="B30" i="10"/>
  <c r="B34" i="10"/>
  <c r="B38" i="10"/>
  <c r="B42" i="10"/>
  <c r="B46" i="10"/>
  <c r="B50" i="10"/>
  <c r="B54" i="10"/>
  <c r="B59" i="10"/>
  <c r="B63" i="10"/>
  <c r="B67" i="10"/>
  <c r="B71" i="10"/>
  <c r="B75" i="10"/>
  <c r="B79" i="10"/>
  <c r="B83" i="10"/>
  <c r="B87" i="10"/>
  <c r="B91" i="10"/>
  <c r="B95" i="10"/>
  <c r="B99" i="10"/>
  <c r="B103" i="10"/>
  <c r="B107" i="10"/>
  <c r="B111" i="10"/>
  <c r="B115" i="10"/>
  <c r="B119" i="10"/>
  <c r="B123" i="10"/>
  <c r="B127" i="10"/>
  <c r="B131" i="10"/>
  <c r="B135" i="10"/>
  <c r="B139" i="10"/>
  <c r="B143" i="10"/>
  <c r="B147" i="10"/>
  <c r="B151" i="10"/>
  <c r="B155" i="10"/>
  <c r="B159" i="10"/>
  <c r="B163" i="10"/>
  <c r="B167" i="10"/>
  <c r="B171" i="10"/>
  <c r="B175" i="10"/>
  <c r="B179" i="10"/>
  <c r="B183" i="10"/>
  <c r="B187" i="10"/>
  <c r="B191" i="10"/>
  <c r="B195" i="10"/>
  <c r="B199" i="10"/>
  <c r="B203" i="10"/>
  <c r="B207" i="10"/>
  <c r="B211" i="10"/>
  <c r="B215" i="10"/>
  <c r="B219" i="10"/>
  <c r="B223" i="10"/>
  <c r="B227" i="10"/>
  <c r="B231" i="10"/>
  <c r="B235" i="10"/>
  <c r="B239" i="10"/>
  <c r="B243" i="10"/>
  <c r="B247" i="10"/>
  <c r="B251" i="10"/>
  <c r="B255" i="10"/>
  <c r="B259" i="10"/>
  <c r="B263" i="10"/>
  <c r="B267" i="10"/>
  <c r="B271" i="10"/>
  <c r="B275" i="10"/>
  <c r="B279" i="10"/>
  <c r="B283" i="10"/>
  <c r="B287" i="10"/>
  <c r="B291" i="10"/>
  <c r="B295" i="10"/>
  <c r="B299" i="10"/>
  <c r="B303" i="10"/>
  <c r="B307" i="10"/>
  <c r="B311" i="10"/>
  <c r="B315" i="10"/>
  <c r="B319" i="10"/>
  <c r="B323" i="10"/>
  <c r="B327" i="10"/>
  <c r="B331" i="10"/>
  <c r="B335" i="10"/>
  <c r="B339" i="10"/>
  <c r="B343" i="10"/>
  <c r="B347" i="10"/>
  <c r="B351" i="10"/>
  <c r="B355" i="10"/>
  <c r="B359" i="10"/>
  <c r="B363" i="10"/>
  <c r="B367" i="10"/>
  <c r="B371" i="10"/>
  <c r="B375" i="10"/>
  <c r="B379" i="10"/>
  <c r="B383" i="10"/>
  <c r="B387" i="10"/>
  <c r="B391" i="10"/>
  <c r="B395" i="10"/>
  <c r="D3" i="10"/>
  <c r="D7" i="10"/>
  <c r="D11" i="10"/>
  <c r="D15" i="10"/>
  <c r="D19" i="10"/>
  <c r="D23" i="10"/>
  <c r="D27" i="10"/>
  <c r="D31" i="10"/>
  <c r="D35" i="10"/>
  <c r="D39" i="10"/>
  <c r="D43" i="10"/>
  <c r="D47" i="10"/>
  <c r="D51" i="10"/>
  <c r="D55" i="10"/>
  <c r="D59" i="10"/>
  <c r="D63" i="10"/>
  <c r="C63" i="10"/>
  <c r="D67" i="10"/>
  <c r="C67" i="10"/>
  <c r="D71" i="10"/>
  <c r="C71" i="10"/>
  <c r="D75" i="10"/>
  <c r="C75" i="10"/>
  <c r="D79" i="10"/>
  <c r="C79" i="10"/>
  <c r="D83" i="10"/>
  <c r="C83" i="10"/>
  <c r="D87" i="10"/>
  <c r="C87" i="10"/>
  <c r="D91" i="10"/>
  <c r="C91" i="10"/>
  <c r="D95" i="10"/>
  <c r="C95" i="10"/>
  <c r="D99" i="10"/>
  <c r="C99" i="10"/>
  <c r="D103" i="10"/>
  <c r="C103" i="10"/>
  <c r="D107" i="10"/>
  <c r="C107" i="10"/>
  <c r="D111" i="10"/>
  <c r="C111" i="10"/>
  <c r="D115" i="10"/>
  <c r="C115" i="10"/>
  <c r="D119" i="10"/>
  <c r="C119" i="10"/>
  <c r="D123" i="10"/>
  <c r="C123" i="10"/>
  <c r="D127" i="10"/>
  <c r="C127" i="10"/>
  <c r="D131" i="10"/>
  <c r="C131" i="10"/>
  <c r="D135" i="10"/>
  <c r="C135" i="10"/>
  <c r="D139" i="10"/>
  <c r="C139" i="10"/>
  <c r="D143" i="10"/>
  <c r="C143" i="10"/>
  <c r="D147" i="10"/>
  <c r="C147" i="10"/>
  <c r="D151" i="10"/>
  <c r="C151" i="10"/>
  <c r="D155" i="10"/>
  <c r="C155" i="10"/>
  <c r="D159" i="10"/>
  <c r="C159" i="10"/>
  <c r="D163" i="10"/>
  <c r="C163" i="10"/>
  <c r="D167" i="10"/>
  <c r="C167" i="10"/>
  <c r="D171" i="10"/>
  <c r="C171" i="10"/>
  <c r="D175" i="10"/>
  <c r="C175" i="10"/>
  <c r="D179" i="10"/>
  <c r="C179" i="10"/>
  <c r="D183" i="10"/>
  <c r="C183" i="10"/>
  <c r="D187" i="10"/>
  <c r="C187" i="10"/>
  <c r="D191" i="10"/>
  <c r="C191" i="10"/>
  <c r="D195" i="10"/>
  <c r="C195" i="10"/>
  <c r="D199" i="10"/>
  <c r="C199" i="10"/>
  <c r="D203" i="10"/>
  <c r="C203" i="10"/>
  <c r="D207" i="10"/>
  <c r="C207" i="10"/>
  <c r="D211" i="10"/>
  <c r="C211" i="10"/>
  <c r="D215" i="10"/>
  <c r="C215" i="10"/>
  <c r="D219" i="10"/>
  <c r="C219" i="10"/>
  <c r="D223" i="10"/>
  <c r="C223" i="10"/>
  <c r="D227" i="10"/>
  <c r="C227" i="10"/>
  <c r="D231" i="10"/>
  <c r="C231" i="10"/>
  <c r="D235" i="10"/>
  <c r="C235" i="10"/>
  <c r="D239" i="10"/>
  <c r="C239" i="10"/>
  <c r="D243" i="10"/>
  <c r="C243" i="10"/>
  <c r="D247" i="10"/>
  <c r="C247" i="10"/>
  <c r="D251" i="10"/>
  <c r="C251" i="10"/>
  <c r="D255" i="10"/>
  <c r="C255" i="10"/>
  <c r="D259" i="10"/>
  <c r="C259" i="10"/>
  <c r="D263" i="10"/>
  <c r="C263" i="10"/>
  <c r="D267" i="10"/>
  <c r="C267" i="10"/>
  <c r="D271" i="10"/>
  <c r="C271" i="10"/>
  <c r="D275" i="10"/>
  <c r="C275" i="10"/>
  <c r="D279" i="10"/>
  <c r="C279" i="10"/>
  <c r="D283" i="10"/>
  <c r="C283" i="10"/>
  <c r="D287" i="10"/>
  <c r="C287" i="10"/>
  <c r="D291" i="10"/>
  <c r="C291" i="10"/>
  <c r="D295" i="10"/>
  <c r="C295" i="10"/>
  <c r="D299" i="10"/>
  <c r="C299" i="10"/>
  <c r="D303" i="10"/>
  <c r="C303" i="10"/>
  <c r="D307" i="10"/>
  <c r="C307" i="10"/>
  <c r="D311" i="10"/>
  <c r="C311" i="10"/>
  <c r="D315" i="10"/>
  <c r="C315" i="10"/>
  <c r="D319" i="10"/>
  <c r="C319" i="10"/>
  <c r="D323" i="10"/>
  <c r="C323" i="10"/>
  <c r="D327" i="10"/>
  <c r="C327" i="10"/>
  <c r="D331" i="10"/>
  <c r="C331" i="10"/>
  <c r="D335" i="10"/>
  <c r="C335" i="10"/>
  <c r="D339" i="10"/>
  <c r="C339" i="10"/>
  <c r="D343" i="10"/>
  <c r="C343" i="10"/>
  <c r="D347" i="10"/>
  <c r="C347" i="10"/>
  <c r="D351" i="10"/>
  <c r="C351" i="10"/>
  <c r="D355" i="10"/>
  <c r="C355" i="10"/>
  <c r="D359" i="10"/>
  <c r="C359" i="10"/>
  <c r="D363" i="10"/>
  <c r="C363" i="10"/>
  <c r="D367" i="10"/>
  <c r="C367" i="10"/>
  <c r="D371" i="10"/>
  <c r="C371" i="10"/>
  <c r="D375" i="10"/>
  <c r="C375" i="10"/>
  <c r="D379" i="10"/>
  <c r="C379" i="10"/>
  <c r="D383" i="10"/>
  <c r="C383" i="10"/>
  <c r="D387" i="10"/>
  <c r="C387" i="10"/>
  <c r="D391" i="10"/>
  <c r="C391" i="10"/>
  <c r="D395" i="10"/>
  <c r="C395" i="10"/>
  <c r="D399" i="10"/>
  <c r="C399" i="10"/>
  <c r="D403" i="10"/>
  <c r="C403" i="10"/>
  <c r="D407" i="10"/>
  <c r="C407" i="10"/>
  <c r="D411" i="10"/>
  <c r="C411" i="10"/>
  <c r="D415" i="10"/>
  <c r="C415" i="10"/>
  <c r="D419" i="10"/>
  <c r="C419" i="10"/>
  <c r="D423" i="10"/>
  <c r="C423" i="10"/>
  <c r="D427" i="10"/>
  <c r="C427" i="10"/>
  <c r="D431" i="10"/>
  <c r="C431" i="10"/>
  <c r="D435" i="10"/>
  <c r="C435" i="10"/>
  <c r="D439" i="10"/>
  <c r="C439" i="10"/>
  <c r="D443" i="10"/>
  <c r="C443" i="10"/>
  <c r="D447" i="10"/>
  <c r="C447" i="10"/>
  <c r="D451" i="10"/>
  <c r="C451" i="10"/>
  <c r="D455" i="10"/>
  <c r="C455" i="10"/>
  <c r="D459" i="10"/>
  <c r="C459" i="10"/>
  <c r="D463" i="10"/>
  <c r="C463" i="10"/>
  <c r="D467" i="10"/>
  <c r="C467" i="10"/>
  <c r="D471" i="10"/>
  <c r="C471" i="10"/>
  <c r="D475" i="10"/>
  <c r="C475" i="10"/>
  <c r="D479" i="10"/>
  <c r="C479" i="10"/>
  <c r="D483" i="10"/>
  <c r="C483" i="10"/>
  <c r="D487" i="10"/>
  <c r="C487" i="10"/>
  <c r="D491" i="10"/>
  <c r="C491" i="10"/>
  <c r="D495" i="10"/>
  <c r="C495" i="10"/>
  <c r="D499" i="10"/>
  <c r="C499" i="10"/>
  <c r="D503" i="10"/>
  <c r="C503" i="10"/>
  <c r="D507" i="10"/>
  <c r="C507" i="10"/>
  <c r="D511" i="10"/>
  <c r="C511" i="10"/>
  <c r="D515" i="10"/>
  <c r="C515" i="10"/>
  <c r="D519" i="10"/>
  <c r="C519" i="10"/>
  <c r="D523" i="10"/>
  <c r="C523" i="10"/>
  <c r="D527" i="10"/>
  <c r="C527" i="10"/>
  <c r="D531" i="10"/>
  <c r="C531" i="10"/>
  <c r="D535" i="10"/>
  <c r="C535" i="10"/>
  <c r="D539" i="10"/>
  <c r="C539" i="10"/>
  <c r="D543" i="10"/>
  <c r="C543" i="10"/>
  <c r="D547" i="10"/>
  <c r="C547" i="10"/>
  <c r="D551" i="10"/>
  <c r="C551" i="10"/>
  <c r="D555" i="10"/>
  <c r="C555" i="10"/>
  <c r="D559" i="10"/>
  <c r="C559" i="10"/>
  <c r="D563" i="10"/>
  <c r="C563" i="10"/>
  <c r="D567" i="10"/>
  <c r="C567" i="10"/>
  <c r="D571" i="10"/>
  <c r="C571" i="10"/>
  <c r="D575" i="10"/>
  <c r="C575" i="10"/>
  <c r="D579" i="10"/>
  <c r="C579" i="10"/>
  <c r="D583" i="10"/>
  <c r="C583" i="10"/>
  <c r="D587" i="10"/>
  <c r="C587" i="10"/>
  <c r="D591" i="10"/>
  <c r="C591" i="10"/>
  <c r="D595" i="10"/>
  <c r="C595" i="10"/>
  <c r="D599" i="10"/>
  <c r="C599" i="10"/>
  <c r="D603" i="10"/>
  <c r="C603" i="10"/>
  <c r="D607" i="10"/>
  <c r="C607" i="10"/>
  <c r="D611" i="10"/>
  <c r="C611" i="10"/>
  <c r="D615" i="10"/>
  <c r="C615" i="10"/>
  <c r="D619" i="10"/>
  <c r="C619" i="10"/>
  <c r="D623" i="10"/>
  <c r="C623" i="10"/>
  <c r="D627" i="10"/>
  <c r="C627" i="10"/>
  <c r="D631" i="10"/>
  <c r="C631" i="10"/>
  <c r="D635" i="10"/>
  <c r="C635" i="10"/>
  <c r="D639" i="10"/>
  <c r="C639" i="10"/>
  <c r="D643" i="10"/>
  <c r="C643" i="10"/>
  <c r="D647" i="10"/>
  <c r="C647" i="10"/>
  <c r="D651" i="10"/>
  <c r="C651" i="10"/>
  <c r="D655" i="10"/>
  <c r="C655" i="10"/>
  <c r="D659" i="10"/>
  <c r="C659" i="10"/>
  <c r="D663" i="10"/>
  <c r="C663" i="10"/>
  <c r="D667" i="10"/>
  <c r="C667" i="10"/>
  <c r="D671" i="10"/>
  <c r="C671" i="10"/>
  <c r="D675" i="10"/>
  <c r="C675" i="10"/>
  <c r="D679" i="10"/>
  <c r="C679" i="10"/>
  <c r="D683" i="10"/>
  <c r="C683" i="10"/>
  <c r="D687" i="10"/>
  <c r="C687" i="10"/>
  <c r="D691" i="10"/>
  <c r="C691" i="10"/>
  <c r="D695" i="10"/>
  <c r="C695" i="10"/>
  <c r="D699" i="10"/>
  <c r="C699" i="10"/>
  <c r="D703" i="10"/>
  <c r="C703" i="10"/>
  <c r="D707" i="10"/>
  <c r="C707" i="10"/>
  <c r="D711" i="10"/>
  <c r="C711" i="10"/>
  <c r="D715" i="10"/>
  <c r="C715" i="10"/>
  <c r="D719" i="10"/>
  <c r="C719" i="10"/>
  <c r="D723" i="10"/>
  <c r="C723" i="10"/>
  <c r="D727" i="10"/>
  <c r="C727" i="10"/>
  <c r="D731" i="10"/>
  <c r="C731" i="10"/>
  <c r="D735" i="10"/>
  <c r="C735" i="10"/>
  <c r="D739" i="10"/>
  <c r="C739" i="10"/>
  <c r="D743" i="10"/>
  <c r="C743" i="10"/>
  <c r="D747" i="10"/>
  <c r="C747" i="10"/>
  <c r="D751" i="10"/>
  <c r="C751" i="10"/>
  <c r="D755" i="10"/>
  <c r="C755" i="10"/>
  <c r="D759" i="10"/>
  <c r="C759" i="10"/>
  <c r="D763" i="10"/>
  <c r="C763" i="10"/>
  <c r="D767" i="10"/>
  <c r="C767" i="10"/>
  <c r="D771" i="10"/>
  <c r="C771" i="10"/>
  <c r="D775" i="10"/>
  <c r="C775" i="10"/>
  <c r="D779" i="10"/>
  <c r="C779" i="10"/>
  <c r="D783" i="10"/>
  <c r="C783" i="10"/>
  <c r="D787" i="10"/>
  <c r="C787" i="10"/>
  <c r="D791" i="10"/>
  <c r="C791" i="10"/>
  <c r="D795" i="10"/>
  <c r="C795" i="10"/>
  <c r="D799" i="10"/>
  <c r="C799" i="10"/>
  <c r="D803" i="10"/>
  <c r="C803" i="10"/>
  <c r="D807" i="10"/>
  <c r="C807" i="10"/>
  <c r="D811" i="10"/>
  <c r="C811" i="10"/>
  <c r="D815" i="10"/>
  <c r="C815" i="10"/>
  <c r="D819" i="10"/>
  <c r="C819" i="10"/>
  <c r="D823" i="10"/>
  <c r="C823" i="10"/>
  <c r="D827" i="10"/>
  <c r="C827" i="10"/>
  <c r="D831" i="10"/>
  <c r="C831" i="10"/>
  <c r="D835" i="10"/>
  <c r="C835" i="10"/>
  <c r="D839" i="10"/>
  <c r="C839" i="10"/>
  <c r="D843" i="10"/>
  <c r="C843" i="10"/>
  <c r="D847" i="10"/>
  <c r="C847" i="10"/>
  <c r="B3" i="10"/>
  <c r="B7" i="10"/>
  <c r="B11" i="10"/>
  <c r="B15" i="10"/>
  <c r="B19" i="10"/>
  <c r="B23" i="10"/>
  <c r="B27" i="10"/>
  <c r="B31" i="10"/>
  <c r="B35" i="10"/>
  <c r="B39" i="10"/>
  <c r="B43" i="10"/>
  <c r="B47" i="10"/>
  <c r="B51" i="10"/>
  <c r="B55" i="10"/>
  <c r="B60" i="10"/>
  <c r="B64" i="10"/>
  <c r="B68" i="10"/>
  <c r="B72" i="10"/>
  <c r="B76" i="10"/>
  <c r="B80" i="10"/>
  <c r="B84" i="10"/>
  <c r="B88" i="10"/>
  <c r="B92" i="10"/>
  <c r="B96" i="10"/>
  <c r="B100" i="10"/>
  <c r="B104" i="10"/>
  <c r="B108" i="10"/>
  <c r="B112" i="10"/>
  <c r="B116" i="10"/>
  <c r="B120" i="10"/>
  <c r="B124" i="10"/>
  <c r="B128" i="10"/>
  <c r="B132" i="10"/>
  <c r="B136" i="10"/>
  <c r="B140" i="10"/>
  <c r="B144" i="10"/>
  <c r="B148" i="10"/>
  <c r="B152" i="10"/>
  <c r="B156" i="10"/>
  <c r="B160" i="10"/>
  <c r="B164" i="10"/>
  <c r="B168" i="10"/>
  <c r="B172" i="10"/>
  <c r="B176" i="10"/>
  <c r="B180" i="10"/>
  <c r="B184" i="10"/>
  <c r="B188" i="10"/>
  <c r="B192" i="10"/>
  <c r="B196" i="10"/>
  <c r="B200" i="10"/>
  <c r="B204" i="10"/>
  <c r="B208" i="10"/>
  <c r="B212" i="10"/>
  <c r="B216" i="10"/>
  <c r="B220" i="10"/>
  <c r="B224" i="10"/>
  <c r="B228" i="10"/>
  <c r="B232" i="10"/>
  <c r="B236" i="10"/>
  <c r="B240" i="10"/>
  <c r="B244" i="10"/>
  <c r="B248" i="10"/>
  <c r="B252" i="10"/>
  <c r="B256" i="10"/>
  <c r="B260" i="10"/>
  <c r="B264" i="10"/>
  <c r="B268" i="10"/>
  <c r="B272" i="10"/>
  <c r="B276" i="10"/>
  <c r="B280" i="10"/>
  <c r="B284" i="10"/>
  <c r="B288" i="10"/>
  <c r="B292" i="10"/>
  <c r="B296" i="10"/>
  <c r="B300" i="10"/>
  <c r="B304" i="10"/>
  <c r="B308" i="10"/>
  <c r="B312" i="10"/>
  <c r="B316" i="10"/>
  <c r="B320" i="10"/>
  <c r="B324" i="10"/>
  <c r="B328" i="10"/>
  <c r="B332" i="10"/>
  <c r="B336" i="10"/>
  <c r="B340" i="10"/>
  <c r="B344" i="10"/>
  <c r="B348" i="10"/>
  <c r="B352" i="10"/>
  <c r="B356" i="10"/>
  <c r="B360" i="10"/>
  <c r="B364" i="10"/>
  <c r="B368" i="10"/>
  <c r="B372" i="10"/>
  <c r="B376" i="10"/>
  <c r="B380" i="10"/>
  <c r="B384" i="10"/>
  <c r="B388" i="10"/>
  <c r="B392" i="10"/>
  <c r="B396" i="10"/>
  <c r="B400" i="10"/>
  <c r="B404" i="10"/>
  <c r="B408" i="10"/>
  <c r="B412" i="10"/>
  <c r="B416" i="10"/>
  <c r="B420" i="10"/>
  <c r="B424" i="10"/>
  <c r="B428" i="10"/>
  <c r="B432" i="10"/>
  <c r="B436" i="10"/>
  <c r="B440" i="10"/>
  <c r="B444" i="10"/>
  <c r="B448" i="10"/>
  <c r="B452" i="10"/>
  <c r="B456" i="10"/>
  <c r="B460" i="10"/>
  <c r="B464" i="10"/>
  <c r="B468" i="10"/>
  <c r="B472" i="10"/>
  <c r="B476" i="10"/>
  <c r="B480" i="10"/>
  <c r="B484" i="10"/>
  <c r="B488" i="10"/>
  <c r="B492" i="10"/>
  <c r="B496" i="10"/>
  <c r="B500" i="10"/>
  <c r="B504" i="10"/>
  <c r="B508" i="10"/>
  <c r="B512" i="10"/>
  <c r="B516" i="10"/>
  <c r="B520" i="10"/>
  <c r="D4" i="10"/>
  <c r="D8" i="10"/>
  <c r="D12" i="10"/>
  <c r="D16" i="10"/>
  <c r="D20" i="10"/>
  <c r="D24" i="10"/>
  <c r="D28" i="10"/>
  <c r="D32" i="10"/>
  <c r="D36" i="10"/>
  <c r="D40" i="10"/>
  <c r="D44" i="10"/>
  <c r="D48" i="10"/>
  <c r="D52" i="10"/>
  <c r="D56" i="10"/>
  <c r="D60" i="10"/>
  <c r="C60" i="10"/>
  <c r="D64" i="10"/>
  <c r="C64" i="10"/>
  <c r="D68" i="10"/>
  <c r="C68" i="10"/>
  <c r="D72" i="10"/>
  <c r="C72" i="10"/>
  <c r="D76" i="10"/>
  <c r="C76" i="10"/>
  <c r="D80" i="10"/>
  <c r="C80" i="10"/>
  <c r="D84" i="10"/>
  <c r="C84" i="10"/>
  <c r="D88" i="10"/>
  <c r="C88" i="10"/>
  <c r="D92" i="10"/>
  <c r="C92" i="10"/>
  <c r="D96" i="10"/>
  <c r="C96" i="10"/>
  <c r="D100" i="10"/>
  <c r="C100" i="10"/>
  <c r="D104" i="10"/>
  <c r="C104" i="10"/>
  <c r="D108" i="10"/>
  <c r="C108" i="10"/>
  <c r="D112" i="10"/>
  <c r="C112" i="10"/>
  <c r="D116" i="10"/>
  <c r="C116" i="10"/>
  <c r="D120" i="10"/>
  <c r="C120" i="10"/>
  <c r="D124" i="10"/>
  <c r="C124" i="10"/>
  <c r="D128" i="10"/>
  <c r="C128" i="10"/>
  <c r="D132" i="10"/>
  <c r="C132" i="10"/>
  <c r="D136" i="10"/>
  <c r="C136" i="10"/>
  <c r="D140" i="10"/>
  <c r="C140" i="10"/>
  <c r="D144" i="10"/>
  <c r="C144" i="10"/>
  <c r="D148" i="10"/>
  <c r="C148" i="10"/>
  <c r="D152" i="10"/>
  <c r="C152" i="10"/>
  <c r="D156" i="10"/>
  <c r="C156" i="10"/>
  <c r="D160" i="10"/>
  <c r="C160" i="10"/>
  <c r="D164" i="10"/>
  <c r="C164" i="10"/>
  <c r="D168" i="10"/>
  <c r="C168" i="10"/>
  <c r="D172" i="10"/>
  <c r="C172" i="10"/>
  <c r="D176" i="10"/>
  <c r="C176" i="10"/>
  <c r="D180" i="10"/>
  <c r="C180" i="10"/>
  <c r="D184" i="10"/>
  <c r="C184" i="10"/>
  <c r="D188" i="10"/>
  <c r="C188" i="10"/>
  <c r="D192" i="10"/>
  <c r="C192" i="10"/>
  <c r="D196" i="10"/>
  <c r="C196" i="10"/>
  <c r="D200" i="10"/>
  <c r="C200" i="10"/>
  <c r="D204" i="10"/>
  <c r="C204" i="10"/>
  <c r="D208" i="10"/>
  <c r="C208" i="10"/>
  <c r="D212" i="10"/>
  <c r="C212" i="10"/>
  <c r="D216" i="10"/>
  <c r="C216" i="10"/>
  <c r="D220" i="10"/>
  <c r="C220" i="10"/>
  <c r="D224" i="10"/>
  <c r="C224" i="10"/>
  <c r="D228" i="10"/>
  <c r="C228" i="10"/>
  <c r="D232" i="10"/>
  <c r="C232" i="10"/>
  <c r="D236" i="10"/>
  <c r="C236" i="10"/>
  <c r="D240" i="10"/>
  <c r="C240" i="10"/>
  <c r="D244" i="10"/>
  <c r="C244" i="10"/>
  <c r="D248" i="10"/>
  <c r="C248" i="10"/>
  <c r="D252" i="10"/>
  <c r="C252" i="10"/>
  <c r="D256" i="10"/>
  <c r="C256" i="10"/>
  <c r="D260" i="10"/>
  <c r="C260" i="10"/>
  <c r="D264" i="10"/>
  <c r="C264" i="10"/>
  <c r="D268" i="10"/>
  <c r="C268" i="10"/>
  <c r="D272" i="10"/>
  <c r="C272" i="10"/>
  <c r="D276" i="10"/>
  <c r="C276" i="10"/>
  <c r="D280" i="10"/>
  <c r="C280" i="10"/>
  <c r="D284" i="10"/>
  <c r="C284" i="10"/>
  <c r="D288" i="10"/>
  <c r="C288" i="10"/>
  <c r="D292" i="10"/>
  <c r="C292" i="10"/>
  <c r="D296" i="10"/>
  <c r="C296" i="10"/>
  <c r="D300" i="10"/>
  <c r="C300" i="10"/>
  <c r="D304" i="10"/>
  <c r="C304" i="10"/>
  <c r="D308" i="10"/>
  <c r="C308" i="10"/>
  <c r="D312" i="10"/>
  <c r="C312" i="10"/>
  <c r="D316" i="10"/>
  <c r="C316" i="10"/>
  <c r="D320" i="10"/>
  <c r="C320" i="10"/>
  <c r="D324" i="10"/>
  <c r="C324" i="10"/>
  <c r="D328" i="10"/>
  <c r="C328" i="10"/>
  <c r="D332" i="10"/>
  <c r="C332" i="10"/>
  <c r="D336" i="10"/>
  <c r="C336" i="10"/>
  <c r="D340" i="10"/>
  <c r="C340" i="10"/>
  <c r="D344" i="10"/>
  <c r="C344" i="10"/>
  <c r="D348" i="10"/>
  <c r="C348" i="10"/>
  <c r="D352" i="10"/>
  <c r="C352" i="10"/>
  <c r="D356" i="10"/>
  <c r="C356" i="10"/>
  <c r="D360" i="10"/>
  <c r="C360" i="10"/>
  <c r="D364" i="10"/>
  <c r="C364" i="10"/>
  <c r="D368" i="10"/>
  <c r="C368" i="10"/>
  <c r="D372" i="10"/>
  <c r="C372" i="10"/>
  <c r="D376" i="10"/>
  <c r="C376" i="10"/>
  <c r="D380" i="10"/>
  <c r="C380" i="10"/>
  <c r="D384" i="10"/>
  <c r="C384" i="10"/>
  <c r="D388" i="10"/>
  <c r="C388" i="10"/>
  <c r="D392" i="10"/>
  <c r="C392" i="10"/>
  <c r="D396" i="10"/>
  <c r="C396" i="10"/>
  <c r="D400" i="10"/>
  <c r="C400" i="10"/>
  <c r="D404" i="10"/>
  <c r="C404" i="10"/>
  <c r="D408" i="10"/>
  <c r="C408" i="10"/>
  <c r="D412" i="10"/>
  <c r="C412" i="10"/>
  <c r="D416" i="10"/>
  <c r="C416" i="10"/>
  <c r="D420" i="10"/>
  <c r="C420" i="10"/>
  <c r="D424" i="10"/>
  <c r="C424" i="10"/>
  <c r="D428" i="10"/>
  <c r="C428" i="10"/>
  <c r="D432" i="10"/>
  <c r="C432" i="10"/>
  <c r="D436" i="10"/>
  <c r="C436" i="10"/>
  <c r="D440" i="10"/>
  <c r="C440" i="10"/>
  <c r="D444" i="10"/>
  <c r="C444" i="10"/>
  <c r="D448" i="10"/>
  <c r="C448" i="10"/>
  <c r="D452" i="10"/>
  <c r="C452" i="10"/>
  <c r="D456" i="10"/>
  <c r="C456" i="10"/>
  <c r="D460" i="10"/>
  <c r="C460" i="10"/>
  <c r="D464" i="10"/>
  <c r="C464" i="10"/>
  <c r="D468" i="10"/>
  <c r="C468" i="10"/>
  <c r="D472" i="10"/>
  <c r="C472" i="10"/>
  <c r="D476" i="10"/>
  <c r="C476" i="10"/>
  <c r="D480" i="10"/>
  <c r="C480" i="10"/>
  <c r="D484" i="10"/>
  <c r="C484" i="10"/>
  <c r="D488" i="10"/>
  <c r="C488" i="10"/>
  <c r="D492" i="10"/>
  <c r="C492" i="10"/>
  <c r="D496" i="10"/>
  <c r="C496" i="10"/>
  <c r="D500" i="10"/>
  <c r="C500" i="10"/>
  <c r="D504" i="10"/>
  <c r="C504" i="10"/>
  <c r="D508" i="10"/>
  <c r="C508" i="10"/>
  <c r="D512" i="10"/>
  <c r="C512" i="10"/>
  <c r="D516" i="10"/>
  <c r="C516" i="10"/>
  <c r="D520" i="10"/>
  <c r="C520" i="10"/>
  <c r="D524" i="10"/>
  <c r="C524" i="10"/>
  <c r="D528" i="10"/>
  <c r="C528" i="10"/>
  <c r="D532" i="10"/>
  <c r="C532" i="10"/>
  <c r="D536" i="10"/>
  <c r="C536" i="10"/>
  <c r="D540" i="10"/>
  <c r="C540" i="10"/>
  <c r="D544" i="10"/>
  <c r="C544" i="10"/>
  <c r="D548" i="10"/>
  <c r="C548" i="10"/>
  <c r="D552" i="10"/>
  <c r="C552" i="10"/>
  <c r="D556" i="10"/>
  <c r="C556" i="10"/>
  <c r="D560" i="10"/>
  <c r="C560" i="10"/>
  <c r="D564" i="10"/>
  <c r="C564" i="10"/>
  <c r="D568" i="10"/>
  <c r="C568" i="10"/>
  <c r="D572" i="10"/>
  <c r="C572" i="10"/>
  <c r="D576" i="10"/>
  <c r="C576" i="10"/>
  <c r="D580" i="10"/>
  <c r="C580" i="10"/>
  <c r="D584" i="10"/>
  <c r="C584" i="10"/>
  <c r="D588" i="10"/>
  <c r="C588" i="10"/>
  <c r="D592" i="10"/>
  <c r="C592" i="10"/>
  <c r="D596" i="10"/>
  <c r="C596" i="10"/>
  <c r="D600" i="10"/>
  <c r="C600" i="10"/>
  <c r="D604" i="10"/>
  <c r="C604" i="10"/>
  <c r="D608" i="10"/>
  <c r="C608" i="10"/>
  <c r="D612" i="10"/>
  <c r="C612" i="10"/>
  <c r="D616" i="10"/>
  <c r="C616" i="10"/>
  <c r="D620" i="10"/>
  <c r="C620" i="10"/>
  <c r="D624" i="10"/>
  <c r="C624" i="10"/>
  <c r="D628" i="10"/>
  <c r="C628" i="10"/>
  <c r="D632" i="10"/>
  <c r="C632" i="10"/>
  <c r="D636" i="10"/>
  <c r="C636" i="10"/>
  <c r="D640" i="10"/>
  <c r="C640" i="10"/>
  <c r="D644" i="10"/>
  <c r="C644" i="10"/>
  <c r="D648" i="10"/>
  <c r="C648" i="10"/>
  <c r="D652" i="10"/>
  <c r="C652" i="10"/>
  <c r="D656" i="10"/>
  <c r="C656" i="10"/>
  <c r="D660" i="10"/>
  <c r="C660" i="10"/>
  <c r="D664" i="10"/>
  <c r="C664" i="10"/>
  <c r="D668" i="10"/>
  <c r="C668" i="10"/>
  <c r="D672" i="10"/>
  <c r="C672" i="10"/>
  <c r="D676" i="10"/>
  <c r="C676" i="10"/>
  <c r="D680" i="10"/>
  <c r="C680" i="10"/>
  <c r="D684" i="10"/>
  <c r="C684" i="10"/>
  <c r="D688" i="10"/>
  <c r="C688" i="10"/>
  <c r="D692" i="10"/>
  <c r="C692" i="10"/>
  <c r="D696" i="10"/>
  <c r="C696" i="10"/>
  <c r="D700" i="10"/>
  <c r="C700" i="10"/>
  <c r="D704" i="10"/>
  <c r="C704" i="10"/>
  <c r="D708" i="10"/>
  <c r="C708" i="10"/>
  <c r="D712" i="10"/>
  <c r="C712" i="10"/>
  <c r="D716" i="10"/>
  <c r="C716" i="10"/>
  <c r="D720" i="10"/>
  <c r="C720" i="10"/>
  <c r="D724" i="10"/>
  <c r="C724" i="10"/>
  <c r="D728" i="10"/>
  <c r="C728" i="10"/>
  <c r="D732" i="10"/>
  <c r="C732" i="10"/>
  <c r="D736" i="10"/>
  <c r="C736" i="10"/>
  <c r="D740" i="10"/>
  <c r="C740" i="10"/>
  <c r="D744" i="10"/>
  <c r="C744" i="10"/>
  <c r="D748" i="10"/>
  <c r="C748" i="10"/>
  <c r="D752" i="10"/>
  <c r="C752" i="10"/>
  <c r="D756" i="10"/>
  <c r="C756" i="10"/>
  <c r="D760" i="10"/>
  <c r="C760" i="10"/>
  <c r="D764" i="10"/>
  <c r="C764" i="10"/>
  <c r="D768" i="10"/>
  <c r="C768" i="10"/>
  <c r="D772" i="10"/>
  <c r="C772" i="10"/>
  <c r="D776" i="10"/>
  <c r="C776" i="10"/>
  <c r="D780" i="10"/>
  <c r="C780" i="10"/>
  <c r="D784" i="10"/>
  <c r="C784" i="10"/>
  <c r="D788" i="10"/>
  <c r="C788" i="10"/>
  <c r="D792" i="10"/>
  <c r="C792" i="10"/>
  <c r="D796" i="10"/>
  <c r="C796" i="10"/>
  <c r="D800" i="10"/>
  <c r="C800" i="10"/>
  <c r="D804" i="10"/>
  <c r="C804" i="10"/>
  <c r="D808" i="10"/>
  <c r="C808" i="10"/>
  <c r="D812" i="10"/>
  <c r="C812" i="10"/>
  <c r="D816" i="10"/>
  <c r="C816" i="10"/>
  <c r="D820" i="10"/>
  <c r="C820" i="10"/>
  <c r="D824" i="10"/>
  <c r="C824" i="10"/>
  <c r="D828" i="10"/>
  <c r="C828" i="10"/>
  <c r="D832" i="10"/>
  <c r="C832" i="10"/>
  <c r="D836" i="10"/>
  <c r="C836" i="10"/>
  <c r="D840" i="10"/>
  <c r="C840" i="10"/>
  <c r="D844" i="10"/>
  <c r="C844" i="10"/>
  <c r="D848" i="10"/>
  <c r="C848" i="10"/>
  <c r="B4" i="10"/>
  <c r="B8" i="10"/>
  <c r="B12" i="10"/>
  <c r="B16" i="10"/>
  <c r="B20" i="10"/>
  <c r="B24" i="10"/>
  <c r="B28" i="10"/>
  <c r="B32" i="10"/>
  <c r="B36" i="10"/>
  <c r="B40" i="10"/>
  <c r="B44" i="10"/>
  <c r="B48" i="10"/>
  <c r="B52" i="10"/>
  <c r="B56" i="10"/>
  <c r="B61" i="10"/>
  <c r="B65" i="10"/>
  <c r="B69" i="10"/>
  <c r="B73" i="10"/>
  <c r="B77" i="10"/>
  <c r="B81" i="10"/>
  <c r="B85" i="10"/>
  <c r="B89" i="10"/>
  <c r="B93" i="10"/>
  <c r="B97" i="10"/>
  <c r="B101" i="10"/>
  <c r="B105" i="10"/>
  <c r="B109" i="10"/>
  <c r="B113" i="10"/>
  <c r="B117" i="10"/>
  <c r="B121" i="10"/>
  <c r="B125" i="10"/>
  <c r="B129" i="10"/>
  <c r="B133" i="10"/>
  <c r="B137" i="10"/>
  <c r="B141" i="10"/>
  <c r="B145" i="10"/>
  <c r="B149" i="10"/>
  <c r="B153" i="10"/>
  <c r="B157" i="10"/>
  <c r="B161" i="10"/>
  <c r="B165" i="10"/>
  <c r="B169" i="10"/>
  <c r="B173" i="10"/>
  <c r="B177" i="10"/>
  <c r="B181" i="10"/>
  <c r="B185" i="10"/>
  <c r="B189" i="10"/>
  <c r="B193" i="10"/>
  <c r="B197" i="10"/>
  <c r="B201" i="10"/>
  <c r="B205" i="10"/>
  <c r="B209" i="10"/>
  <c r="B213" i="10"/>
  <c r="B217" i="10"/>
  <c r="B221" i="10"/>
  <c r="B225" i="10"/>
  <c r="B229" i="10"/>
  <c r="B233" i="10"/>
  <c r="B237" i="10"/>
  <c r="B241" i="10"/>
  <c r="B245" i="10"/>
  <c r="B249" i="10"/>
  <c r="B253" i="10"/>
  <c r="B257" i="10"/>
  <c r="B261" i="10"/>
  <c r="B265" i="10"/>
  <c r="B269" i="10"/>
  <c r="B273" i="10"/>
  <c r="B277" i="10"/>
  <c r="B281" i="10"/>
  <c r="B285" i="10"/>
  <c r="B289" i="10"/>
  <c r="B293" i="10"/>
  <c r="B297" i="10"/>
  <c r="B301" i="10"/>
  <c r="B305" i="10"/>
  <c r="B309" i="10"/>
  <c r="B313" i="10"/>
  <c r="B317" i="10"/>
  <c r="B321" i="10"/>
  <c r="B325" i="10"/>
  <c r="B329" i="10"/>
  <c r="B333" i="10"/>
  <c r="B337" i="10"/>
  <c r="B341" i="10"/>
  <c r="B345" i="10"/>
  <c r="B349" i="10"/>
  <c r="B353" i="10"/>
  <c r="B357" i="10"/>
  <c r="B361" i="10"/>
  <c r="B365" i="10"/>
  <c r="B369" i="10"/>
  <c r="B373" i="10"/>
  <c r="B377" i="10"/>
  <c r="B381" i="10"/>
  <c r="B385" i="10"/>
  <c r="B389" i="10"/>
  <c r="B393" i="10"/>
  <c r="B397" i="10"/>
  <c r="B401" i="10"/>
  <c r="B405" i="10"/>
  <c r="B409" i="10"/>
  <c r="B413" i="10"/>
  <c r="D5" i="10"/>
  <c r="D9" i="10"/>
  <c r="D13" i="10"/>
  <c r="D17" i="10"/>
  <c r="D21" i="10"/>
  <c r="D25" i="10"/>
  <c r="D29" i="10"/>
  <c r="D33" i="10"/>
  <c r="D37" i="10"/>
  <c r="D41" i="10"/>
  <c r="D45" i="10"/>
  <c r="D49" i="10"/>
  <c r="D53" i="10"/>
  <c r="D57" i="10"/>
  <c r="D61" i="10"/>
  <c r="C61" i="10"/>
  <c r="D65" i="10"/>
  <c r="C65" i="10"/>
  <c r="D69" i="10"/>
  <c r="C69" i="10"/>
  <c r="D73" i="10"/>
  <c r="C73" i="10"/>
  <c r="D77" i="10"/>
  <c r="C77" i="10"/>
  <c r="D81" i="10"/>
  <c r="C81" i="10"/>
  <c r="D85" i="10"/>
  <c r="C85" i="10"/>
  <c r="D89" i="10"/>
  <c r="C89" i="10"/>
  <c r="D93" i="10"/>
  <c r="C93" i="10"/>
  <c r="D97" i="10"/>
  <c r="C97" i="10"/>
  <c r="D101" i="10"/>
  <c r="C101" i="10"/>
  <c r="D105" i="10"/>
  <c r="C105" i="10"/>
  <c r="D109" i="10"/>
  <c r="C109" i="10"/>
  <c r="D113" i="10"/>
  <c r="C113" i="10"/>
  <c r="D117" i="10"/>
  <c r="C117" i="10"/>
  <c r="D121" i="10"/>
  <c r="C121" i="10"/>
  <c r="D125" i="10"/>
  <c r="C125" i="10"/>
  <c r="D129" i="10"/>
  <c r="C129" i="10"/>
  <c r="D133" i="10"/>
  <c r="C133" i="10"/>
  <c r="D137" i="10"/>
  <c r="C137" i="10"/>
  <c r="D141" i="10"/>
  <c r="C141" i="10"/>
  <c r="D145" i="10"/>
  <c r="C145" i="10"/>
  <c r="D149" i="10"/>
  <c r="C149" i="10"/>
  <c r="D153" i="10"/>
  <c r="C153" i="10"/>
  <c r="D157" i="10"/>
  <c r="C157" i="10"/>
  <c r="D161" i="10"/>
  <c r="C161" i="10"/>
  <c r="D165" i="10"/>
  <c r="C165" i="10"/>
  <c r="D169" i="10"/>
  <c r="C169" i="10"/>
  <c r="D173" i="10"/>
  <c r="C173" i="10"/>
  <c r="D177" i="10"/>
  <c r="C177" i="10"/>
  <c r="D181" i="10"/>
  <c r="C181" i="10"/>
  <c r="D185" i="10"/>
  <c r="C185" i="10"/>
  <c r="D189" i="10"/>
  <c r="C189" i="10"/>
  <c r="D193" i="10"/>
  <c r="C193" i="10"/>
  <c r="D197" i="10"/>
  <c r="C197" i="10"/>
  <c r="D201" i="10"/>
  <c r="C201" i="10"/>
  <c r="D205" i="10"/>
  <c r="C205" i="10"/>
  <c r="D209" i="10"/>
  <c r="C209" i="10"/>
  <c r="D213" i="10"/>
  <c r="C213" i="10"/>
  <c r="D217" i="10"/>
  <c r="C217" i="10"/>
  <c r="D221" i="10"/>
  <c r="C221" i="10"/>
  <c r="D225" i="10"/>
  <c r="C225" i="10"/>
  <c r="D229" i="10"/>
  <c r="C229" i="10"/>
  <c r="D233" i="10"/>
  <c r="C233" i="10"/>
  <c r="D237" i="10"/>
  <c r="C237" i="10"/>
  <c r="D241" i="10"/>
  <c r="C241" i="10"/>
  <c r="D245" i="10"/>
  <c r="C245" i="10"/>
  <c r="D249" i="10"/>
  <c r="C249" i="10"/>
  <c r="D253" i="10"/>
  <c r="C253" i="10"/>
  <c r="D257" i="10"/>
  <c r="C257" i="10"/>
  <c r="D261" i="10"/>
  <c r="C261" i="10"/>
  <c r="D265" i="10"/>
  <c r="C265" i="10"/>
  <c r="D269" i="10"/>
  <c r="C269" i="10"/>
  <c r="D273" i="10"/>
  <c r="C273" i="10"/>
  <c r="D277" i="10"/>
  <c r="C277" i="10"/>
  <c r="D281" i="10"/>
  <c r="C281" i="10"/>
  <c r="D285" i="10"/>
  <c r="C285" i="10"/>
  <c r="D289" i="10"/>
  <c r="C289" i="10"/>
  <c r="D293" i="10"/>
  <c r="C293" i="10"/>
  <c r="D297" i="10"/>
  <c r="C297" i="10"/>
  <c r="D301" i="10"/>
  <c r="C301" i="10"/>
  <c r="D305" i="10"/>
  <c r="C305" i="10"/>
  <c r="D309" i="10"/>
  <c r="C309" i="10"/>
  <c r="D313" i="10"/>
  <c r="C313" i="10"/>
  <c r="D317" i="10"/>
  <c r="C317" i="10"/>
  <c r="D321" i="10"/>
  <c r="C321" i="10"/>
  <c r="D325" i="10"/>
  <c r="C325" i="10"/>
  <c r="D329" i="10"/>
  <c r="C329" i="10"/>
  <c r="D333" i="10"/>
  <c r="C333" i="10"/>
  <c r="D337" i="10"/>
  <c r="C337" i="10"/>
  <c r="D341" i="10"/>
  <c r="C341" i="10"/>
  <c r="D345" i="10"/>
  <c r="C345" i="10"/>
  <c r="D349" i="10"/>
  <c r="C349" i="10"/>
  <c r="D353" i="10"/>
  <c r="C353" i="10"/>
  <c r="D357" i="10"/>
  <c r="C357" i="10"/>
  <c r="D361" i="10"/>
  <c r="C361" i="10"/>
  <c r="D365" i="10"/>
  <c r="C365" i="10"/>
  <c r="D369" i="10"/>
  <c r="C369" i="10"/>
  <c r="D373" i="10"/>
  <c r="C373" i="10"/>
  <c r="D377" i="10"/>
  <c r="C377" i="10"/>
  <c r="D381" i="10"/>
  <c r="C381" i="10"/>
  <c r="D385" i="10"/>
  <c r="C385" i="10"/>
  <c r="D389" i="10"/>
  <c r="C389" i="10"/>
  <c r="D393" i="10"/>
  <c r="C393" i="10"/>
  <c r="D397" i="10"/>
  <c r="C397" i="10"/>
  <c r="D401" i="10"/>
  <c r="C401" i="10"/>
  <c r="D405" i="10"/>
  <c r="C405" i="10"/>
  <c r="D409" i="10"/>
  <c r="C409" i="10"/>
  <c r="D413" i="10"/>
  <c r="C413" i="10"/>
  <c r="D417" i="10"/>
  <c r="C417" i="10"/>
  <c r="D421" i="10"/>
  <c r="C421" i="10"/>
  <c r="D425" i="10"/>
  <c r="C425" i="10"/>
  <c r="D429" i="10"/>
  <c r="C429" i="10"/>
  <c r="D433" i="10"/>
  <c r="C433" i="10"/>
  <c r="D437" i="10"/>
  <c r="C437" i="10"/>
  <c r="D441" i="10"/>
  <c r="C441" i="10"/>
  <c r="D445" i="10"/>
  <c r="C445" i="10"/>
  <c r="D449" i="10"/>
  <c r="C449" i="10"/>
  <c r="D453" i="10"/>
  <c r="C453" i="10"/>
  <c r="D457" i="10"/>
  <c r="C457" i="10"/>
  <c r="D461" i="10"/>
  <c r="C461" i="10"/>
  <c r="D465" i="10"/>
  <c r="C465" i="10"/>
  <c r="D469" i="10"/>
  <c r="C469" i="10"/>
  <c r="D473" i="10"/>
  <c r="C473" i="10"/>
  <c r="D477" i="10"/>
  <c r="C477" i="10"/>
  <c r="D481" i="10"/>
  <c r="C481" i="10"/>
  <c r="D485" i="10"/>
  <c r="C485" i="10"/>
  <c r="D489" i="10"/>
  <c r="C489" i="10"/>
  <c r="D493" i="10"/>
  <c r="C493" i="10"/>
  <c r="D497" i="10"/>
  <c r="C497" i="10"/>
  <c r="D501" i="10"/>
  <c r="C501" i="10"/>
  <c r="D505" i="10"/>
  <c r="C505" i="10"/>
  <c r="D509" i="10"/>
  <c r="C509" i="10"/>
  <c r="D513" i="10"/>
  <c r="C513" i="10"/>
  <c r="D517" i="10"/>
  <c r="C517" i="10"/>
  <c r="D521" i="10"/>
  <c r="C521" i="10"/>
  <c r="D525" i="10"/>
  <c r="C525" i="10"/>
  <c r="D529" i="10"/>
  <c r="C529" i="10"/>
  <c r="D533" i="10"/>
  <c r="C533" i="10"/>
  <c r="D537" i="10"/>
  <c r="C537" i="10"/>
  <c r="D541" i="10"/>
  <c r="C541" i="10"/>
  <c r="D545" i="10"/>
  <c r="C545" i="10"/>
  <c r="D549" i="10"/>
  <c r="C549" i="10"/>
  <c r="D553" i="10"/>
  <c r="C553" i="10"/>
  <c r="D557" i="10"/>
  <c r="C557" i="10"/>
  <c r="D561" i="10"/>
  <c r="C561" i="10"/>
  <c r="D565" i="10"/>
  <c r="C565" i="10"/>
  <c r="D569" i="10"/>
  <c r="C569" i="10"/>
  <c r="D573" i="10"/>
  <c r="C573" i="10"/>
  <c r="D577" i="10"/>
  <c r="C577" i="10"/>
  <c r="D581" i="10"/>
  <c r="C581" i="10"/>
  <c r="D585" i="10"/>
  <c r="C585" i="10"/>
  <c r="D589" i="10"/>
  <c r="C589" i="10"/>
  <c r="D593" i="10"/>
  <c r="C593" i="10"/>
  <c r="D597" i="10"/>
  <c r="C597" i="10"/>
  <c r="D601" i="10"/>
  <c r="C601" i="10"/>
  <c r="D605" i="10"/>
  <c r="C605" i="10"/>
  <c r="D609" i="10"/>
  <c r="C609" i="10"/>
  <c r="D613" i="10"/>
  <c r="C613" i="10"/>
  <c r="D617" i="10"/>
  <c r="C617" i="10"/>
  <c r="D621" i="10"/>
  <c r="C621" i="10"/>
  <c r="D625" i="10"/>
  <c r="C625" i="10"/>
  <c r="D629" i="10"/>
  <c r="C629" i="10"/>
  <c r="D633" i="10"/>
  <c r="C633" i="10"/>
  <c r="D637" i="10"/>
  <c r="C637" i="10"/>
  <c r="D641" i="10"/>
  <c r="C641" i="10"/>
  <c r="D645" i="10"/>
  <c r="C645" i="10"/>
  <c r="D649" i="10"/>
  <c r="C649" i="10"/>
  <c r="D653" i="10"/>
  <c r="C653" i="10"/>
  <c r="D657" i="10"/>
  <c r="C657" i="10"/>
  <c r="D661" i="10"/>
  <c r="C661" i="10"/>
  <c r="D665" i="10"/>
  <c r="C665" i="10"/>
  <c r="D669" i="10"/>
  <c r="C669" i="10"/>
  <c r="D673" i="10"/>
  <c r="C673" i="10"/>
  <c r="D677" i="10"/>
  <c r="C677" i="10"/>
  <c r="D681" i="10"/>
  <c r="C681" i="10"/>
  <c r="D685" i="10"/>
  <c r="C685" i="10"/>
  <c r="D689" i="10"/>
  <c r="C689" i="10"/>
  <c r="D693" i="10"/>
  <c r="C693" i="10"/>
  <c r="D697" i="10"/>
  <c r="C697" i="10"/>
  <c r="D701" i="10"/>
  <c r="C701" i="10"/>
  <c r="D705" i="10"/>
  <c r="C705" i="10"/>
  <c r="D709" i="10"/>
  <c r="C709" i="10"/>
  <c r="D713" i="10"/>
  <c r="C713" i="10"/>
  <c r="D717" i="10"/>
  <c r="C717" i="10"/>
  <c r="D721" i="10"/>
  <c r="C721" i="10"/>
  <c r="D725" i="10"/>
  <c r="C725" i="10"/>
  <c r="D729" i="10"/>
  <c r="C729" i="10"/>
  <c r="D733" i="10"/>
  <c r="C733" i="10"/>
  <c r="D737" i="10"/>
  <c r="C737" i="10"/>
  <c r="D741" i="10"/>
  <c r="C741" i="10"/>
  <c r="D745" i="10"/>
  <c r="C745" i="10"/>
  <c r="D749" i="10"/>
  <c r="C749" i="10"/>
  <c r="D753" i="10"/>
  <c r="C753" i="10"/>
  <c r="D757" i="10"/>
  <c r="C757" i="10"/>
  <c r="D761" i="10"/>
  <c r="C761" i="10"/>
  <c r="D765" i="10"/>
  <c r="C765" i="10"/>
  <c r="D769" i="10"/>
  <c r="C769" i="10"/>
  <c r="D773" i="10"/>
  <c r="C773" i="10"/>
  <c r="D777" i="10"/>
  <c r="C777" i="10"/>
  <c r="D781" i="10"/>
  <c r="C781" i="10"/>
  <c r="D785" i="10"/>
  <c r="C785" i="10"/>
  <c r="D789" i="10"/>
  <c r="C789" i="10"/>
  <c r="D793" i="10"/>
  <c r="C793" i="10"/>
  <c r="D797" i="10"/>
  <c r="C797" i="10"/>
  <c r="D801" i="10"/>
  <c r="C801" i="10"/>
  <c r="D805" i="10"/>
  <c r="C805" i="10"/>
  <c r="D809" i="10"/>
  <c r="C809" i="10"/>
  <c r="D813" i="10"/>
  <c r="C813" i="10"/>
  <c r="D817" i="10"/>
  <c r="C817" i="10"/>
  <c r="D821" i="10"/>
  <c r="C821" i="10"/>
  <c r="D825" i="10"/>
  <c r="C825" i="10"/>
  <c r="D829" i="10"/>
  <c r="C829" i="10"/>
  <c r="D833" i="10"/>
  <c r="C833" i="10"/>
  <c r="D837" i="10"/>
  <c r="C837" i="10"/>
  <c r="D841" i="10"/>
  <c r="C841" i="10"/>
  <c r="D845" i="10"/>
  <c r="C845" i="10"/>
  <c r="D849" i="10"/>
  <c r="C849" i="10"/>
  <c r="B5" i="10"/>
  <c r="B9" i="10"/>
  <c r="B13" i="10"/>
  <c r="B17" i="10"/>
  <c r="B21" i="10"/>
  <c r="B25" i="10"/>
  <c r="B29" i="10"/>
  <c r="B33" i="10"/>
  <c r="B37" i="10"/>
  <c r="B41" i="10"/>
  <c r="B45" i="10"/>
  <c r="B49" i="10"/>
  <c r="B53" i="10"/>
  <c r="B57" i="10"/>
  <c r="B62" i="10"/>
  <c r="B66" i="10"/>
  <c r="B70" i="10"/>
  <c r="B74" i="10"/>
  <c r="B78" i="10"/>
  <c r="B82" i="10"/>
  <c r="B86" i="10"/>
  <c r="B90" i="10"/>
  <c r="B94" i="10"/>
  <c r="B98" i="10"/>
  <c r="B102" i="10"/>
  <c r="B106" i="10"/>
  <c r="B110" i="10"/>
  <c r="B114" i="10"/>
  <c r="B118" i="10"/>
  <c r="B122" i="10"/>
  <c r="B126" i="10"/>
  <c r="B130" i="10"/>
  <c r="B134" i="10"/>
  <c r="B138" i="10"/>
  <c r="B142" i="10"/>
  <c r="B146" i="10"/>
  <c r="B150" i="10"/>
  <c r="B154" i="10"/>
  <c r="B158" i="10"/>
  <c r="B162" i="10"/>
  <c r="B166" i="10"/>
  <c r="B170" i="10"/>
  <c r="B174" i="10"/>
  <c r="B178" i="10"/>
  <c r="B182" i="10"/>
  <c r="B186" i="10"/>
  <c r="B190" i="10"/>
  <c r="B194" i="10"/>
  <c r="B198" i="10"/>
  <c r="B202" i="10"/>
  <c r="B206" i="10"/>
  <c r="B210" i="10"/>
  <c r="B214" i="10"/>
  <c r="B218" i="10"/>
  <c r="B222" i="10"/>
  <c r="B226" i="10"/>
  <c r="B230" i="10"/>
  <c r="B234" i="10"/>
  <c r="B238" i="10"/>
  <c r="B242" i="10"/>
  <c r="B246" i="10"/>
  <c r="B250" i="10"/>
  <c r="B254" i="10"/>
  <c r="B258" i="10"/>
  <c r="B262" i="10"/>
  <c r="B266" i="10"/>
  <c r="B270" i="10"/>
  <c r="B274" i="10"/>
  <c r="B278" i="10"/>
  <c r="B282" i="10"/>
  <c r="B286" i="10"/>
  <c r="B290" i="10"/>
  <c r="B294" i="10"/>
  <c r="B298" i="10"/>
  <c r="B302" i="10"/>
  <c r="B306" i="10"/>
  <c r="B310" i="10"/>
  <c r="B314" i="10"/>
  <c r="B318" i="10"/>
  <c r="B322" i="10"/>
  <c r="B326" i="10"/>
  <c r="B330" i="10"/>
  <c r="B334" i="10"/>
  <c r="B338" i="10"/>
  <c r="B342" i="10"/>
  <c r="B346" i="10"/>
  <c r="B350" i="10"/>
  <c r="B354" i="10"/>
  <c r="B358" i="10"/>
  <c r="B362" i="10"/>
  <c r="B366" i="10"/>
  <c r="B370" i="10"/>
  <c r="B374" i="10"/>
  <c r="B378" i="10"/>
  <c r="B382" i="10"/>
  <c r="B386" i="10"/>
  <c r="B390" i="10"/>
  <c r="B394" i="10"/>
  <c r="B398" i="10"/>
  <c r="B402" i="10"/>
  <c r="B406" i="10"/>
  <c r="B410" i="10"/>
  <c r="B414" i="10"/>
  <c r="B418" i="10"/>
  <c r="B422" i="10"/>
  <c r="B426" i="10"/>
  <c r="B430" i="10"/>
  <c r="B434" i="10"/>
  <c r="B438" i="10"/>
  <c r="B442" i="10"/>
  <c r="B446" i="10"/>
  <c r="B450" i="10"/>
  <c r="B454" i="10"/>
  <c r="B458" i="10"/>
  <c r="B462" i="10"/>
  <c r="B466" i="10"/>
  <c r="B470" i="10"/>
  <c r="B474" i="10"/>
  <c r="B478" i="10"/>
  <c r="B482" i="10"/>
  <c r="B486" i="10"/>
  <c r="B490" i="10"/>
  <c r="B494" i="10"/>
  <c r="B498" i="10"/>
  <c r="B502" i="10"/>
  <c r="B506" i="10"/>
  <c r="B510" i="10"/>
  <c r="B514" i="10"/>
  <c r="B518" i="10"/>
  <c r="B847" i="10"/>
  <c r="B843" i="10"/>
  <c r="B839" i="10"/>
  <c r="B835" i="10"/>
  <c r="B831" i="10"/>
  <c r="B827" i="10"/>
  <c r="B823" i="10"/>
  <c r="B819" i="10"/>
  <c r="B815" i="10"/>
  <c r="B811" i="10"/>
  <c r="B807" i="10"/>
  <c r="B803" i="10"/>
  <c r="B799" i="10"/>
  <c r="B795" i="10"/>
  <c r="B791" i="10"/>
  <c r="B787" i="10"/>
  <c r="B783" i="10"/>
  <c r="B779" i="10"/>
  <c r="B775" i="10"/>
  <c r="B771" i="10"/>
  <c r="B767" i="10"/>
  <c r="B763" i="10"/>
  <c r="B759" i="10"/>
  <c r="B755" i="10"/>
  <c r="B751" i="10"/>
  <c r="B747" i="10"/>
  <c r="B743" i="10"/>
  <c r="B739" i="10"/>
  <c r="B735" i="10"/>
  <c r="B731" i="10"/>
  <c r="B727" i="10"/>
  <c r="B723" i="10"/>
  <c r="B719" i="10"/>
  <c r="B715" i="10"/>
  <c r="B711" i="10"/>
  <c r="B707" i="10"/>
  <c r="B703" i="10"/>
  <c r="B699" i="10"/>
  <c r="B695" i="10"/>
  <c r="B691" i="10"/>
  <c r="B687" i="10"/>
  <c r="B683" i="10"/>
  <c r="B679" i="10"/>
  <c r="B675" i="10"/>
  <c r="B671" i="10"/>
  <c r="B667" i="10"/>
  <c r="B663" i="10"/>
  <c r="B659" i="10"/>
  <c r="B655" i="10"/>
  <c r="B651" i="10"/>
  <c r="B647" i="10"/>
  <c r="B643" i="10"/>
  <c r="B639" i="10"/>
  <c r="B635" i="10"/>
  <c r="B631" i="10"/>
  <c r="B627" i="10"/>
  <c r="B623" i="10"/>
  <c r="B619" i="10"/>
  <c r="B615" i="10"/>
  <c r="B611" i="10"/>
  <c r="B607" i="10"/>
  <c r="B603" i="10"/>
  <c r="B599" i="10"/>
  <c r="B595" i="10"/>
  <c r="B591" i="10"/>
  <c r="B587" i="10"/>
  <c r="B583" i="10"/>
  <c r="B579" i="10"/>
  <c r="B575" i="10"/>
  <c r="B571" i="10"/>
  <c r="B567" i="10"/>
  <c r="B563" i="10"/>
  <c r="B559" i="10"/>
  <c r="B555" i="10"/>
  <c r="B551" i="10"/>
  <c r="B547" i="10"/>
  <c r="B543" i="10"/>
  <c r="B539" i="10"/>
  <c r="B535" i="10"/>
  <c r="B531" i="10"/>
  <c r="B527" i="10"/>
  <c r="B523" i="10"/>
  <c r="B517" i="10"/>
  <c r="B509" i="10"/>
  <c r="B501" i="10"/>
  <c r="B493" i="10"/>
  <c r="B485" i="10"/>
  <c r="B477" i="10"/>
  <c r="B469" i="10"/>
  <c r="B461" i="10"/>
  <c r="B453" i="10"/>
  <c r="B445" i="10"/>
  <c r="B437" i="10"/>
  <c r="B429" i="10"/>
  <c r="B421" i="10"/>
  <c r="B411" i="10"/>
  <c r="A4" i="1"/>
  <c r="A7" i="1"/>
  <c r="A9" i="1"/>
  <c r="A10" i="1"/>
  <c r="A11" i="1"/>
  <c r="A3" i="1"/>
  <c r="A17" i="1"/>
  <c r="A18" i="1"/>
  <c r="A19" i="1"/>
  <c r="A12" i="1"/>
  <c r="A13" i="1"/>
  <c r="A14" i="1"/>
  <c r="A15" i="1"/>
  <c r="A16"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5" i="1"/>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4" i="3"/>
  <c r="A17" i="4"/>
  <c r="A20" i="4"/>
  <c r="A14" i="4"/>
  <c r="A36" i="4"/>
  <c r="A18" i="4"/>
  <c r="A19" i="4"/>
  <c r="A16" i="4"/>
  <c r="A27" i="4"/>
  <c r="A28" i="4"/>
  <c r="A6" i="4"/>
  <c r="A7" i="4"/>
  <c r="A13" i="4"/>
  <c r="A37" i="4"/>
  <c r="A5" i="4"/>
  <c r="A23" i="4"/>
  <c r="A24" i="4"/>
  <c r="A25" i="4"/>
  <c r="A26" i="4"/>
  <c r="A21" i="4"/>
  <c r="A29" i="4"/>
  <c r="A30" i="4"/>
  <c r="A31" i="4"/>
  <c r="A32" i="4"/>
  <c r="A33" i="4"/>
  <c r="A34" i="4"/>
  <c r="A4" i="4"/>
  <c r="A8" i="4"/>
  <c r="A9" i="4"/>
  <c r="A10" i="4"/>
  <c r="A12" i="4"/>
  <c r="A11" i="4"/>
  <c r="A35" i="4"/>
  <c r="A22" i="4"/>
  <c r="A38" i="4"/>
  <c r="A39" i="4"/>
  <c r="A40" i="4"/>
  <c r="A41" i="4"/>
  <c r="A42" i="4"/>
  <c r="A43" i="4"/>
  <c r="A44" i="4"/>
  <c r="A45" i="4"/>
  <c r="A46" i="4"/>
  <c r="A47" i="4"/>
  <c r="A48" i="4"/>
  <c r="A49" i="4"/>
  <c r="A50" i="4"/>
  <c r="A51" i="4"/>
  <c r="A52" i="4"/>
  <c r="A53" i="4"/>
  <c r="A54" i="4"/>
  <c r="A55" i="4"/>
  <c r="A56" i="4"/>
  <c r="A57" i="4"/>
  <c r="A58" i="4"/>
  <c r="A59" i="4"/>
  <c r="A60" i="4"/>
  <c r="A61" i="4"/>
  <c r="A62" i="4"/>
  <c r="A63" i="4"/>
  <c r="A15" i="4"/>
  <c r="C53" i="10"/>
  <c r="C55" i="10"/>
  <c r="C50" i="10"/>
  <c r="C49" i="10"/>
  <c r="C51" i="10"/>
  <c r="C46" i="10"/>
  <c r="C45" i="10"/>
  <c r="C56" i="10"/>
  <c r="C47" i="10"/>
  <c r="C52" i="10"/>
  <c r="C58" i="10"/>
  <c r="C48" i="10"/>
  <c r="C57" i="10"/>
  <c r="C59" i="10"/>
  <c r="C54" i="10"/>
  <c r="C43" i="10"/>
  <c r="C42" i="10"/>
  <c r="C44" i="10"/>
  <c r="A2" i="14"/>
  <c r="B2" i="14"/>
  <c r="C17" i="13"/>
  <c r="C15" i="13"/>
  <c r="C16" i="13"/>
  <c r="C38" i="18"/>
  <c r="C37" i="18"/>
  <c r="C40" i="18"/>
  <c r="C39" i="18"/>
  <c r="C34" i="18"/>
  <c r="C36" i="18"/>
  <c r="C35" i="18"/>
  <c r="C41" i="18"/>
  <c r="C33" i="18"/>
  <c r="C30" i="18"/>
  <c r="C32" i="18"/>
  <c r="C31" i="18"/>
  <c r="C29" i="18"/>
  <c r="C28" i="18"/>
  <c r="C22" i="18"/>
  <c r="C24" i="18"/>
  <c r="C23" i="18"/>
  <c r="C26" i="18"/>
  <c r="C25" i="18"/>
  <c r="C27" i="18"/>
  <c r="C14" i="13"/>
  <c r="C13" i="13"/>
  <c r="C12" i="13"/>
  <c r="C14" i="18"/>
  <c r="C13" i="18"/>
  <c r="C16" i="18"/>
  <c r="C15" i="18"/>
  <c r="C10" i="18"/>
  <c r="C9" i="18"/>
  <c r="C12" i="18"/>
  <c r="C11" i="18"/>
  <c r="C21" i="18"/>
  <c r="C6" i="18"/>
  <c r="C5" i="18"/>
  <c r="C8" i="18"/>
  <c r="C7" i="18"/>
  <c r="C18" i="18"/>
  <c r="C17" i="18"/>
  <c r="C20" i="18"/>
  <c r="C4" i="18"/>
  <c r="C19" i="18"/>
  <c r="C3" i="18"/>
  <c r="B2" i="19"/>
  <c r="C11" i="13"/>
  <c r="C10" i="13"/>
  <c r="C9" i="13"/>
  <c r="C8" i="13"/>
  <c r="C7" i="13"/>
  <c r="C41" i="10"/>
  <c r="C6" i="13"/>
  <c r="C5" i="13"/>
  <c r="C40" i="10"/>
  <c r="C39" i="10"/>
  <c r="C3" i="10"/>
  <c r="C33" i="10"/>
  <c r="C9" i="10"/>
  <c r="C36" i="10"/>
  <c r="C23" i="10"/>
  <c r="C14" i="10"/>
  <c r="C17" i="10"/>
  <c r="C6" i="10"/>
  <c r="C20" i="10"/>
  <c r="C30" i="10"/>
  <c r="C4" i="10"/>
  <c r="C5" i="10"/>
  <c r="C12" i="10"/>
  <c r="C7" i="10"/>
  <c r="C29" i="10"/>
  <c r="C13" i="10"/>
  <c r="C24" i="10"/>
  <c r="C32" i="10"/>
  <c r="C18" i="10"/>
  <c r="C34" i="10"/>
  <c r="C11" i="10"/>
  <c r="C27" i="10"/>
  <c r="C8" i="10"/>
  <c r="C21" i="10"/>
  <c r="C37" i="10"/>
  <c r="C4" i="13"/>
  <c r="C3" i="13"/>
  <c r="C22" i="10"/>
  <c r="C38" i="10"/>
  <c r="C15" i="10"/>
  <c r="C31" i="10"/>
  <c r="C28" i="10"/>
  <c r="C25" i="10"/>
  <c r="C10" i="10"/>
  <c r="C26" i="10"/>
  <c r="C19" i="10"/>
  <c r="C35" i="10"/>
  <c r="C16" i="10"/>
  <c r="T18" i="8"/>
  <c r="T24" i="8"/>
  <c r="C21" i="8"/>
  <c r="A13" i="8"/>
  <c r="C13" i="8"/>
  <c r="A14" i="8"/>
  <c r="C14" i="8"/>
  <c r="A15" i="8"/>
  <c r="C15" i="8"/>
  <c r="A16" i="8"/>
  <c r="C16" i="8"/>
  <c r="A17" i="8"/>
  <c r="C17" i="8"/>
  <c r="C11" i="8"/>
  <c r="C10" i="8"/>
  <c r="C12" i="8"/>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4" i="3"/>
  <c r="M17" i="4"/>
  <c r="P17" i="4"/>
  <c r="M20" i="4"/>
  <c r="P20" i="4"/>
  <c r="M14" i="4"/>
  <c r="P14" i="4"/>
  <c r="M36" i="4"/>
  <c r="P36" i="4"/>
  <c r="M18" i="4"/>
  <c r="P18" i="4"/>
  <c r="M19" i="4"/>
  <c r="P19" i="4"/>
  <c r="M16" i="4"/>
  <c r="P16" i="4"/>
  <c r="M27" i="4"/>
  <c r="P27" i="4"/>
  <c r="M28" i="4"/>
  <c r="P28" i="4"/>
  <c r="M6" i="4"/>
  <c r="P6" i="4"/>
  <c r="M7" i="4"/>
  <c r="P7" i="4"/>
  <c r="M13" i="4"/>
  <c r="P13" i="4"/>
  <c r="M37" i="4"/>
  <c r="P37" i="4"/>
  <c r="M5" i="4"/>
  <c r="P5" i="4"/>
  <c r="M23" i="4"/>
  <c r="P23" i="4"/>
  <c r="M24" i="4"/>
  <c r="P24" i="4"/>
  <c r="M25" i="4"/>
  <c r="P25" i="4"/>
  <c r="M26" i="4"/>
  <c r="P26" i="4"/>
  <c r="M21" i="4"/>
  <c r="P21" i="4"/>
  <c r="M29" i="4"/>
  <c r="P29" i="4"/>
  <c r="M30" i="4"/>
  <c r="P30" i="4"/>
  <c r="M31" i="4"/>
  <c r="P31" i="4"/>
  <c r="M32" i="4"/>
  <c r="P32" i="4"/>
  <c r="M33" i="4"/>
  <c r="P33" i="4"/>
  <c r="M34" i="4"/>
  <c r="P34" i="4"/>
  <c r="M4" i="4"/>
  <c r="P4" i="4"/>
  <c r="M8" i="4"/>
  <c r="P8" i="4"/>
  <c r="M9" i="4"/>
  <c r="P9" i="4"/>
  <c r="M10" i="4"/>
  <c r="P10" i="4"/>
  <c r="M12" i="4"/>
  <c r="P12" i="4"/>
  <c r="M11" i="4"/>
  <c r="P11" i="4"/>
  <c r="M35" i="4"/>
  <c r="P35" i="4"/>
  <c r="M22" i="4"/>
  <c r="P22" i="4"/>
  <c r="M38" i="4"/>
  <c r="P38" i="4"/>
  <c r="M39" i="4"/>
  <c r="P39" i="4"/>
  <c r="M40" i="4"/>
  <c r="P40" i="4"/>
  <c r="M41" i="4"/>
  <c r="P41" i="4"/>
  <c r="M42" i="4"/>
  <c r="P42" i="4"/>
  <c r="M43" i="4"/>
  <c r="P43" i="4"/>
  <c r="M44" i="4"/>
  <c r="M45" i="4"/>
  <c r="M46" i="4"/>
  <c r="M47" i="4"/>
  <c r="M48" i="4"/>
  <c r="M49" i="4"/>
  <c r="M50" i="4"/>
  <c r="M51" i="4"/>
  <c r="M52" i="4"/>
  <c r="M53" i="4"/>
  <c r="M54" i="4"/>
  <c r="M55" i="4"/>
  <c r="M56" i="4"/>
  <c r="M57" i="4"/>
  <c r="M58" i="4"/>
  <c r="M59" i="4"/>
  <c r="M60" i="4"/>
  <c r="M61" i="4"/>
  <c r="M62" i="4"/>
  <c r="M63" i="4"/>
  <c r="M15" i="4"/>
  <c r="P15" i="4"/>
  <c r="A2" i="12"/>
  <c r="B2" i="12"/>
  <c r="A2" i="19"/>
  <c r="B702" i="19"/>
  <c r="A47" i="19"/>
  <c r="B4" i="14"/>
  <c r="B20" i="14"/>
  <c r="B36" i="14"/>
  <c r="B52" i="14"/>
  <c r="B68" i="14"/>
  <c r="B84" i="14"/>
  <c r="B100" i="14"/>
  <c r="B116" i="14"/>
  <c r="B132" i="14"/>
  <c r="B148" i="14"/>
  <c r="B164" i="14"/>
  <c r="B180" i="14"/>
  <c r="B196" i="14"/>
  <c r="B212" i="14"/>
  <c r="B228" i="14"/>
  <c r="B244" i="14"/>
  <c r="B260" i="14"/>
  <c r="B276" i="14"/>
  <c r="B292" i="14"/>
  <c r="B308" i="14"/>
  <c r="B324" i="14"/>
  <c r="B340" i="14"/>
  <c r="B356" i="14"/>
  <c r="B372" i="14"/>
  <c r="B388" i="14"/>
  <c r="B404" i="14"/>
  <c r="B420" i="14"/>
  <c r="B436" i="14"/>
  <c r="B452" i="14"/>
  <c r="B468" i="14"/>
  <c r="B484" i="14"/>
  <c r="B500" i="14"/>
  <c r="B516" i="14"/>
  <c r="B532" i="14"/>
  <c r="B548" i="14"/>
  <c r="B564" i="14"/>
  <c r="B580" i="14"/>
  <c r="B596" i="14"/>
  <c r="B612" i="14"/>
  <c r="B628" i="14"/>
  <c r="B644" i="14"/>
  <c r="B660" i="14"/>
  <c r="B676" i="14"/>
  <c r="B692" i="14"/>
  <c r="B708" i="14"/>
  <c r="B724" i="14"/>
  <c r="B740" i="14"/>
  <c r="B756" i="14"/>
  <c r="B772" i="14"/>
  <c r="B788" i="14"/>
  <c r="B804" i="14"/>
  <c r="B8" i="14"/>
  <c r="B24" i="14"/>
  <c r="B40" i="14"/>
  <c r="B56" i="14"/>
  <c r="B72" i="14"/>
  <c r="B88" i="14"/>
  <c r="B104" i="14"/>
  <c r="B120" i="14"/>
  <c r="B136" i="14"/>
  <c r="B152" i="14"/>
  <c r="B168" i="14"/>
  <c r="B184" i="14"/>
  <c r="B200" i="14"/>
  <c r="B216" i="14"/>
  <c r="B232" i="14"/>
  <c r="B248" i="14"/>
  <c r="B264" i="14"/>
  <c r="B280" i="14"/>
  <c r="B296" i="14"/>
  <c r="B312" i="14"/>
  <c r="B328" i="14"/>
  <c r="B344" i="14"/>
  <c r="B360" i="14"/>
  <c r="B376" i="14"/>
  <c r="B392" i="14"/>
  <c r="B408" i="14"/>
  <c r="B424" i="14"/>
  <c r="B440" i="14"/>
  <c r="B456" i="14"/>
  <c r="B472" i="14"/>
  <c r="B488" i="14"/>
  <c r="B504" i="14"/>
  <c r="B520" i="14"/>
  <c r="B536" i="14"/>
  <c r="B552" i="14"/>
  <c r="B568" i="14"/>
  <c r="B584" i="14"/>
  <c r="B600" i="14"/>
  <c r="B616" i="14"/>
  <c r="B632" i="14"/>
  <c r="B648" i="14"/>
  <c r="B664" i="14"/>
  <c r="B680" i="14"/>
  <c r="B696" i="14"/>
  <c r="B712" i="14"/>
  <c r="B728" i="14"/>
  <c r="B744" i="14"/>
  <c r="B760" i="14"/>
  <c r="B776" i="14"/>
  <c r="B792" i="14"/>
  <c r="B808" i="14"/>
  <c r="B824" i="14"/>
  <c r="B840" i="14"/>
  <c r="B856" i="14"/>
  <c r="B872" i="14"/>
  <c r="B888" i="14"/>
  <c r="B904" i="14"/>
  <c r="B920" i="14"/>
  <c r="B936" i="14"/>
  <c r="B952" i="14"/>
  <c r="B968" i="14"/>
  <c r="B984" i="14"/>
  <c r="B1000" i="14"/>
  <c r="B1016" i="14"/>
  <c r="B1032" i="14"/>
  <c r="B1048" i="14"/>
  <c r="B1064" i="14"/>
  <c r="B1080" i="14"/>
  <c r="B1096" i="14"/>
  <c r="B5" i="14"/>
  <c r="B21" i="14"/>
  <c r="B37" i="14"/>
  <c r="B53" i="14"/>
  <c r="B69" i="14"/>
  <c r="B85" i="14"/>
  <c r="B101" i="14"/>
  <c r="B117" i="14"/>
  <c r="B133" i="14"/>
  <c r="B149" i="14"/>
  <c r="B165" i="14"/>
  <c r="B181" i="14"/>
  <c r="B197" i="14"/>
  <c r="B213" i="14"/>
  <c r="B229" i="14"/>
  <c r="B245" i="14"/>
  <c r="B261" i="14"/>
  <c r="B277" i="14"/>
  <c r="B12" i="14"/>
  <c r="B28" i="14"/>
  <c r="B44" i="14"/>
  <c r="B60" i="14"/>
  <c r="B76" i="14"/>
  <c r="B92" i="14"/>
  <c r="B108" i="14"/>
  <c r="B124" i="14"/>
  <c r="B140" i="14"/>
  <c r="B156" i="14"/>
  <c r="B172" i="14"/>
  <c r="B188" i="14"/>
  <c r="B204" i="14"/>
  <c r="B220" i="14"/>
  <c r="B236" i="14"/>
  <c r="B252" i="14"/>
  <c r="B268" i="14"/>
  <c r="B284" i="14"/>
  <c r="B300" i="14"/>
  <c r="B316" i="14"/>
  <c r="B332" i="14"/>
  <c r="B348" i="14"/>
  <c r="B364" i="14"/>
  <c r="B380" i="14"/>
  <c r="B396" i="14"/>
  <c r="B412" i="14"/>
  <c r="B428" i="14"/>
  <c r="B444" i="14"/>
  <c r="B460" i="14"/>
  <c r="B476" i="14"/>
  <c r="B492" i="14"/>
  <c r="B508" i="14"/>
  <c r="B524" i="14"/>
  <c r="B540" i="14"/>
  <c r="B556" i="14"/>
  <c r="B572" i="14"/>
  <c r="B588" i="14"/>
  <c r="B604" i="14"/>
  <c r="B620" i="14"/>
  <c r="B636" i="14"/>
  <c r="B652" i="14"/>
  <c r="B668" i="14"/>
  <c r="B684" i="14"/>
  <c r="B700" i="14"/>
  <c r="B716" i="14"/>
  <c r="B732" i="14"/>
  <c r="B748" i="14"/>
  <c r="B764" i="14"/>
  <c r="B780" i="14"/>
  <c r="B796" i="14"/>
  <c r="B16" i="14"/>
  <c r="B32" i="14"/>
  <c r="B48" i="14"/>
  <c r="B64" i="14"/>
  <c r="B80" i="14"/>
  <c r="B96" i="14"/>
  <c r="B112" i="14"/>
  <c r="B128" i="14"/>
  <c r="B144" i="14"/>
  <c r="B160" i="14"/>
  <c r="B176" i="14"/>
  <c r="B192" i="14"/>
  <c r="B208" i="14"/>
  <c r="B224" i="14"/>
  <c r="B240" i="14"/>
  <c r="B256" i="14"/>
  <c r="B272" i="14"/>
  <c r="B288" i="14"/>
  <c r="B304" i="14"/>
  <c r="B320" i="14"/>
  <c r="B336" i="14"/>
  <c r="B352" i="14"/>
  <c r="B368" i="14"/>
  <c r="B384" i="14"/>
  <c r="B400" i="14"/>
  <c r="B416" i="14"/>
  <c r="B432" i="14"/>
  <c r="B448" i="14"/>
  <c r="B464" i="14"/>
  <c r="B480" i="14"/>
  <c r="B496" i="14"/>
  <c r="B512" i="14"/>
  <c r="B528" i="14"/>
  <c r="B544" i="14"/>
  <c r="B560" i="14"/>
  <c r="B576" i="14"/>
  <c r="B592" i="14"/>
  <c r="B608" i="14"/>
  <c r="B624" i="14"/>
  <c r="B640" i="14"/>
  <c r="B656" i="14"/>
  <c r="B672" i="14"/>
  <c r="B688" i="14"/>
  <c r="B704" i="14"/>
  <c r="B720" i="14"/>
  <c r="B736" i="14"/>
  <c r="B752" i="14"/>
  <c r="B768" i="14"/>
  <c r="B784" i="14"/>
  <c r="B800" i="14"/>
  <c r="B816" i="14"/>
  <c r="B832" i="14"/>
  <c r="B848" i="14"/>
  <c r="B864" i="14"/>
  <c r="B880" i="14"/>
  <c r="B896" i="14"/>
  <c r="B912" i="14"/>
  <c r="B928" i="14"/>
  <c r="B944" i="14"/>
  <c r="B960" i="14"/>
  <c r="B976" i="14"/>
  <c r="B992" i="14"/>
  <c r="B1008" i="14"/>
  <c r="B1024" i="14"/>
  <c r="B1040" i="14"/>
  <c r="B1056" i="14"/>
  <c r="B1072" i="14"/>
  <c r="B1088" i="14"/>
  <c r="B1104" i="14"/>
  <c r="B13" i="14"/>
  <c r="B29" i="14"/>
  <c r="B45" i="14"/>
  <c r="B61" i="14"/>
  <c r="B77" i="14"/>
  <c r="B93" i="14"/>
  <c r="B109" i="14"/>
  <c r="B125" i="14"/>
  <c r="B141" i="14"/>
  <c r="B157" i="14"/>
  <c r="B173" i="14"/>
  <c r="B189" i="14"/>
  <c r="B205" i="14"/>
  <c r="B221" i="14"/>
  <c r="B237" i="14"/>
  <c r="B253" i="14"/>
  <c r="B812" i="14"/>
  <c r="B844" i="14"/>
  <c r="B876" i="14"/>
  <c r="B908" i="14"/>
  <c r="B940" i="14"/>
  <c r="B972" i="14"/>
  <c r="B1004" i="14"/>
  <c r="B1036" i="14"/>
  <c r="B1068" i="14"/>
  <c r="B1100" i="14"/>
  <c r="B25" i="14"/>
  <c r="B57" i="14"/>
  <c r="B89" i="14"/>
  <c r="B121" i="14"/>
  <c r="B153" i="14"/>
  <c r="B185" i="14"/>
  <c r="B217" i="14"/>
  <c r="B249" i="14"/>
  <c r="B273" i="14"/>
  <c r="B293" i="14"/>
  <c r="B309" i="14"/>
  <c r="B325" i="14"/>
  <c r="B341" i="14"/>
  <c r="B357" i="14"/>
  <c r="B373" i="14"/>
  <c r="B389" i="14"/>
  <c r="B405" i="14"/>
  <c r="B421" i="14"/>
  <c r="B437" i="14"/>
  <c r="B453" i="14"/>
  <c r="B469" i="14"/>
  <c r="B485" i="14"/>
  <c r="B501" i="14"/>
  <c r="B517" i="14"/>
  <c r="B533" i="14"/>
  <c r="B549" i="14"/>
  <c r="B565" i="14"/>
  <c r="B581" i="14"/>
  <c r="B597" i="14"/>
  <c r="B613" i="14"/>
  <c r="B629" i="14"/>
  <c r="B645" i="14"/>
  <c r="B661" i="14"/>
  <c r="B677" i="14"/>
  <c r="B693" i="14"/>
  <c r="B709" i="14"/>
  <c r="B725" i="14"/>
  <c r="B741" i="14"/>
  <c r="B757" i="14"/>
  <c r="B773" i="14"/>
  <c r="B789" i="14"/>
  <c r="B805" i="14"/>
  <c r="B821" i="14"/>
  <c r="B837" i="14"/>
  <c r="B853" i="14"/>
  <c r="B869" i="14"/>
  <c r="B885" i="14"/>
  <c r="B901" i="14"/>
  <c r="B917" i="14"/>
  <c r="B933" i="14"/>
  <c r="B949" i="14"/>
  <c r="B965" i="14"/>
  <c r="B981" i="14"/>
  <c r="B997" i="14"/>
  <c r="B1013" i="14"/>
  <c r="B1029" i="14"/>
  <c r="B1045" i="14"/>
  <c r="B1061" i="14"/>
  <c r="B1077" i="14"/>
  <c r="B1093" i="14"/>
  <c r="B1109" i="14"/>
  <c r="B14" i="14"/>
  <c r="B30" i="14"/>
  <c r="B46" i="14"/>
  <c r="B62" i="14"/>
  <c r="B78" i="14"/>
  <c r="B94" i="14"/>
  <c r="B110" i="14"/>
  <c r="B126" i="14"/>
  <c r="B142" i="14"/>
  <c r="B158" i="14"/>
  <c r="B174" i="14"/>
  <c r="B190" i="14"/>
  <c r="B206" i="14"/>
  <c r="B222" i="14"/>
  <c r="B238" i="14"/>
  <c r="B254" i="14"/>
  <c r="B270" i="14"/>
  <c r="B286" i="14"/>
  <c r="B302" i="14"/>
  <c r="B318" i="14"/>
  <c r="B334" i="14"/>
  <c r="B350" i="14"/>
  <c r="B366" i="14"/>
  <c r="B382" i="14"/>
  <c r="B398" i="14"/>
  <c r="B414" i="14"/>
  <c r="B430" i="14"/>
  <c r="B446" i="14"/>
  <c r="B462" i="14"/>
  <c r="B820" i="14"/>
  <c r="B852" i="14"/>
  <c r="B884" i="14"/>
  <c r="B916" i="14"/>
  <c r="B948" i="14"/>
  <c r="B980" i="14"/>
  <c r="B1012" i="14"/>
  <c r="B1044" i="14"/>
  <c r="B1076" i="14"/>
  <c r="B1108" i="14"/>
  <c r="B33" i="14"/>
  <c r="B65" i="14"/>
  <c r="B97" i="14"/>
  <c r="B129" i="14"/>
  <c r="B161" i="14"/>
  <c r="B193" i="14"/>
  <c r="B225" i="14"/>
  <c r="B257" i="14"/>
  <c r="B281" i="14"/>
  <c r="B297" i="14"/>
  <c r="B313" i="14"/>
  <c r="B329" i="14"/>
  <c r="B345" i="14"/>
  <c r="B361" i="14"/>
  <c r="B377" i="14"/>
  <c r="B393" i="14"/>
  <c r="B409" i="14"/>
  <c r="B425" i="14"/>
  <c r="B441" i="14"/>
  <c r="B457" i="14"/>
  <c r="B473" i="14"/>
  <c r="B489" i="14"/>
  <c r="B505" i="14"/>
  <c r="B521" i="14"/>
  <c r="B537" i="14"/>
  <c r="B553" i="14"/>
  <c r="B569" i="14"/>
  <c r="B585" i="14"/>
  <c r="B601" i="14"/>
  <c r="B617" i="14"/>
  <c r="B633" i="14"/>
  <c r="B649" i="14"/>
  <c r="B665" i="14"/>
  <c r="B681" i="14"/>
  <c r="B697" i="14"/>
  <c r="B713" i="14"/>
  <c r="B828" i="14"/>
  <c r="B860" i="14"/>
  <c r="B892" i="14"/>
  <c r="B924" i="14"/>
  <c r="B956" i="14"/>
  <c r="B988" i="14"/>
  <c r="B1020" i="14"/>
  <c r="B1052" i="14"/>
  <c r="B1084" i="14"/>
  <c r="B9" i="14"/>
  <c r="B41" i="14"/>
  <c r="B73" i="14"/>
  <c r="B105" i="14"/>
  <c r="B137" i="14"/>
  <c r="B169" i="14"/>
  <c r="B201" i="14"/>
  <c r="B233" i="14"/>
  <c r="B265" i="14"/>
  <c r="B285" i="14"/>
  <c r="B301" i="14"/>
  <c r="B317" i="14"/>
  <c r="B333" i="14"/>
  <c r="B349" i="14"/>
  <c r="B365" i="14"/>
  <c r="B381" i="14"/>
  <c r="B397" i="14"/>
  <c r="B413" i="14"/>
  <c r="B429" i="14"/>
  <c r="B445" i="14"/>
  <c r="B461" i="14"/>
  <c r="B477" i="14"/>
  <c r="B493" i="14"/>
  <c r="B509" i="14"/>
  <c r="B525" i="14"/>
  <c r="B541" i="14"/>
  <c r="B557" i="14"/>
  <c r="B573" i="14"/>
  <c r="B589" i="14"/>
  <c r="B605" i="14"/>
  <c r="B621" i="14"/>
  <c r="B637" i="14"/>
  <c r="B653" i="14"/>
  <c r="B669" i="14"/>
  <c r="B685" i="14"/>
  <c r="B701" i="14"/>
  <c r="B717" i="14"/>
  <c r="B733" i="14"/>
  <c r="B749" i="14"/>
  <c r="B765" i="14"/>
  <c r="B781" i="14"/>
  <c r="B797" i="14"/>
  <c r="B813" i="14"/>
  <c r="B829" i="14"/>
  <c r="B845" i="14"/>
  <c r="B861" i="14"/>
  <c r="B877" i="14"/>
  <c r="B893" i="14"/>
  <c r="B909" i="14"/>
  <c r="B925" i="14"/>
  <c r="B941" i="14"/>
  <c r="B957" i="14"/>
  <c r="B973" i="14"/>
  <c r="B989" i="14"/>
  <c r="B1005" i="14"/>
  <c r="B1021" i="14"/>
  <c r="B1037" i="14"/>
  <c r="B1053" i="14"/>
  <c r="B1069" i="14"/>
  <c r="B1085" i="14"/>
  <c r="B1101" i="14"/>
  <c r="B6" i="14"/>
  <c r="B22" i="14"/>
  <c r="B38" i="14"/>
  <c r="B54" i="14"/>
  <c r="B70" i="14"/>
  <c r="B86" i="14"/>
  <c r="B102" i="14"/>
  <c r="B118" i="14"/>
  <c r="B134" i="14"/>
  <c r="B150" i="14"/>
  <c r="B166" i="14"/>
  <c r="B182" i="14"/>
  <c r="B198" i="14"/>
  <c r="B214" i="14"/>
  <c r="B230" i="14"/>
  <c r="B246" i="14"/>
  <c r="B262" i="14"/>
  <c r="B278" i="14"/>
  <c r="B294" i="14"/>
  <c r="B310" i="14"/>
  <c r="B326" i="14"/>
  <c r="B342" i="14"/>
  <c r="B358" i="14"/>
  <c r="B374" i="14"/>
  <c r="B390" i="14"/>
  <c r="B406" i="14"/>
  <c r="B422" i="14"/>
  <c r="B836" i="14"/>
  <c r="B868" i="14"/>
  <c r="B900" i="14"/>
  <c r="B932" i="14"/>
  <c r="B964" i="14"/>
  <c r="B996" i="14"/>
  <c r="B1028" i="14"/>
  <c r="B1060" i="14"/>
  <c r="B1092" i="14"/>
  <c r="B17" i="14"/>
  <c r="B49" i="14"/>
  <c r="B81" i="14"/>
  <c r="B113" i="14"/>
  <c r="B145" i="14"/>
  <c r="B177" i="14"/>
  <c r="B209" i="14"/>
  <c r="B241" i="14"/>
  <c r="B269" i="14"/>
  <c r="B289" i="14"/>
  <c r="B305" i="14"/>
  <c r="B321" i="14"/>
  <c r="B337" i="14"/>
  <c r="B353" i="14"/>
  <c r="B369" i="14"/>
  <c r="B385" i="14"/>
  <c r="B401" i="14"/>
  <c r="B417" i="14"/>
  <c r="B433" i="14"/>
  <c r="B449" i="14"/>
  <c r="B465" i="14"/>
  <c r="B481" i="14"/>
  <c r="B497" i="14"/>
  <c r="B513" i="14"/>
  <c r="B529" i="14"/>
  <c r="B545" i="14"/>
  <c r="B561" i="14"/>
  <c r="B577" i="14"/>
  <c r="B593" i="14"/>
  <c r="B609" i="14"/>
  <c r="B625" i="14"/>
  <c r="B641" i="14"/>
  <c r="B657" i="14"/>
  <c r="B673" i="14"/>
  <c r="B689" i="14"/>
  <c r="B705" i="14"/>
  <c r="B721" i="14"/>
  <c r="B737" i="14"/>
  <c r="B753" i="14"/>
  <c r="B769" i="14"/>
  <c r="B785" i="14"/>
  <c r="B801" i="14"/>
  <c r="B817" i="14"/>
  <c r="B833" i="14"/>
  <c r="B849" i="14"/>
  <c r="B865" i="14"/>
  <c r="B881" i="14"/>
  <c r="B897" i="14"/>
  <c r="B913" i="14"/>
  <c r="B929" i="14"/>
  <c r="B945" i="14"/>
  <c r="B961" i="14"/>
  <c r="B977" i="14"/>
  <c r="B993" i="14"/>
  <c r="B1009" i="14"/>
  <c r="B1025" i="14"/>
  <c r="B1041" i="14"/>
  <c r="B1057" i="14"/>
  <c r="B1073" i="14"/>
  <c r="B1089" i="14"/>
  <c r="B1105" i="14"/>
  <c r="B10" i="14"/>
  <c r="B26" i="14"/>
  <c r="B42" i="14"/>
  <c r="B58" i="14"/>
  <c r="B74" i="14"/>
  <c r="B90" i="14"/>
  <c r="B106" i="14"/>
  <c r="B122" i="14"/>
  <c r="B138" i="14"/>
  <c r="B154" i="14"/>
  <c r="B170" i="14"/>
  <c r="B186" i="14"/>
  <c r="B202" i="14"/>
  <c r="B218" i="14"/>
  <c r="B234" i="14"/>
  <c r="B250" i="14"/>
  <c r="B266" i="14"/>
  <c r="B282" i="14"/>
  <c r="B298" i="14"/>
  <c r="B314" i="14"/>
  <c r="B330" i="14"/>
  <c r="B346" i="14"/>
  <c r="B362" i="14"/>
  <c r="B378" i="14"/>
  <c r="B394" i="14"/>
  <c r="B410" i="14"/>
  <c r="B426" i="14"/>
  <c r="B442" i="14"/>
  <c r="B458" i="14"/>
  <c r="B474" i="14"/>
  <c r="B490" i="14"/>
  <c r="B506" i="14"/>
  <c r="B522" i="14"/>
  <c r="B538" i="14"/>
  <c r="B554" i="14"/>
  <c r="B570" i="14"/>
  <c r="B586" i="14"/>
  <c r="B602" i="14"/>
  <c r="B618" i="14"/>
  <c r="B634" i="14"/>
  <c r="B650" i="14"/>
  <c r="B666" i="14"/>
  <c r="B682" i="14"/>
  <c r="B698" i="14"/>
  <c r="B714" i="14"/>
  <c r="B730" i="14"/>
  <c r="B746" i="14"/>
  <c r="B762" i="14"/>
  <c r="B778" i="14"/>
  <c r="B794" i="14"/>
  <c r="B810" i="14"/>
  <c r="B826" i="14"/>
  <c r="B842" i="14"/>
  <c r="B858" i="14"/>
  <c r="B874" i="14"/>
  <c r="B890" i="14"/>
  <c r="B906" i="14"/>
  <c r="B922" i="14"/>
  <c r="B938" i="14"/>
  <c r="B954" i="14"/>
  <c r="B970" i="14"/>
  <c r="B986" i="14"/>
  <c r="B1002" i="14"/>
  <c r="B1018" i="14"/>
  <c r="B1034" i="14"/>
  <c r="B1050" i="14"/>
  <c r="B1066" i="14"/>
  <c r="B1082" i="14"/>
  <c r="B1098" i="14"/>
  <c r="B7" i="14"/>
  <c r="B71" i="14"/>
  <c r="B135" i="14"/>
  <c r="B199" i="14"/>
  <c r="B263" i="14"/>
  <c r="B327" i="14"/>
  <c r="B391" i="14"/>
  <c r="B455" i="14"/>
  <c r="B519" i="14"/>
  <c r="B583" i="14"/>
  <c r="B647" i="14"/>
  <c r="B711" i="14"/>
  <c r="B775" i="14"/>
  <c r="B839" i="14"/>
  <c r="B903" i="14"/>
  <c r="B967" i="14"/>
  <c r="B1031" i="14"/>
  <c r="B1095" i="14"/>
  <c r="B1123" i="14"/>
  <c r="B1139" i="14"/>
  <c r="B1155" i="14"/>
  <c r="B1171" i="14"/>
  <c r="B1187" i="14"/>
  <c r="B1203" i="14"/>
  <c r="B1219" i="14"/>
  <c r="B1235" i="14"/>
  <c r="B1251" i="14"/>
  <c r="B1267" i="14"/>
  <c r="A15" i="14"/>
  <c r="A31" i="14"/>
  <c r="A47" i="14"/>
  <c r="B729" i="14"/>
  <c r="B793" i="14"/>
  <c r="B857" i="14"/>
  <c r="B921" i="14"/>
  <c r="B985" i="14"/>
  <c r="B1049" i="14"/>
  <c r="B66" i="14"/>
  <c r="B130" i="14"/>
  <c r="B194" i="14"/>
  <c r="B258" i="14"/>
  <c r="B322" i="14"/>
  <c r="B386" i="14"/>
  <c r="B438" i="14"/>
  <c r="B470" i="14"/>
  <c r="B494" i="14"/>
  <c r="B514" i="14"/>
  <c r="B534" i="14"/>
  <c r="B558" i="14"/>
  <c r="B578" i="14"/>
  <c r="B598" i="14"/>
  <c r="B622" i="14"/>
  <c r="B642" i="14"/>
  <c r="B662" i="14"/>
  <c r="B686" i="14"/>
  <c r="B706" i="14"/>
  <c r="B726" i="14"/>
  <c r="B750" i="14"/>
  <c r="B770" i="14"/>
  <c r="B790" i="14"/>
  <c r="B814" i="14"/>
  <c r="B834" i="14"/>
  <c r="B854" i="14"/>
  <c r="B878" i="14"/>
  <c r="B898" i="14"/>
  <c r="B918" i="14"/>
  <c r="B942" i="14"/>
  <c r="B962" i="14"/>
  <c r="B982" i="14"/>
  <c r="B1006" i="14"/>
  <c r="B1026" i="14"/>
  <c r="B1046" i="14"/>
  <c r="B1070" i="14"/>
  <c r="B1090" i="14"/>
  <c r="B1110" i="14"/>
  <c r="B87" i="14"/>
  <c r="B167" i="14"/>
  <c r="B247" i="14"/>
  <c r="B343" i="14"/>
  <c r="B423" i="14"/>
  <c r="B503" i="14"/>
  <c r="B599" i="14"/>
  <c r="B679" i="14"/>
  <c r="B759" i="14"/>
  <c r="B855" i="14"/>
  <c r="B935" i="14"/>
  <c r="B1015" i="14"/>
  <c r="B1111" i="14"/>
  <c r="B1131" i="14"/>
  <c r="B1151" i="14"/>
  <c r="B1175" i="14"/>
  <c r="B1195" i="14"/>
  <c r="B1215" i="14"/>
  <c r="B1239" i="14"/>
  <c r="B1259" i="14"/>
  <c r="A11" i="14"/>
  <c r="A35" i="14"/>
  <c r="A55" i="14"/>
  <c r="A71" i="14"/>
  <c r="A87" i="14"/>
  <c r="E87" i="14"/>
  <c r="A103" i="14"/>
  <c r="A119" i="14"/>
  <c r="A135" i="14"/>
  <c r="A151" i="14"/>
  <c r="A167" i="14"/>
  <c r="A183" i="14"/>
  <c r="A199" i="14"/>
  <c r="A215" i="14"/>
  <c r="E215" i="14"/>
  <c r="A231" i="14"/>
  <c r="A247" i="14"/>
  <c r="A263" i="14"/>
  <c r="A279" i="14"/>
  <c r="A295" i="14"/>
  <c r="A311" i="14"/>
  <c r="A327" i="14"/>
  <c r="A343" i="14"/>
  <c r="E343" i="14"/>
  <c r="A359" i="14"/>
  <c r="A375" i="14"/>
  <c r="A391" i="14"/>
  <c r="A407" i="14"/>
  <c r="A423" i="14"/>
  <c r="A439" i="14"/>
  <c r="A455" i="14"/>
  <c r="A471" i="14"/>
  <c r="E471" i="14"/>
  <c r="A487" i="14"/>
  <c r="A503" i="14"/>
  <c r="A519" i="14"/>
  <c r="A535" i="14"/>
  <c r="A551" i="14"/>
  <c r="A567" i="14"/>
  <c r="A583" i="14"/>
  <c r="A599" i="14"/>
  <c r="E599" i="14"/>
  <c r="A615" i="14"/>
  <c r="A631" i="14"/>
  <c r="A647" i="14"/>
  <c r="A663" i="14"/>
  <c r="A679" i="14"/>
  <c r="A695" i="14"/>
  <c r="A711" i="14"/>
  <c r="A727" i="14"/>
  <c r="E727" i="14"/>
  <c r="A743" i="14"/>
  <c r="A759" i="14"/>
  <c r="A775" i="14"/>
  <c r="A791" i="14"/>
  <c r="A807" i="14"/>
  <c r="A823" i="14"/>
  <c r="A839" i="14"/>
  <c r="A855" i="14"/>
  <c r="E855" i="14"/>
  <c r="B27" i="14"/>
  <c r="B91" i="14"/>
  <c r="B155" i="14"/>
  <c r="B219" i="14"/>
  <c r="B283" i="14"/>
  <c r="B347" i="14"/>
  <c r="B411" i="14"/>
  <c r="B475" i="14"/>
  <c r="B539" i="14"/>
  <c r="B603" i="14"/>
  <c r="B667" i="14"/>
  <c r="B731" i="14"/>
  <c r="B795" i="14"/>
  <c r="B859" i="14"/>
  <c r="B923" i="14"/>
  <c r="B987" i="14"/>
  <c r="B1051" i="14"/>
  <c r="B1112" i="14"/>
  <c r="B1128" i="14"/>
  <c r="B1144" i="14"/>
  <c r="B1160" i="14"/>
  <c r="B1176" i="14"/>
  <c r="B1192" i="14"/>
  <c r="B1208" i="14"/>
  <c r="B1224" i="14"/>
  <c r="B1240" i="14"/>
  <c r="B1256" i="14"/>
  <c r="A4" i="14"/>
  <c r="A20" i="14"/>
  <c r="A36" i="14"/>
  <c r="A52" i="14"/>
  <c r="A68" i="14"/>
  <c r="E68" i="14"/>
  <c r="A84" i="14"/>
  <c r="A100" i="14"/>
  <c r="A116" i="14"/>
  <c r="A132" i="14"/>
  <c r="A148" i="14"/>
  <c r="A164" i="14"/>
  <c r="A180" i="14"/>
  <c r="A196" i="14"/>
  <c r="E196" i="14"/>
  <c r="A212" i="14"/>
  <c r="A228" i="14"/>
  <c r="A244" i="14"/>
  <c r="A260" i="14"/>
  <c r="A276" i="14"/>
  <c r="A292" i="14"/>
  <c r="A308" i="14"/>
  <c r="A324" i="14"/>
  <c r="E324" i="14"/>
  <c r="A340" i="14"/>
  <c r="A356" i="14"/>
  <c r="A372" i="14"/>
  <c r="A388" i="14"/>
  <c r="A404" i="14"/>
  <c r="A420" i="14"/>
  <c r="A436" i="14"/>
  <c r="A452" i="14"/>
  <c r="E452" i="14"/>
  <c r="A468" i="14"/>
  <c r="A484" i="14"/>
  <c r="A500" i="14"/>
  <c r="A516" i="14"/>
  <c r="A532" i="14"/>
  <c r="A548" i="14"/>
  <c r="A564" i="14"/>
  <c r="A580" i="14"/>
  <c r="E580" i="14"/>
  <c r="A596" i="14"/>
  <c r="A612" i="14"/>
  <c r="A628" i="14"/>
  <c r="A644" i="14"/>
  <c r="A660" i="14"/>
  <c r="A676" i="14"/>
  <c r="A692" i="14"/>
  <c r="A708" i="14"/>
  <c r="E708" i="14"/>
  <c r="A724" i="14"/>
  <c r="A740" i="14"/>
  <c r="A756" i="14"/>
  <c r="A772" i="14"/>
  <c r="A788" i="14"/>
  <c r="A804" i="14"/>
  <c r="A820" i="14"/>
  <c r="A836" i="14"/>
  <c r="E836" i="14"/>
  <c r="A852" i="14"/>
  <c r="B15" i="14"/>
  <c r="B79" i="14"/>
  <c r="B143" i="14"/>
  <c r="B207" i="14"/>
  <c r="B271" i="14"/>
  <c r="B335" i="14"/>
  <c r="B399" i="14"/>
  <c r="B463" i="14"/>
  <c r="B527" i="14"/>
  <c r="B591" i="14"/>
  <c r="B655" i="14"/>
  <c r="B719" i="14"/>
  <c r="B783" i="14"/>
  <c r="B847" i="14"/>
  <c r="B911" i="14"/>
  <c r="B975" i="14"/>
  <c r="B1039" i="14"/>
  <c r="B1103" i="14"/>
  <c r="B1125" i="14"/>
  <c r="B1141" i="14"/>
  <c r="B1157" i="14"/>
  <c r="B1173" i="14"/>
  <c r="B1189" i="14"/>
  <c r="B1205" i="14"/>
  <c r="B1221" i="14"/>
  <c r="B1237" i="14"/>
  <c r="B1253" i="14"/>
  <c r="B1269" i="14"/>
  <c r="A17" i="14"/>
  <c r="A33" i="14"/>
  <c r="A49" i="14"/>
  <c r="E49" i="14"/>
  <c r="A65" i="14"/>
  <c r="A81" i="14"/>
  <c r="A97" i="14"/>
  <c r="A113" i="14"/>
  <c r="A129" i="14"/>
  <c r="A145" i="14"/>
  <c r="A161" i="14"/>
  <c r="A177" i="14"/>
  <c r="E177" i="14"/>
  <c r="A193" i="14"/>
  <c r="A209" i="14"/>
  <c r="A225" i="14"/>
  <c r="A241" i="14"/>
  <c r="A257" i="14"/>
  <c r="A273" i="14"/>
  <c r="A289" i="14"/>
  <c r="A305" i="14"/>
  <c r="E305" i="14"/>
  <c r="A321" i="14"/>
  <c r="A337" i="14"/>
  <c r="A353" i="14"/>
  <c r="A369" i="14"/>
  <c r="A385" i="14"/>
  <c r="A401" i="14"/>
  <c r="A417" i="14"/>
  <c r="A433" i="14"/>
  <c r="E433" i="14"/>
  <c r="A449" i="14"/>
  <c r="A465" i="14"/>
  <c r="A481" i="14"/>
  <c r="A497" i="14"/>
  <c r="A513" i="14"/>
  <c r="A529" i="14"/>
  <c r="A545" i="14"/>
  <c r="A561" i="14"/>
  <c r="E561" i="14"/>
  <c r="A577" i="14"/>
  <c r="A593" i="14"/>
  <c r="A609" i="14"/>
  <c r="A625" i="14"/>
  <c r="A641" i="14"/>
  <c r="A657" i="14"/>
  <c r="A673" i="14"/>
  <c r="A689" i="14"/>
  <c r="E689" i="14"/>
  <c r="A705" i="14"/>
  <c r="A721" i="14"/>
  <c r="A737" i="14"/>
  <c r="A753" i="14"/>
  <c r="A769" i="14"/>
  <c r="A785" i="14"/>
  <c r="A801" i="14"/>
  <c r="A817" i="14"/>
  <c r="E817" i="14"/>
  <c r="A833" i="14"/>
  <c r="A849" i="14"/>
  <c r="B19" i="14"/>
  <c r="B275" i="14"/>
  <c r="B531" i="14"/>
  <c r="B787" i="14"/>
  <c r="B1043" i="14"/>
  <c r="B1158" i="14"/>
  <c r="B1222" i="14"/>
  <c r="A18" i="14"/>
  <c r="A82" i="14"/>
  <c r="A146" i="14"/>
  <c r="A210" i="14"/>
  <c r="A274" i="14"/>
  <c r="A338" i="14"/>
  <c r="A402" i="14"/>
  <c r="E402" i="14"/>
  <c r="A466" i="14"/>
  <c r="A530" i="14"/>
  <c r="A594" i="14"/>
  <c r="A658" i="14"/>
  <c r="A722" i="14"/>
  <c r="A786" i="14"/>
  <c r="A850" i="14"/>
  <c r="A877" i="14"/>
  <c r="E877" i="14"/>
  <c r="A893" i="14"/>
  <c r="A909" i="14"/>
  <c r="A925" i="14"/>
  <c r="A941" i="14"/>
  <c r="A957" i="14"/>
  <c r="A973" i="14"/>
  <c r="A989" i="14"/>
  <c r="A1005" i="14"/>
  <c r="E1005" i="14"/>
  <c r="A1021" i="14"/>
  <c r="A1037" i="14"/>
  <c r="A1053" i="14"/>
  <c r="A1069" i="14"/>
  <c r="A1085" i="14"/>
  <c r="A1101" i="14"/>
  <c r="A1117" i="14"/>
  <c r="A1133" i="14"/>
  <c r="A1149" i="14"/>
  <c r="A1165" i="14"/>
  <c r="A1181" i="14"/>
  <c r="A1197" i="14"/>
  <c r="A1213" i="14"/>
  <c r="A1229" i="14"/>
  <c r="A1245" i="14"/>
  <c r="A1261" i="14"/>
  <c r="B387" i="14"/>
  <c r="B1122" i="14"/>
  <c r="A46" i="14"/>
  <c r="A222" i="14"/>
  <c r="A430" i="14"/>
  <c r="A606" i="14"/>
  <c r="A814" i="14"/>
  <c r="A900" i="14"/>
  <c r="E900" i="14"/>
  <c r="A948" i="14"/>
  <c r="A996" i="14"/>
  <c r="A1040" i="14"/>
  <c r="A1088" i="14"/>
  <c r="A1140" i="14"/>
  <c r="A1188" i="14"/>
  <c r="A1236" i="14"/>
  <c r="B99" i="14"/>
  <c r="B745" i="14"/>
  <c r="B809" i="14"/>
  <c r="B873" i="14"/>
  <c r="B937" i="14"/>
  <c r="B1001" i="14"/>
  <c r="B1065" i="14"/>
  <c r="B18" i="14"/>
  <c r="B82" i="14"/>
  <c r="B146" i="14"/>
  <c r="B210" i="14"/>
  <c r="B274" i="14"/>
  <c r="B338" i="14"/>
  <c r="B402" i="14"/>
  <c r="B450" i="14"/>
  <c r="B478" i="14"/>
  <c r="B498" i="14"/>
  <c r="B518" i="14"/>
  <c r="B542" i="14"/>
  <c r="B562" i="14"/>
  <c r="B582" i="14"/>
  <c r="B606" i="14"/>
  <c r="B626" i="14"/>
  <c r="B646" i="14"/>
  <c r="B670" i="14"/>
  <c r="B690" i="14"/>
  <c r="B710" i="14"/>
  <c r="B734" i="14"/>
  <c r="B754" i="14"/>
  <c r="B774" i="14"/>
  <c r="B798" i="14"/>
  <c r="B818" i="14"/>
  <c r="B838" i="14"/>
  <c r="B862" i="14"/>
  <c r="B882" i="14"/>
  <c r="B902" i="14"/>
  <c r="B926" i="14"/>
  <c r="B946" i="14"/>
  <c r="B966" i="14"/>
  <c r="B990" i="14"/>
  <c r="B1010" i="14"/>
  <c r="B1030" i="14"/>
  <c r="B1054" i="14"/>
  <c r="B1074" i="14"/>
  <c r="B1094" i="14"/>
  <c r="B23" i="14"/>
  <c r="B103" i="14"/>
  <c r="B183" i="14"/>
  <c r="B279" i="14"/>
  <c r="B359" i="14"/>
  <c r="B439" i="14"/>
  <c r="B535" i="14"/>
  <c r="B615" i="14"/>
  <c r="B695" i="14"/>
  <c r="B791" i="14"/>
  <c r="B871" i="14"/>
  <c r="B951" i="14"/>
  <c r="B1047" i="14"/>
  <c r="B1115" i="14"/>
  <c r="B1135" i="14"/>
  <c r="B1159" i="14"/>
  <c r="B1179" i="14"/>
  <c r="B1199" i="14"/>
  <c r="B1223" i="14"/>
  <c r="B1243" i="14"/>
  <c r="B1263" i="14"/>
  <c r="A19" i="14"/>
  <c r="A39" i="14"/>
  <c r="A59" i="14"/>
  <c r="A75" i="14"/>
  <c r="A91" i="14"/>
  <c r="A107" i="14"/>
  <c r="A123" i="14"/>
  <c r="E123" i="14"/>
  <c r="A139" i="14"/>
  <c r="A155" i="14"/>
  <c r="A171" i="14"/>
  <c r="A187" i="14"/>
  <c r="A203" i="14"/>
  <c r="A219" i="14"/>
  <c r="A235" i="14"/>
  <c r="A251" i="14"/>
  <c r="E251" i="14"/>
  <c r="A267" i="14"/>
  <c r="A283" i="14"/>
  <c r="A299" i="14"/>
  <c r="A315" i="14"/>
  <c r="A331" i="14"/>
  <c r="A347" i="14"/>
  <c r="A363" i="14"/>
  <c r="A379" i="14"/>
  <c r="E379" i="14"/>
  <c r="A395" i="14"/>
  <c r="A411" i="14"/>
  <c r="A427" i="14"/>
  <c r="A443" i="14"/>
  <c r="A459" i="14"/>
  <c r="A475" i="14"/>
  <c r="A491" i="14"/>
  <c r="A507" i="14"/>
  <c r="E507" i="14"/>
  <c r="A523" i="14"/>
  <c r="A539" i="14"/>
  <c r="A555" i="14"/>
  <c r="A571" i="14"/>
  <c r="A587" i="14"/>
  <c r="A603" i="14"/>
  <c r="A619" i="14"/>
  <c r="A635" i="14"/>
  <c r="E635" i="14"/>
  <c r="A651" i="14"/>
  <c r="A667" i="14"/>
  <c r="A683" i="14"/>
  <c r="A699" i="14"/>
  <c r="A715" i="14"/>
  <c r="A731" i="14"/>
  <c r="A747" i="14"/>
  <c r="A763" i="14"/>
  <c r="E763" i="14"/>
  <c r="A779" i="14"/>
  <c r="A795" i="14"/>
  <c r="A811" i="14"/>
  <c r="A827" i="14"/>
  <c r="A843" i="14"/>
  <c r="A859" i="14"/>
  <c r="B43" i="14"/>
  <c r="B107" i="14"/>
  <c r="B171" i="14"/>
  <c r="B235" i="14"/>
  <c r="B299" i="14"/>
  <c r="B363" i="14"/>
  <c r="B427" i="14"/>
  <c r="B491" i="14"/>
  <c r="B555" i="14"/>
  <c r="B619" i="14"/>
  <c r="B683" i="14"/>
  <c r="B747" i="14"/>
  <c r="B811" i="14"/>
  <c r="B875" i="14"/>
  <c r="B939" i="14"/>
  <c r="B1003" i="14"/>
  <c r="B1067" i="14"/>
  <c r="B1116" i="14"/>
  <c r="B1132" i="14"/>
  <c r="B1148" i="14"/>
  <c r="B1164" i="14"/>
  <c r="B1180" i="14"/>
  <c r="B1196" i="14"/>
  <c r="B1212" i="14"/>
  <c r="B1228" i="14"/>
  <c r="B1244" i="14"/>
  <c r="B1260" i="14"/>
  <c r="A8" i="14"/>
  <c r="A24" i="14"/>
  <c r="A40" i="14"/>
  <c r="A56" i="14"/>
  <c r="A72" i="14"/>
  <c r="A88" i="14"/>
  <c r="A104" i="14"/>
  <c r="E104" i="14"/>
  <c r="A120" i="14"/>
  <c r="A136" i="14"/>
  <c r="A152" i="14"/>
  <c r="A168" i="14"/>
  <c r="A184" i="14"/>
  <c r="A200" i="14"/>
  <c r="A216" i="14"/>
  <c r="A232" i="14"/>
  <c r="E232" i="14"/>
  <c r="A248" i="14"/>
  <c r="A264" i="14"/>
  <c r="A280" i="14"/>
  <c r="A296" i="14"/>
  <c r="A312" i="14"/>
  <c r="A328" i="14"/>
  <c r="A344" i="14"/>
  <c r="A360" i="14"/>
  <c r="E360" i="14"/>
  <c r="A376" i="14"/>
  <c r="A392" i="14"/>
  <c r="A408" i="14"/>
  <c r="A424" i="14"/>
  <c r="A440" i="14"/>
  <c r="A456" i="14"/>
  <c r="A472" i="14"/>
  <c r="A488" i="14"/>
  <c r="E488" i="14"/>
  <c r="A504" i="14"/>
  <c r="A520" i="14"/>
  <c r="A536" i="14"/>
  <c r="A552" i="14"/>
  <c r="A568" i="14"/>
  <c r="A584" i="14"/>
  <c r="A600" i="14"/>
  <c r="A616" i="14"/>
  <c r="E616" i="14"/>
  <c r="A632" i="14"/>
  <c r="A648" i="14"/>
  <c r="A664" i="14"/>
  <c r="A680" i="14"/>
  <c r="A696" i="14"/>
  <c r="A712" i="14"/>
  <c r="A728" i="14"/>
  <c r="A744" i="14"/>
  <c r="E744" i="14"/>
  <c r="A760" i="14"/>
  <c r="A776" i="14"/>
  <c r="A792" i="14"/>
  <c r="A808" i="14"/>
  <c r="A824" i="14"/>
  <c r="A840" i="14"/>
  <c r="A856" i="14"/>
  <c r="B31" i="14"/>
  <c r="B95" i="14"/>
  <c r="B159" i="14"/>
  <c r="B223" i="14"/>
  <c r="B287" i="14"/>
  <c r="B351" i="14"/>
  <c r="B415" i="14"/>
  <c r="B479" i="14"/>
  <c r="B543" i="14"/>
  <c r="B607" i="14"/>
  <c r="B671" i="14"/>
  <c r="B735" i="14"/>
  <c r="B799" i="14"/>
  <c r="B863" i="14"/>
  <c r="B927" i="14"/>
  <c r="B991" i="14"/>
  <c r="B1055" i="14"/>
  <c r="B1113" i="14"/>
  <c r="B1129" i="14"/>
  <c r="B1145" i="14"/>
  <c r="B1161" i="14"/>
  <c r="B1177" i="14"/>
  <c r="B1193" i="14"/>
  <c r="B1209" i="14"/>
  <c r="B1225" i="14"/>
  <c r="B1241" i="14"/>
  <c r="B1257" i="14"/>
  <c r="A5" i="14"/>
  <c r="A21" i="14"/>
  <c r="A37" i="14"/>
  <c r="A53" i="14"/>
  <c r="A69" i="14"/>
  <c r="A85" i="14"/>
  <c r="E85" i="14"/>
  <c r="A101" i="14"/>
  <c r="A117" i="14"/>
  <c r="A133" i="14"/>
  <c r="A149" i="14"/>
  <c r="A165" i="14"/>
  <c r="A181" i="14"/>
  <c r="A197" i="14"/>
  <c r="A213" i="14"/>
  <c r="E213" i="14"/>
  <c r="A229" i="14"/>
  <c r="A245" i="14"/>
  <c r="A261" i="14"/>
  <c r="A277" i="14"/>
  <c r="A293" i="14"/>
  <c r="A309" i="14"/>
  <c r="A325" i="14"/>
  <c r="A341" i="14"/>
  <c r="E341" i="14"/>
  <c r="A357" i="14"/>
  <c r="A373" i="14"/>
  <c r="A389" i="14"/>
  <c r="A405" i="14"/>
  <c r="A421" i="14"/>
  <c r="A437" i="14"/>
  <c r="A453" i="14"/>
  <c r="A469" i="14"/>
  <c r="E469" i="14"/>
  <c r="A485" i="14"/>
  <c r="A501" i="14"/>
  <c r="A517" i="14"/>
  <c r="A533" i="14"/>
  <c r="A549" i="14"/>
  <c r="A565" i="14"/>
  <c r="A581" i="14"/>
  <c r="A597" i="14"/>
  <c r="E597" i="14"/>
  <c r="A613" i="14"/>
  <c r="A629" i="14"/>
  <c r="A645" i="14"/>
  <c r="A661" i="14"/>
  <c r="A677" i="14"/>
  <c r="A693" i="14"/>
  <c r="A709" i="14"/>
  <c r="A725" i="14"/>
  <c r="E725" i="14"/>
  <c r="A741" i="14"/>
  <c r="A757" i="14"/>
  <c r="A773" i="14"/>
  <c r="A789" i="14"/>
  <c r="A805" i="14"/>
  <c r="A821" i="14"/>
  <c r="A837" i="14"/>
  <c r="A853" i="14"/>
  <c r="E853" i="14"/>
  <c r="B83" i="14"/>
  <c r="B339" i="14"/>
  <c r="B595" i="14"/>
  <c r="B851" i="14"/>
  <c r="B1107" i="14"/>
  <c r="B1174" i="14"/>
  <c r="B1238" i="14"/>
  <c r="A34" i="14"/>
  <c r="E34" i="14"/>
  <c r="A98" i="14"/>
  <c r="A162" i="14"/>
  <c r="A226" i="14"/>
  <c r="A290" i="14"/>
  <c r="A354" i="14"/>
  <c r="A418" i="14"/>
  <c r="A482" i="14"/>
  <c r="A546" i="14"/>
  <c r="E546" i="14"/>
  <c r="A610" i="14"/>
  <c r="A674" i="14"/>
  <c r="A738" i="14"/>
  <c r="A802" i="14"/>
  <c r="A865" i="14"/>
  <c r="A881" i="14"/>
  <c r="A897" i="14"/>
  <c r="A913" i="14"/>
  <c r="E913" i="14"/>
  <c r="A929" i="14"/>
  <c r="A945" i="14"/>
  <c r="A961" i="14"/>
  <c r="A977" i="14"/>
  <c r="A993" i="14"/>
  <c r="A1009" i="14"/>
  <c r="A1025" i="14"/>
  <c r="A1041" i="14"/>
  <c r="E1041" i="14"/>
  <c r="A1057" i="14"/>
  <c r="A1073" i="14"/>
  <c r="A1089" i="14"/>
  <c r="A1105" i="14"/>
  <c r="A1121" i="14"/>
  <c r="A1137" i="14"/>
  <c r="A1153" i="14"/>
  <c r="A1169" i="14"/>
  <c r="E1169" i="14"/>
  <c r="A1185" i="14"/>
  <c r="A1201" i="14"/>
  <c r="A1217" i="14"/>
  <c r="A1233" i="14"/>
  <c r="A1249" i="14"/>
  <c r="A1265" i="14"/>
  <c r="B579" i="14"/>
  <c r="B1170" i="14"/>
  <c r="A94" i="14"/>
  <c r="A270" i="14"/>
  <c r="A462" i="14"/>
  <c r="A654" i="14"/>
  <c r="A862" i="14"/>
  <c r="A912" i="14"/>
  <c r="A960" i="14"/>
  <c r="A1008" i="14"/>
  <c r="E1008" i="14"/>
  <c r="A1052" i="14"/>
  <c r="A1104" i="14"/>
  <c r="A1152" i="14"/>
  <c r="A1200" i="14"/>
  <c r="A1252" i="14"/>
  <c r="B761" i="14"/>
  <c r="B825" i="14"/>
  <c r="B889" i="14"/>
  <c r="B953" i="14"/>
  <c r="B1017" i="14"/>
  <c r="B1081" i="14"/>
  <c r="B34" i="14"/>
  <c r="B98" i="14"/>
  <c r="B162" i="14"/>
  <c r="B226" i="14"/>
  <c r="B290" i="14"/>
  <c r="B354" i="14"/>
  <c r="B418" i="14"/>
  <c r="B454" i="14"/>
  <c r="B482" i="14"/>
  <c r="B502" i="14"/>
  <c r="B526" i="14"/>
  <c r="B546" i="14"/>
  <c r="B566" i="14"/>
  <c r="B590" i="14"/>
  <c r="B610" i="14"/>
  <c r="B630" i="14"/>
  <c r="B654" i="14"/>
  <c r="B674" i="14"/>
  <c r="B694" i="14"/>
  <c r="B718" i="14"/>
  <c r="B738" i="14"/>
  <c r="B758" i="14"/>
  <c r="B782" i="14"/>
  <c r="B802" i="14"/>
  <c r="B822" i="14"/>
  <c r="B846" i="14"/>
  <c r="B866" i="14"/>
  <c r="B886" i="14"/>
  <c r="B910" i="14"/>
  <c r="B930" i="14"/>
  <c r="B950" i="14"/>
  <c r="B974" i="14"/>
  <c r="B994" i="14"/>
  <c r="B1014" i="14"/>
  <c r="B1038" i="14"/>
  <c r="B1058" i="14"/>
  <c r="B1078" i="14"/>
  <c r="B1102" i="14"/>
  <c r="B39" i="14"/>
  <c r="B119" i="14"/>
  <c r="B215" i="14"/>
  <c r="B295" i="14"/>
  <c r="B375" i="14"/>
  <c r="B471" i="14"/>
  <c r="B551" i="14"/>
  <c r="B631" i="14"/>
  <c r="B727" i="14"/>
  <c r="B807" i="14"/>
  <c r="B887" i="14"/>
  <c r="B983" i="14"/>
  <c r="B1063" i="14"/>
  <c r="B1119" i="14"/>
  <c r="B1143" i="14"/>
  <c r="B1163" i="14"/>
  <c r="B1183" i="14"/>
  <c r="B1207" i="14"/>
  <c r="B1227" i="14"/>
  <c r="B1247" i="14"/>
  <c r="A3" i="14"/>
  <c r="A23" i="14"/>
  <c r="A43" i="14"/>
  <c r="E43" i="14"/>
  <c r="A63" i="14"/>
  <c r="A79" i="14"/>
  <c r="A95" i="14"/>
  <c r="A111" i="14"/>
  <c r="A127" i="14"/>
  <c r="A143" i="14"/>
  <c r="A159" i="14"/>
  <c r="A175" i="14"/>
  <c r="E175" i="14"/>
  <c r="A191" i="14"/>
  <c r="A207" i="14"/>
  <c r="A223" i="14"/>
  <c r="A239" i="14"/>
  <c r="A255" i="14"/>
  <c r="A271" i="14"/>
  <c r="A287" i="14"/>
  <c r="A303" i="14"/>
  <c r="E303" i="14"/>
  <c r="A319" i="14"/>
  <c r="A335" i="14"/>
  <c r="A351" i="14"/>
  <c r="A367" i="14"/>
  <c r="A383" i="14"/>
  <c r="A399" i="14"/>
  <c r="A415" i="14"/>
  <c r="A431" i="14"/>
  <c r="E431" i="14"/>
  <c r="A447" i="14"/>
  <c r="A463" i="14"/>
  <c r="A479" i="14"/>
  <c r="A495" i="14"/>
  <c r="A511" i="14"/>
  <c r="A527" i="14"/>
  <c r="A543" i="14"/>
  <c r="A559" i="14"/>
  <c r="E559" i="14"/>
  <c r="A575" i="14"/>
  <c r="A591" i="14"/>
  <c r="A607" i="14"/>
  <c r="A623" i="14"/>
  <c r="A639" i="14"/>
  <c r="A655" i="14"/>
  <c r="A671" i="14"/>
  <c r="A687" i="14"/>
  <c r="E687" i="14"/>
  <c r="A703" i="14"/>
  <c r="A719" i="14"/>
  <c r="A735" i="14"/>
  <c r="A751" i="14"/>
  <c r="A767" i="14"/>
  <c r="A783" i="14"/>
  <c r="A799" i="14"/>
  <c r="A815" i="14"/>
  <c r="E815" i="14"/>
  <c r="A831" i="14"/>
  <c r="A847" i="14"/>
  <c r="A863" i="14"/>
  <c r="B59" i="14"/>
  <c r="B123" i="14"/>
  <c r="B187" i="14"/>
  <c r="B251" i="14"/>
  <c r="B315" i="14"/>
  <c r="B379" i="14"/>
  <c r="B443" i="14"/>
  <c r="B507" i="14"/>
  <c r="B571" i="14"/>
  <c r="B635" i="14"/>
  <c r="B699" i="14"/>
  <c r="B763" i="14"/>
  <c r="B827" i="14"/>
  <c r="B891" i="14"/>
  <c r="B955" i="14"/>
  <c r="B1019" i="14"/>
  <c r="B1083" i="14"/>
  <c r="B1120" i="14"/>
  <c r="B1136" i="14"/>
  <c r="B1152" i="14"/>
  <c r="B1168" i="14"/>
  <c r="B1184" i="14"/>
  <c r="B1200" i="14"/>
  <c r="B1216" i="14"/>
  <c r="B1232" i="14"/>
  <c r="B1248" i="14"/>
  <c r="B1264" i="14"/>
  <c r="A12" i="14"/>
  <c r="A28" i="14"/>
  <c r="E28" i="14"/>
  <c r="A44" i="14"/>
  <c r="A60" i="14"/>
  <c r="A76" i="14"/>
  <c r="A92" i="14"/>
  <c r="A108" i="14"/>
  <c r="A124" i="14"/>
  <c r="A140" i="14"/>
  <c r="A156" i="14"/>
  <c r="E156" i="14"/>
  <c r="A172" i="14"/>
  <c r="A188" i="14"/>
  <c r="A204" i="14"/>
  <c r="A220" i="14"/>
  <c r="A236" i="14"/>
  <c r="A252" i="14"/>
  <c r="A268" i="14"/>
  <c r="A284" i="14"/>
  <c r="E284" i="14"/>
  <c r="A300" i="14"/>
  <c r="A316" i="14"/>
  <c r="A332" i="14"/>
  <c r="A348" i="14"/>
  <c r="A364" i="14"/>
  <c r="A380" i="14"/>
  <c r="A396" i="14"/>
  <c r="A412" i="14"/>
  <c r="E412" i="14"/>
  <c r="A428" i="14"/>
  <c r="A444" i="14"/>
  <c r="A460" i="14"/>
  <c r="A476" i="14"/>
  <c r="A492" i="14"/>
  <c r="A508" i="14"/>
  <c r="A524" i="14"/>
  <c r="A540" i="14"/>
  <c r="E540" i="14"/>
  <c r="A556" i="14"/>
  <c r="A572" i="14"/>
  <c r="A588" i="14"/>
  <c r="A604" i="14"/>
  <c r="A620" i="14"/>
  <c r="A636" i="14"/>
  <c r="A652" i="14"/>
  <c r="A668" i="14"/>
  <c r="E668" i="14"/>
  <c r="A684" i="14"/>
  <c r="A700" i="14"/>
  <c r="A716" i="14"/>
  <c r="A732" i="14"/>
  <c r="A748" i="14"/>
  <c r="A764" i="14"/>
  <c r="A780" i="14"/>
  <c r="A796" i="14"/>
  <c r="E796" i="14"/>
  <c r="A812" i="14"/>
  <c r="A828" i="14"/>
  <c r="A844" i="14"/>
  <c r="A860" i="14"/>
  <c r="B47" i="14"/>
  <c r="B111" i="14"/>
  <c r="B175" i="14"/>
  <c r="B239" i="14"/>
  <c r="B303" i="14"/>
  <c r="B367" i="14"/>
  <c r="B431" i="14"/>
  <c r="B495" i="14"/>
  <c r="B559" i="14"/>
  <c r="B623" i="14"/>
  <c r="B687" i="14"/>
  <c r="B751" i="14"/>
  <c r="B815" i="14"/>
  <c r="B879" i="14"/>
  <c r="B943" i="14"/>
  <c r="B1007" i="14"/>
  <c r="B1071" i="14"/>
  <c r="B1117" i="14"/>
  <c r="B1133" i="14"/>
  <c r="B1149" i="14"/>
  <c r="B1165" i="14"/>
  <c r="B1181" i="14"/>
  <c r="B1197" i="14"/>
  <c r="B1213" i="14"/>
  <c r="B1229" i="14"/>
  <c r="B1245" i="14"/>
  <c r="B1261" i="14"/>
  <c r="A9" i="14"/>
  <c r="A25" i="14"/>
  <c r="A41" i="14"/>
  <c r="A57" i="14"/>
  <c r="A73" i="14"/>
  <c r="A89" i="14"/>
  <c r="A105" i="14"/>
  <c r="A121" i="14"/>
  <c r="A137" i="14"/>
  <c r="E137" i="14"/>
  <c r="A153" i="14"/>
  <c r="A169" i="14"/>
  <c r="A185" i="14"/>
  <c r="A201" i="14"/>
  <c r="A217" i="14"/>
  <c r="A233" i="14"/>
  <c r="A249" i="14"/>
  <c r="A265" i="14"/>
  <c r="E265" i="14"/>
  <c r="A281" i="14"/>
  <c r="A297" i="14"/>
  <c r="A313" i="14"/>
  <c r="A329" i="14"/>
  <c r="A345" i="14"/>
  <c r="A361" i="14"/>
  <c r="A377" i="14"/>
  <c r="A393" i="14"/>
  <c r="E393" i="14"/>
  <c r="A409" i="14"/>
  <c r="A425" i="14"/>
  <c r="A441" i="14"/>
  <c r="A457" i="14"/>
  <c r="A473" i="14"/>
  <c r="A489" i="14"/>
  <c r="A505" i="14"/>
  <c r="A521" i="14"/>
  <c r="E521" i="14"/>
  <c r="A537" i="14"/>
  <c r="A553" i="14"/>
  <c r="A569" i="14"/>
  <c r="A585" i="14"/>
  <c r="A601" i="14"/>
  <c r="A617" i="14"/>
  <c r="A633" i="14"/>
  <c r="A649" i="14"/>
  <c r="E649" i="14"/>
  <c r="A665" i="14"/>
  <c r="A681" i="14"/>
  <c r="A697" i="14"/>
  <c r="A713" i="14"/>
  <c r="A729" i="14"/>
  <c r="A745" i="14"/>
  <c r="A761" i="14"/>
  <c r="A777" i="14"/>
  <c r="E777" i="14"/>
  <c r="A793" i="14"/>
  <c r="A809" i="14"/>
  <c r="A825" i="14"/>
  <c r="A841" i="14"/>
  <c r="A857" i="14"/>
  <c r="B147" i="14"/>
  <c r="B403" i="14"/>
  <c r="B659" i="14"/>
  <c r="B915" i="14"/>
  <c r="B1126" i="14"/>
  <c r="B1190" i="14"/>
  <c r="B1254" i="14"/>
  <c r="A50" i="14"/>
  <c r="A114" i="14"/>
  <c r="A178" i="14"/>
  <c r="A242" i="14"/>
  <c r="E242" i="14"/>
  <c r="A306" i="14"/>
  <c r="A370" i="14"/>
  <c r="A434" i="14"/>
  <c r="A498" i="14"/>
  <c r="A562" i="14"/>
  <c r="A626" i="14"/>
  <c r="A690" i="14"/>
  <c r="A754" i="14"/>
  <c r="E754" i="14"/>
  <c r="A818" i="14"/>
  <c r="A869" i="14"/>
  <c r="A885" i="14"/>
  <c r="A901" i="14"/>
  <c r="A917" i="14"/>
  <c r="A933" i="14"/>
  <c r="A949" i="14"/>
  <c r="A965" i="14"/>
  <c r="E965" i="14"/>
  <c r="A981" i="14"/>
  <c r="A997" i="14"/>
  <c r="A1013" i="14"/>
  <c r="A1029" i="14"/>
  <c r="A1045" i="14"/>
  <c r="A1061" i="14"/>
  <c r="A1077" i="14"/>
  <c r="A1093" i="14"/>
  <c r="E1093" i="14"/>
  <c r="A1109" i="14"/>
  <c r="A1125" i="14"/>
  <c r="A1141" i="14"/>
  <c r="A1157" i="14"/>
  <c r="A1173" i="14"/>
  <c r="A1189" i="14"/>
  <c r="A1205" i="14"/>
  <c r="A1221" i="14"/>
  <c r="E1221" i="14"/>
  <c r="A1237" i="14"/>
  <c r="A1253" i="14"/>
  <c r="A1269" i="14"/>
  <c r="B771" i="14"/>
  <c r="B1218" i="14"/>
  <c r="A142" i="14"/>
  <c r="A318" i="14"/>
  <c r="A510" i="14"/>
  <c r="E510" i="14"/>
  <c r="A718" i="14"/>
  <c r="A876" i="14"/>
  <c r="A924" i="14"/>
  <c r="A972" i="14"/>
  <c r="B777" i="14"/>
  <c r="B841" i="14"/>
  <c r="B905" i="14"/>
  <c r="B969" i="14"/>
  <c r="B1033" i="14"/>
  <c r="B1097" i="14"/>
  <c r="B50" i="14"/>
  <c r="B114" i="14"/>
  <c r="B178" i="14"/>
  <c r="B242" i="14"/>
  <c r="B306" i="14"/>
  <c r="B370" i="14"/>
  <c r="B434" i="14"/>
  <c r="B466" i="14"/>
  <c r="B486" i="14"/>
  <c r="B510" i="14"/>
  <c r="B530" i="14"/>
  <c r="B550" i="14"/>
  <c r="B574" i="14"/>
  <c r="B594" i="14"/>
  <c r="B614" i="14"/>
  <c r="B638" i="14"/>
  <c r="B658" i="14"/>
  <c r="B678" i="14"/>
  <c r="B702" i="14"/>
  <c r="B722" i="14"/>
  <c r="B742" i="14"/>
  <c r="B766" i="14"/>
  <c r="B786" i="14"/>
  <c r="B806" i="14"/>
  <c r="B830" i="14"/>
  <c r="B850" i="14"/>
  <c r="B870" i="14"/>
  <c r="B894" i="14"/>
  <c r="B914" i="14"/>
  <c r="B934" i="14"/>
  <c r="B958" i="14"/>
  <c r="B978" i="14"/>
  <c r="B998" i="14"/>
  <c r="B1022" i="14"/>
  <c r="B1042" i="14"/>
  <c r="B1062" i="14"/>
  <c r="B1086" i="14"/>
  <c r="B1106" i="14"/>
  <c r="B55" i="14"/>
  <c r="B151" i="14"/>
  <c r="B231" i="14"/>
  <c r="B311" i="14"/>
  <c r="B407" i="14"/>
  <c r="B487" i="14"/>
  <c r="B567" i="14"/>
  <c r="B663" i="14"/>
  <c r="B743" i="14"/>
  <c r="B823" i="14"/>
  <c r="B919" i="14"/>
  <c r="B999" i="14"/>
  <c r="B1079" i="14"/>
  <c r="B1127" i="14"/>
  <c r="B1147" i="14"/>
  <c r="B1167" i="14"/>
  <c r="B1191" i="14"/>
  <c r="B1211" i="14"/>
  <c r="B1231" i="14"/>
  <c r="B1255" i="14"/>
  <c r="A7" i="14"/>
  <c r="A27" i="14"/>
  <c r="A51" i="14"/>
  <c r="A67" i="14"/>
  <c r="E67" i="14"/>
  <c r="A83" i="14"/>
  <c r="A99" i="14"/>
  <c r="A115" i="14"/>
  <c r="A131" i="14"/>
  <c r="A147" i="14"/>
  <c r="A163" i="14"/>
  <c r="A179" i="14"/>
  <c r="A195" i="14"/>
  <c r="E195" i="14"/>
  <c r="A211" i="14"/>
  <c r="A227" i="14"/>
  <c r="A243" i="14"/>
  <c r="A259" i="14"/>
  <c r="A275" i="14"/>
  <c r="A291" i="14"/>
  <c r="A307" i="14"/>
  <c r="A323" i="14"/>
  <c r="E323" i="14"/>
  <c r="A339" i="14"/>
  <c r="A355" i="14"/>
  <c r="A371" i="14"/>
  <c r="A387" i="14"/>
  <c r="A403" i="14"/>
  <c r="A419" i="14"/>
  <c r="A435" i="14"/>
  <c r="A451" i="14"/>
  <c r="E451" i="14"/>
  <c r="A467" i="14"/>
  <c r="A483" i="14"/>
  <c r="A499" i="14"/>
  <c r="A515" i="14"/>
  <c r="A531" i="14"/>
  <c r="A547" i="14"/>
  <c r="A563" i="14"/>
  <c r="A579" i="14"/>
  <c r="E579" i="14"/>
  <c r="A595" i="14"/>
  <c r="A611" i="14"/>
  <c r="A627" i="14"/>
  <c r="A643" i="14"/>
  <c r="A659" i="14"/>
  <c r="A675" i="14"/>
  <c r="A691" i="14"/>
  <c r="A707" i="14"/>
  <c r="E707" i="14"/>
  <c r="A723" i="14"/>
  <c r="A739" i="14"/>
  <c r="A755" i="14"/>
  <c r="A771" i="14"/>
  <c r="A787" i="14"/>
  <c r="A803" i="14"/>
  <c r="A819" i="14"/>
  <c r="A835" i="14"/>
  <c r="E835" i="14"/>
  <c r="A851" i="14"/>
  <c r="B11" i="14"/>
  <c r="B75" i="14"/>
  <c r="B139" i="14"/>
  <c r="B203" i="14"/>
  <c r="B267" i="14"/>
  <c r="B331" i="14"/>
  <c r="B395" i="14"/>
  <c r="B459" i="14"/>
  <c r="B523" i="14"/>
  <c r="B587" i="14"/>
  <c r="B651" i="14"/>
  <c r="B715" i="14"/>
  <c r="B779" i="14"/>
  <c r="B843" i="14"/>
  <c r="B907" i="14"/>
  <c r="B971" i="14"/>
  <c r="B1035" i="14"/>
  <c r="B1099" i="14"/>
  <c r="B1124" i="14"/>
  <c r="B1140" i="14"/>
  <c r="B1156" i="14"/>
  <c r="B1172" i="14"/>
  <c r="B1188" i="14"/>
  <c r="B1204" i="14"/>
  <c r="B1220" i="14"/>
  <c r="B1236" i="14"/>
  <c r="B1252" i="14"/>
  <c r="B1268" i="14"/>
  <c r="A16" i="14"/>
  <c r="A32" i="14"/>
  <c r="A48" i="14"/>
  <c r="E48" i="14"/>
  <c r="A64" i="14"/>
  <c r="A80" i="14"/>
  <c r="A96" i="14"/>
  <c r="A112" i="14"/>
  <c r="A128" i="14"/>
  <c r="A144" i="14"/>
  <c r="A160" i="14"/>
  <c r="A176" i="14"/>
  <c r="E176" i="14"/>
  <c r="A192" i="14"/>
  <c r="A208" i="14"/>
  <c r="A224" i="14"/>
  <c r="A240" i="14"/>
  <c r="A256" i="14"/>
  <c r="A272" i="14"/>
  <c r="A288" i="14"/>
  <c r="A304" i="14"/>
  <c r="E304" i="14"/>
  <c r="A320" i="14"/>
  <c r="A336" i="14"/>
  <c r="A352" i="14"/>
  <c r="A368" i="14"/>
  <c r="A384" i="14"/>
  <c r="A400" i="14"/>
  <c r="A416" i="14"/>
  <c r="A432" i="14"/>
  <c r="E432" i="14"/>
  <c r="A448" i="14"/>
  <c r="A464" i="14"/>
  <c r="A480" i="14"/>
  <c r="A496" i="14"/>
  <c r="A512" i="14"/>
  <c r="A528" i="14"/>
  <c r="A544" i="14"/>
  <c r="A560" i="14"/>
  <c r="E560" i="14"/>
  <c r="A576" i="14"/>
  <c r="A592" i="14"/>
  <c r="A608" i="14"/>
  <c r="A624" i="14"/>
  <c r="A640" i="14"/>
  <c r="A656" i="14"/>
  <c r="A672" i="14"/>
  <c r="A688" i="14"/>
  <c r="E688" i="14"/>
  <c r="A704" i="14"/>
  <c r="A720" i="14"/>
  <c r="A736" i="14"/>
  <c r="A752" i="14"/>
  <c r="A768" i="14"/>
  <c r="A784" i="14"/>
  <c r="A800" i="14"/>
  <c r="A816" i="14"/>
  <c r="E816" i="14"/>
  <c r="A832" i="14"/>
  <c r="A848" i="14"/>
  <c r="A864" i="14"/>
  <c r="B63" i="14"/>
  <c r="B127" i="14"/>
  <c r="B191" i="14"/>
  <c r="B255" i="14"/>
  <c r="B319" i="14"/>
  <c r="B383" i="14"/>
  <c r="B447" i="14"/>
  <c r="B511" i="14"/>
  <c r="B575" i="14"/>
  <c r="B639" i="14"/>
  <c r="B703" i="14"/>
  <c r="B767" i="14"/>
  <c r="B831" i="14"/>
  <c r="B895" i="14"/>
  <c r="B959" i="14"/>
  <c r="B1023" i="14"/>
  <c r="B1087" i="14"/>
  <c r="B1121" i="14"/>
  <c r="B1137" i="14"/>
  <c r="B1153" i="14"/>
  <c r="B1169" i="14"/>
  <c r="B1185" i="14"/>
  <c r="B1201" i="14"/>
  <c r="B1217" i="14"/>
  <c r="B1233" i="14"/>
  <c r="B1249" i="14"/>
  <c r="B1265" i="14"/>
  <c r="A13" i="14"/>
  <c r="A29" i="14"/>
  <c r="E29" i="14"/>
  <c r="A45" i="14"/>
  <c r="A61" i="14"/>
  <c r="A77" i="14"/>
  <c r="A93" i="14"/>
  <c r="A109" i="14"/>
  <c r="A125" i="14"/>
  <c r="A141" i="14"/>
  <c r="A157" i="14"/>
  <c r="E157" i="14"/>
  <c r="A173" i="14"/>
  <c r="A189" i="14"/>
  <c r="A205" i="14"/>
  <c r="A221" i="14"/>
  <c r="A237" i="14"/>
  <c r="A253" i="14"/>
  <c r="A269" i="14"/>
  <c r="A285" i="14"/>
  <c r="E285" i="14"/>
  <c r="A301" i="14"/>
  <c r="A317" i="14"/>
  <c r="A333" i="14"/>
  <c r="A349" i="14"/>
  <c r="A365" i="14"/>
  <c r="A381" i="14"/>
  <c r="A397" i="14"/>
  <c r="A413" i="14"/>
  <c r="E413" i="14"/>
  <c r="A429" i="14"/>
  <c r="A445" i="14"/>
  <c r="A461" i="14"/>
  <c r="A477" i="14"/>
  <c r="A493" i="14"/>
  <c r="A509" i="14"/>
  <c r="A525" i="14"/>
  <c r="A541" i="14"/>
  <c r="E541" i="14"/>
  <c r="A557" i="14"/>
  <c r="A573" i="14"/>
  <c r="A589" i="14"/>
  <c r="A605" i="14"/>
  <c r="A621" i="14"/>
  <c r="A637" i="14"/>
  <c r="A653" i="14"/>
  <c r="A669" i="14"/>
  <c r="E669" i="14"/>
  <c r="A685" i="14"/>
  <c r="A701" i="14"/>
  <c r="A717" i="14"/>
  <c r="A733" i="14"/>
  <c r="A749" i="14"/>
  <c r="A765" i="14"/>
  <c r="A781" i="14"/>
  <c r="A797" i="14"/>
  <c r="E797" i="14"/>
  <c r="A813" i="14"/>
  <c r="A829" i="14"/>
  <c r="A845" i="14"/>
  <c r="A861" i="14"/>
  <c r="B211" i="14"/>
  <c r="B467" i="14"/>
  <c r="B723" i="14"/>
  <c r="B979" i="14"/>
  <c r="B1142" i="14"/>
  <c r="B1206" i="14"/>
  <c r="A66" i="14"/>
  <c r="A130" i="14"/>
  <c r="A194" i="14"/>
  <c r="A258" i="14"/>
  <c r="A322" i="14"/>
  <c r="A386" i="14"/>
  <c r="E386" i="14"/>
  <c r="A450" i="14"/>
  <c r="A514" i="14"/>
  <c r="A578" i="14"/>
  <c r="A642" i="14"/>
  <c r="A706" i="14"/>
  <c r="A770" i="14"/>
  <c r="A834" i="14"/>
  <c r="A873" i="14"/>
  <c r="E873" i="14"/>
  <c r="A889" i="14"/>
  <c r="A905" i="14"/>
  <c r="A921" i="14"/>
  <c r="A937" i="14"/>
  <c r="A953" i="14"/>
  <c r="A969" i="14"/>
  <c r="A985" i="14"/>
  <c r="A1001" i="14"/>
  <c r="E1001" i="14"/>
  <c r="A1017" i="14"/>
  <c r="A1033" i="14"/>
  <c r="A1049" i="14"/>
  <c r="A1065" i="14"/>
  <c r="A1081" i="14"/>
  <c r="A1097" i="14"/>
  <c r="A1113" i="14"/>
  <c r="A1129" i="14"/>
  <c r="E1129" i="14"/>
  <c r="A1145" i="14"/>
  <c r="A1161" i="14"/>
  <c r="A1177" i="14"/>
  <c r="A1193" i="14"/>
  <c r="A1209" i="14"/>
  <c r="A1225" i="14"/>
  <c r="A1241" i="14"/>
  <c r="A1257" i="14"/>
  <c r="E1257" i="14"/>
  <c r="B1266" i="14"/>
  <c r="A766" i="14"/>
  <c r="A1020" i="14"/>
  <c r="A1116" i="14"/>
  <c r="A1212" i="14"/>
  <c r="B163" i="14"/>
  <c r="B419" i="14"/>
  <c r="B675" i="14"/>
  <c r="B931" i="14"/>
  <c r="B1130" i="14"/>
  <c r="B1194" i="14"/>
  <c r="B1258" i="14"/>
  <c r="A54" i="14"/>
  <c r="A118" i="14"/>
  <c r="A182" i="14"/>
  <c r="A246" i="14"/>
  <c r="E246" i="14"/>
  <c r="A310" i="14"/>
  <c r="A374" i="14"/>
  <c r="A438" i="14"/>
  <c r="A502" i="14"/>
  <c r="A566" i="14"/>
  <c r="A630" i="14"/>
  <c r="A694" i="14"/>
  <c r="A758" i="14"/>
  <c r="E758" i="14"/>
  <c r="A822" i="14"/>
  <c r="A870" i="14"/>
  <c r="A886" i="14"/>
  <c r="A902" i="14"/>
  <c r="A918" i="14"/>
  <c r="A934" i="14"/>
  <c r="A950" i="14"/>
  <c r="A966" i="14"/>
  <c r="E966" i="14"/>
  <c r="A982" i="14"/>
  <c r="A998" i="14"/>
  <c r="A1014" i="14"/>
  <c r="A1030" i="14"/>
  <c r="A1046" i="14"/>
  <c r="A1062" i="14"/>
  <c r="A1078" i="14"/>
  <c r="A1094" i="14"/>
  <c r="E1094" i="14"/>
  <c r="A1110" i="14"/>
  <c r="A1126" i="14"/>
  <c r="A1142" i="14"/>
  <c r="A1158" i="14"/>
  <c r="A1174" i="14"/>
  <c r="A1190" i="14"/>
  <c r="A1206" i="14"/>
  <c r="A1222" i="14"/>
  <c r="E1222" i="14"/>
  <c r="A1238" i="14"/>
  <c r="A1254" i="14"/>
  <c r="A1247" i="14"/>
  <c r="B259" i="14"/>
  <c r="B1027" i="14"/>
  <c r="A14" i="14"/>
  <c r="A206" i="14"/>
  <c r="A398" i="14"/>
  <c r="E398" i="14"/>
  <c r="A590" i="14"/>
  <c r="A782" i="14"/>
  <c r="A892" i="14"/>
  <c r="A940" i="14"/>
  <c r="A988" i="14"/>
  <c r="A1036" i="14"/>
  <c r="A1080" i="14"/>
  <c r="A1124" i="14"/>
  <c r="E1124" i="14"/>
  <c r="A1172" i="14"/>
  <c r="A1220" i="14"/>
  <c r="A1268" i="14"/>
  <c r="B243" i="14"/>
  <c r="B499" i="14"/>
  <c r="B755" i="14"/>
  <c r="B1011" i="14"/>
  <c r="B1150" i="14"/>
  <c r="B1214" i="14"/>
  <c r="A10" i="14"/>
  <c r="A74" i="14"/>
  <c r="A138" i="14"/>
  <c r="A202" i="14"/>
  <c r="A266" i="14"/>
  <c r="A330" i="14"/>
  <c r="A394" i="14"/>
  <c r="E394" i="14"/>
  <c r="A458" i="14"/>
  <c r="A522" i="14"/>
  <c r="A586" i="14"/>
  <c r="A650" i="14"/>
  <c r="A714" i="14"/>
  <c r="A778" i="14"/>
  <c r="A842" i="14"/>
  <c r="A875" i="14"/>
  <c r="A891" i="14"/>
  <c r="A907" i="14"/>
  <c r="A923" i="14"/>
  <c r="A939" i="14"/>
  <c r="A955" i="14"/>
  <c r="A971" i="14"/>
  <c r="A987" i="14"/>
  <c r="A1003" i="14"/>
  <c r="A1019" i="14"/>
  <c r="A1035" i="14"/>
  <c r="A1051" i="14"/>
  <c r="A1067" i="14"/>
  <c r="A1083" i="14"/>
  <c r="A1099" i="14"/>
  <c r="A1115" i="14"/>
  <c r="A1131" i="14"/>
  <c r="A1147" i="14"/>
  <c r="A1163" i="14"/>
  <c r="A1179" i="14"/>
  <c r="A1195" i="14"/>
  <c r="A1211" i="14"/>
  <c r="A1227" i="14"/>
  <c r="A1243" i="14"/>
  <c r="B3" i="14"/>
  <c r="B707" i="14"/>
  <c r="B1202" i="14"/>
  <c r="A126" i="14"/>
  <c r="A334" i="14"/>
  <c r="A526" i="14"/>
  <c r="A702" i="14"/>
  <c r="A872" i="14"/>
  <c r="A920" i="14"/>
  <c r="E920" i="14"/>
  <c r="A968" i="14"/>
  <c r="A1016" i="14"/>
  <c r="A1072" i="14"/>
  <c r="A1120" i="14"/>
  <c r="A1168" i="14"/>
  <c r="A1216" i="14"/>
  <c r="A1260" i="14"/>
  <c r="A190" i="14"/>
  <c r="E190" i="14"/>
  <c r="A888" i="14"/>
  <c r="A1032" i="14"/>
  <c r="A1128" i="14"/>
  <c r="A1224" i="14"/>
  <c r="B227" i="14"/>
  <c r="B483" i="14"/>
  <c r="B739" i="14"/>
  <c r="B995" i="14"/>
  <c r="B1146" i="14"/>
  <c r="B1210" i="14"/>
  <c r="A6" i="14"/>
  <c r="A70" i="14"/>
  <c r="A134" i="14"/>
  <c r="A198" i="14"/>
  <c r="A262" i="14"/>
  <c r="A326" i="14"/>
  <c r="E326" i="14"/>
  <c r="A390" i="14"/>
  <c r="A454" i="14"/>
  <c r="A518" i="14"/>
  <c r="A582" i="14"/>
  <c r="A646" i="14"/>
  <c r="A710" i="14"/>
  <c r="A774" i="14"/>
  <c r="A838" i="14"/>
  <c r="E838" i="14"/>
  <c r="A874" i="14"/>
  <c r="A890" i="14"/>
  <c r="A906" i="14"/>
  <c r="A922" i="14"/>
  <c r="A938" i="14"/>
  <c r="A954" i="14"/>
  <c r="A970" i="14"/>
  <c r="A986" i="14"/>
  <c r="E986" i="14"/>
  <c r="A1002" i="14"/>
  <c r="A1018" i="14"/>
  <c r="A1034" i="14"/>
  <c r="A1050" i="14"/>
  <c r="A1066" i="14"/>
  <c r="A1082" i="14"/>
  <c r="A1098" i="14"/>
  <c r="A1114" i="14"/>
  <c r="A1130" i="14"/>
  <c r="A1146" i="14"/>
  <c r="A1162" i="14"/>
  <c r="A1178" i="14"/>
  <c r="A1194" i="14"/>
  <c r="A1210" i="14"/>
  <c r="A1226" i="14"/>
  <c r="A1242" i="14"/>
  <c r="A1258" i="14"/>
  <c r="A1255" i="14"/>
  <c r="B451" i="14"/>
  <c r="B1138" i="14"/>
  <c r="A62" i="14"/>
  <c r="A254" i="14"/>
  <c r="A446" i="14"/>
  <c r="A638" i="14"/>
  <c r="E638" i="14"/>
  <c r="A830" i="14"/>
  <c r="A904" i="14"/>
  <c r="A952" i="14"/>
  <c r="A1000" i="14"/>
  <c r="A1048" i="14"/>
  <c r="A1092" i="14"/>
  <c r="A1136" i="14"/>
  <c r="A1184" i="14"/>
  <c r="E1184" i="14"/>
  <c r="A1232" i="14"/>
  <c r="B51" i="14"/>
  <c r="B307" i="14"/>
  <c r="B563" i="14"/>
  <c r="B819" i="14"/>
  <c r="B1075" i="14"/>
  <c r="B1166" i="14"/>
  <c r="B1230" i="14"/>
  <c r="A26" i="14"/>
  <c r="A90" i="14"/>
  <c r="A154" i="14"/>
  <c r="A218" i="14"/>
  <c r="A282" i="14"/>
  <c r="A346" i="14"/>
  <c r="A410" i="14"/>
  <c r="A474" i="14"/>
  <c r="E474" i="14"/>
  <c r="A538" i="14"/>
  <c r="A602" i="14"/>
  <c r="A666" i="14"/>
  <c r="A730" i="14"/>
  <c r="A794" i="14"/>
  <c r="A858" i="14"/>
  <c r="A879" i="14"/>
  <c r="A895" i="14"/>
  <c r="E895" i="14"/>
  <c r="A911" i="14"/>
  <c r="A927" i="14"/>
  <c r="A943" i="14"/>
  <c r="A959" i="14"/>
  <c r="A975" i="14"/>
  <c r="A991" i="14"/>
  <c r="A1007" i="14"/>
  <c r="A1023" i="14"/>
  <c r="E1023" i="14"/>
  <c r="A1039" i="14"/>
  <c r="A1055" i="14"/>
  <c r="A1071" i="14"/>
  <c r="A1087" i="14"/>
  <c r="A1103" i="14"/>
  <c r="A1119" i="14"/>
  <c r="A1135" i="14"/>
  <c r="A1151" i="14"/>
  <c r="E1151" i="14"/>
  <c r="A1167" i="14"/>
  <c r="A1183" i="14"/>
  <c r="A1199" i="14"/>
  <c r="A1215" i="14"/>
  <c r="A1231" i="14"/>
  <c r="A1251" i="14"/>
  <c r="B131" i="14"/>
  <c r="B899" i="14"/>
  <c r="B1250" i="14"/>
  <c r="A174" i="14"/>
  <c r="A382" i="14"/>
  <c r="A574" i="14"/>
  <c r="A750" i="14"/>
  <c r="A884" i="14"/>
  <c r="A932" i="14"/>
  <c r="A980" i="14"/>
  <c r="E980" i="14"/>
  <c r="A1028" i="14"/>
  <c r="A1084" i="14"/>
  <c r="A1132" i="14"/>
  <c r="A1180" i="14"/>
  <c r="A1228" i="14"/>
  <c r="B195" i="14"/>
  <c r="A366" i="14"/>
  <c r="A936" i="14"/>
  <c r="E936" i="14"/>
  <c r="A1064" i="14"/>
  <c r="A1164" i="14"/>
  <c r="A1264" i="14"/>
  <c r="B291" i="14"/>
  <c r="B547" i="14"/>
  <c r="B803" i="14"/>
  <c r="B1059" i="14"/>
  <c r="B1162" i="14"/>
  <c r="B1226" i="14"/>
  <c r="A22" i="14"/>
  <c r="A86" i="14"/>
  <c r="A150" i="14"/>
  <c r="A214" i="14"/>
  <c r="A278" i="14"/>
  <c r="A342" i="14"/>
  <c r="A406" i="14"/>
  <c r="E406" i="14"/>
  <c r="A470" i="14"/>
  <c r="A534" i="14"/>
  <c r="A598" i="14"/>
  <c r="A662" i="14"/>
  <c r="A726" i="14"/>
  <c r="A790" i="14"/>
  <c r="A854" i="14"/>
  <c r="A878" i="14"/>
  <c r="E878" i="14"/>
  <c r="A894" i="14"/>
  <c r="A910" i="14"/>
  <c r="A926" i="14"/>
  <c r="A942" i="14"/>
  <c r="A958" i="14"/>
  <c r="A974" i="14"/>
  <c r="A990" i="14"/>
  <c r="A1006" i="14"/>
  <c r="E1006" i="14"/>
  <c r="A1022" i="14"/>
  <c r="A1038" i="14"/>
  <c r="A1054" i="14"/>
  <c r="A1070" i="14"/>
  <c r="A1086" i="14"/>
  <c r="A1102" i="14"/>
  <c r="A1118" i="14"/>
  <c r="A1134" i="14"/>
  <c r="E1134" i="14"/>
  <c r="A1150" i="14"/>
  <c r="A1166" i="14"/>
  <c r="A1182" i="14"/>
  <c r="A1198" i="14"/>
  <c r="A1214" i="14"/>
  <c r="A1230" i="14"/>
  <c r="A1246" i="14"/>
  <c r="A1262" i="14"/>
  <c r="E1262" i="14"/>
  <c r="A1263" i="14"/>
  <c r="B643" i="14"/>
  <c r="B1186" i="14"/>
  <c r="A110" i="14"/>
  <c r="A302" i="14"/>
  <c r="A494" i="14"/>
  <c r="A686" i="14"/>
  <c r="A868" i="14"/>
  <c r="E868" i="14"/>
  <c r="A916" i="14"/>
  <c r="A964" i="14"/>
  <c r="A1012" i="14"/>
  <c r="A1056" i="14"/>
  <c r="A1100" i="14"/>
  <c r="A1148" i="14"/>
  <c r="A1196" i="14"/>
  <c r="A1244" i="14"/>
  <c r="E1244" i="14"/>
  <c r="B115" i="14"/>
  <c r="B371" i="14"/>
  <c r="B627" i="14"/>
  <c r="B883" i="14"/>
  <c r="B1118" i="14"/>
  <c r="B1182" i="14"/>
  <c r="B1246" i="14"/>
  <c r="A42" i="14"/>
  <c r="E42" i="14"/>
  <c r="A106" i="14"/>
  <c r="A170" i="14"/>
  <c r="A234" i="14"/>
  <c r="A298" i="14"/>
  <c r="A362" i="14"/>
  <c r="A426" i="14"/>
  <c r="A490" i="14"/>
  <c r="A554" i="14"/>
  <c r="E554" i="14"/>
  <c r="A618" i="14"/>
  <c r="A682" i="14"/>
  <c r="A746" i="14"/>
  <c r="A810" i="14"/>
  <c r="A867" i="14"/>
  <c r="A883" i="14"/>
  <c r="A899" i="14"/>
  <c r="A915" i="14"/>
  <c r="E915" i="14"/>
  <c r="A931" i="14"/>
  <c r="A947" i="14"/>
  <c r="A963" i="14"/>
  <c r="A979" i="14"/>
  <c r="A995" i="14"/>
  <c r="A1011" i="14"/>
  <c r="A1027" i="14"/>
  <c r="A1043" i="14"/>
  <c r="E1043" i="14"/>
  <c r="A1059" i="14"/>
  <c r="A1075" i="14"/>
  <c r="A1091" i="14"/>
  <c r="A1107" i="14"/>
  <c r="A1123" i="14"/>
  <c r="A1139" i="14"/>
  <c r="A1155" i="14"/>
  <c r="A1171" i="14"/>
  <c r="E1171" i="14"/>
  <c r="A1187" i="14"/>
  <c r="A1203" i="14"/>
  <c r="A1219" i="14"/>
  <c r="A1235" i="14"/>
  <c r="A1259" i="14"/>
  <c r="B323" i="14"/>
  <c r="B1091" i="14"/>
  <c r="A30" i="14"/>
  <c r="E30" i="14"/>
  <c r="A238" i="14"/>
  <c r="A414" i="14"/>
  <c r="A622" i="14"/>
  <c r="A798" i="14"/>
  <c r="A896" i="14"/>
  <c r="A944" i="14"/>
  <c r="A992" i="14"/>
  <c r="A1044" i="14"/>
  <c r="E1044" i="14"/>
  <c r="A1096" i="14"/>
  <c r="A1144" i="14"/>
  <c r="A1192" i="14"/>
  <c r="A1240" i="14"/>
  <c r="B963" i="14"/>
  <c r="A558" i="14"/>
  <c r="A984" i="14"/>
  <c r="A1076" i="14"/>
  <c r="E1076" i="14"/>
  <c r="A1176" i="14"/>
  <c r="B35" i="14"/>
  <c r="B355" i="14"/>
  <c r="B611" i="14"/>
  <c r="B867" i="14"/>
  <c r="B1114" i="14"/>
  <c r="B1178" i="14"/>
  <c r="B1242" i="14"/>
  <c r="A38" i="14"/>
  <c r="A102" i="14"/>
  <c r="A166" i="14"/>
  <c r="A230" i="14"/>
  <c r="A294" i="14"/>
  <c r="A358" i="14"/>
  <c r="A422" i="14"/>
  <c r="A486" i="14"/>
  <c r="E486" i="14"/>
  <c r="A550" i="14"/>
  <c r="A614" i="14"/>
  <c r="A678" i="14"/>
  <c r="A742" i="14"/>
  <c r="A806" i="14"/>
  <c r="A866" i="14"/>
  <c r="A882" i="14"/>
  <c r="A898" i="14"/>
  <c r="E898" i="14"/>
  <c r="A914" i="14"/>
  <c r="A930" i="14"/>
  <c r="A946" i="14"/>
  <c r="A962" i="14"/>
  <c r="A978" i="14"/>
  <c r="A994" i="14"/>
  <c r="A1010" i="14"/>
  <c r="A1026" i="14"/>
  <c r="E1026" i="14"/>
  <c r="A1042" i="14"/>
  <c r="A1058" i="14"/>
  <c r="A1074" i="14"/>
  <c r="A1090" i="14"/>
  <c r="A1106" i="14"/>
  <c r="A1122" i="14"/>
  <c r="A1138" i="14"/>
  <c r="A1154" i="14"/>
  <c r="E1154" i="14"/>
  <c r="A1170" i="14"/>
  <c r="A1186" i="14"/>
  <c r="A1202" i="14"/>
  <c r="A1218" i="14"/>
  <c r="A1234" i="14"/>
  <c r="A1250" i="14"/>
  <c r="A1266" i="14"/>
  <c r="B67" i="14"/>
  <c r="B835" i="14"/>
  <c r="B1234" i="14"/>
  <c r="A158" i="14"/>
  <c r="A350" i="14"/>
  <c r="A542" i="14"/>
  <c r="A734" i="14"/>
  <c r="A880" i="14"/>
  <c r="A928" i="14"/>
  <c r="E928" i="14"/>
  <c r="A976" i="14"/>
  <c r="A1024" i="14"/>
  <c r="A1068" i="14"/>
  <c r="A1112" i="14"/>
  <c r="A1160" i="14"/>
  <c r="A1208" i="14"/>
  <c r="A1256" i="14"/>
  <c r="B179" i="14"/>
  <c r="B435" i="14"/>
  <c r="B691" i="14"/>
  <c r="B947" i="14"/>
  <c r="B1134" i="14"/>
  <c r="B1198" i="14"/>
  <c r="B1262" i="14"/>
  <c r="A58" i="14"/>
  <c r="A122" i="14"/>
  <c r="E122" i="14"/>
  <c r="A186" i="14"/>
  <c r="A250" i="14"/>
  <c r="A314" i="14"/>
  <c r="A378" i="14"/>
  <c r="A442" i="14"/>
  <c r="A506" i="14"/>
  <c r="A570" i="14"/>
  <c r="A634" i="14"/>
  <c r="E634" i="14"/>
  <c r="A698" i="14"/>
  <c r="A762" i="14"/>
  <c r="A826" i="14"/>
  <c r="A871" i="14"/>
  <c r="A887" i="14"/>
  <c r="A903" i="14"/>
  <c r="A919" i="14"/>
  <c r="A935" i="14"/>
  <c r="A951" i="14"/>
  <c r="A967" i="14"/>
  <c r="A983" i="14"/>
  <c r="A999" i="14"/>
  <c r="A1015" i="14"/>
  <c r="A1031" i="14"/>
  <c r="A1047" i="14"/>
  <c r="A1063" i="14"/>
  <c r="A1079" i="14"/>
  <c r="A1095" i="14"/>
  <c r="A1111" i="14"/>
  <c r="A1127" i="14"/>
  <c r="A1143" i="14"/>
  <c r="A1159" i="14"/>
  <c r="A1175" i="14"/>
  <c r="A1191" i="14"/>
  <c r="A1207" i="14"/>
  <c r="A1223" i="14"/>
  <c r="A1239" i="14"/>
  <c r="A1267" i="14"/>
  <c r="B515" i="14"/>
  <c r="B1154" i="14"/>
  <c r="A78" i="14"/>
  <c r="A286" i="14"/>
  <c r="E286" i="14"/>
  <c r="A478" i="14"/>
  <c r="A670" i="14"/>
  <c r="A846" i="14"/>
  <c r="A908" i="14"/>
  <c r="A956" i="14"/>
  <c r="A1004" i="14"/>
  <c r="A1060" i="14"/>
  <c r="A1108" i="14"/>
  <c r="E1108" i="14"/>
  <c r="A1156" i="14"/>
  <c r="A1204" i="14"/>
  <c r="A1248" i="14"/>
  <c r="A1061" i="19"/>
  <c r="A629" i="19"/>
  <c r="A608" i="19"/>
  <c r="A885" i="19"/>
  <c r="A1212" i="19"/>
  <c r="E1212" i="19"/>
  <c r="A1089" i="19"/>
  <c r="A833" i="19"/>
  <c r="A15" i="19"/>
  <c r="A1195" i="19"/>
  <c r="A1085" i="19"/>
  <c r="A893" i="19"/>
  <c r="A682" i="19"/>
  <c r="A428" i="19"/>
  <c r="E428" i="19"/>
  <c r="A428" i="20"/>
  <c r="A1210" i="19"/>
  <c r="A1145" i="19"/>
  <c r="A1017" i="19"/>
  <c r="A953" i="19"/>
  <c r="A825" i="19"/>
  <c r="A677" i="19"/>
  <c r="A412" i="19"/>
  <c r="A1160" i="19"/>
  <c r="E1160" i="19"/>
  <c r="A1112" i="19"/>
  <c r="A1080" i="19"/>
  <c r="A1048" i="19"/>
  <c r="A1016" i="19"/>
  <c r="A968" i="19"/>
  <c r="A936" i="19"/>
  <c r="A904" i="19"/>
  <c r="A872" i="19"/>
  <c r="E872" i="19"/>
  <c r="A872" i="20"/>
  <c r="A840" i="19"/>
  <c r="A808" i="19"/>
  <c r="A776" i="19"/>
  <c r="A740" i="19"/>
  <c r="A697" i="19"/>
  <c r="A654" i="19"/>
  <c r="A612" i="19"/>
  <c r="A536" i="19"/>
  <c r="E536" i="19"/>
  <c r="A536" i="20"/>
  <c r="A408" i="19"/>
  <c r="A280" i="19"/>
  <c r="B1120" i="19"/>
  <c r="A1027" i="19"/>
  <c r="B15" i="19"/>
  <c r="B31" i="19"/>
  <c r="B47" i="19"/>
  <c r="B63" i="19"/>
  <c r="B79" i="19"/>
  <c r="B95" i="19"/>
  <c r="B111" i="19"/>
  <c r="B127" i="19"/>
  <c r="B143" i="19"/>
  <c r="B159" i="19"/>
  <c r="B175" i="19"/>
  <c r="B191" i="19"/>
  <c r="B207" i="19"/>
  <c r="B223" i="19"/>
  <c r="B239" i="19"/>
  <c r="B255" i="19"/>
  <c r="B271" i="19"/>
  <c r="B287" i="19"/>
  <c r="B303" i="19"/>
  <c r="B319" i="19"/>
  <c r="B335" i="19"/>
  <c r="B12" i="19"/>
  <c r="B28" i="19"/>
  <c r="B44" i="19"/>
  <c r="B60" i="19"/>
  <c r="B76" i="19"/>
  <c r="B92" i="19"/>
  <c r="B108" i="19"/>
  <c r="B124" i="19"/>
  <c r="B140" i="19"/>
  <c r="B3" i="19"/>
  <c r="B19" i="19"/>
  <c r="B35" i="19"/>
  <c r="B51" i="19"/>
  <c r="B67" i="19"/>
  <c r="B83" i="19"/>
  <c r="B99" i="19"/>
  <c r="B115" i="19"/>
  <c r="B131" i="19"/>
  <c r="B147" i="19"/>
  <c r="B163" i="19"/>
  <c r="B179" i="19"/>
  <c r="B195" i="19"/>
  <c r="B211" i="19"/>
  <c r="B227" i="19"/>
  <c r="B243" i="19"/>
  <c r="B259" i="19"/>
  <c r="B275" i="19"/>
  <c r="B291" i="19"/>
  <c r="B307" i="19"/>
  <c r="B323" i="19"/>
  <c r="B339" i="19"/>
  <c r="B16" i="19"/>
  <c r="B32" i="19"/>
  <c r="B48" i="19"/>
  <c r="B64" i="19"/>
  <c r="B80" i="19"/>
  <c r="B96" i="19"/>
  <c r="B112" i="19"/>
  <c r="B128" i="19"/>
  <c r="B144" i="19"/>
  <c r="B160" i="19"/>
  <c r="B176" i="19"/>
  <c r="B192" i="19"/>
  <c r="B208" i="19"/>
  <c r="B224" i="19"/>
  <c r="B240" i="19"/>
  <c r="B256" i="19"/>
  <c r="B272" i="19"/>
  <c r="B288" i="19"/>
  <c r="B304" i="19"/>
  <c r="B320" i="19"/>
  <c r="B336" i="19"/>
  <c r="B13" i="19"/>
  <c r="B29" i="19"/>
  <c r="B45" i="19"/>
  <c r="B61" i="19"/>
  <c r="B77" i="19"/>
  <c r="B93" i="19"/>
  <c r="B109" i="19"/>
  <c r="B125" i="19"/>
  <c r="B141" i="19"/>
  <c r="B157" i="19"/>
  <c r="B173" i="19"/>
  <c r="B189" i="19"/>
  <c r="B205" i="19"/>
  <c r="B221" i="19"/>
  <c r="B237" i="19"/>
  <c r="B253" i="19"/>
  <c r="B269" i="19"/>
  <c r="B285" i="19"/>
  <c r="B301" i="19"/>
  <c r="B317" i="19"/>
  <c r="B6" i="19"/>
  <c r="B70" i="19"/>
  <c r="B134" i="19"/>
  <c r="B198" i="19"/>
  <c r="B262" i="19"/>
  <c r="B326" i="19"/>
  <c r="B351" i="19"/>
  <c r="B367" i="19"/>
  <c r="B383" i="19"/>
  <c r="B399" i="19"/>
  <c r="B415" i="19"/>
  <c r="B431" i="19"/>
  <c r="B447" i="19"/>
  <c r="B463" i="19"/>
  <c r="B479" i="19"/>
  <c r="B495" i="19"/>
  <c r="B511" i="19"/>
  <c r="B527" i="19"/>
  <c r="B543" i="19"/>
  <c r="B559" i="19"/>
  <c r="B575" i="19"/>
  <c r="B591" i="19"/>
  <c r="B58" i="19"/>
  <c r="B122" i="19"/>
  <c r="B186" i="19"/>
  <c r="B250" i="19"/>
  <c r="B314" i="19"/>
  <c r="B348" i="19"/>
  <c r="B364" i="19"/>
  <c r="B380" i="19"/>
  <c r="B396" i="19"/>
  <c r="B412" i="19"/>
  <c r="B428" i="19"/>
  <c r="B444" i="19"/>
  <c r="B460" i="19"/>
  <c r="B476" i="19"/>
  <c r="B492" i="19"/>
  <c r="B508" i="19"/>
  <c r="B524" i="19"/>
  <c r="B540" i="19"/>
  <c r="B556" i="19"/>
  <c r="B572" i="19"/>
  <c r="B588" i="19"/>
  <c r="B30" i="19"/>
  <c r="B94" i="19"/>
  <c r="B158" i="19"/>
  <c r="B222" i="19"/>
  <c r="B286" i="19"/>
  <c r="B341" i="19"/>
  <c r="B357" i="19"/>
  <c r="B373" i="19"/>
  <c r="B389" i="19"/>
  <c r="B405" i="19"/>
  <c r="B421" i="19"/>
  <c r="B437" i="19"/>
  <c r="B453" i="19"/>
  <c r="B469" i="19"/>
  <c r="B485" i="19"/>
  <c r="B501" i="19"/>
  <c r="B517" i="19"/>
  <c r="B533" i="19"/>
  <c r="B549" i="19"/>
  <c r="B565" i="19"/>
  <c r="B581" i="19"/>
  <c r="B18" i="19"/>
  <c r="B274" i="19"/>
  <c r="B386" i="19"/>
  <c r="B450" i="19"/>
  <c r="B514" i="19"/>
  <c r="B578" i="19"/>
  <c r="B607" i="19"/>
  <c r="B623" i="19"/>
  <c r="B639" i="19"/>
  <c r="B655" i="19"/>
  <c r="B671" i="19"/>
  <c r="B687" i="19"/>
  <c r="B703" i="19"/>
  <c r="B719" i="19"/>
  <c r="B735" i="19"/>
  <c r="B751" i="19"/>
  <c r="B767" i="19"/>
  <c r="B783" i="19"/>
  <c r="B799" i="19"/>
  <c r="B815" i="19"/>
  <c r="B831" i="19"/>
  <c r="B847" i="19"/>
  <c r="B226" i="19"/>
  <c r="B374" i="19"/>
  <c r="B438" i="19"/>
  <c r="B502" i="19"/>
  <c r="B566" i="19"/>
  <c r="B604" i="19"/>
  <c r="B620" i="19"/>
  <c r="B636" i="19"/>
  <c r="B652" i="19"/>
  <c r="B668" i="19"/>
  <c r="B684" i="19"/>
  <c r="B700" i="19"/>
  <c r="B716" i="19"/>
  <c r="B732" i="19"/>
  <c r="B748" i="19"/>
  <c r="B764" i="19"/>
  <c r="B780" i="19"/>
  <c r="B796" i="19"/>
  <c r="B812" i="19"/>
  <c r="B828" i="19"/>
  <c r="B844" i="19"/>
  <c r="B114" i="19"/>
  <c r="B346" i="19"/>
  <c r="B410" i="19"/>
  <c r="B474" i="19"/>
  <c r="B538" i="19"/>
  <c r="B597" i="19"/>
  <c r="B613" i="19"/>
  <c r="B629" i="19"/>
  <c r="B645" i="19"/>
  <c r="B661" i="19"/>
  <c r="B677" i="19"/>
  <c r="B693" i="19"/>
  <c r="B709" i="19"/>
  <c r="B725" i="19"/>
  <c r="B741" i="19"/>
  <c r="B757" i="19"/>
  <c r="B773" i="19"/>
  <c r="B789" i="19"/>
  <c r="B805" i="19"/>
  <c r="B821" i="19"/>
  <c r="B837" i="19"/>
  <c r="B853" i="19"/>
  <c r="B869" i="19"/>
  <c r="B885" i="19"/>
  <c r="B901" i="19"/>
  <c r="B917" i="19"/>
  <c r="B933" i="19"/>
  <c r="B949" i="19"/>
  <c r="B965" i="19"/>
  <c r="B981" i="19"/>
  <c r="B997" i="19"/>
  <c r="B1013" i="19"/>
  <c r="B1029" i="19"/>
  <c r="B1045" i="19"/>
  <c r="B398" i="19"/>
  <c r="B610" i="19"/>
  <c r="B674" i="19"/>
  <c r="B738" i="19"/>
  <c r="B802" i="19"/>
  <c r="B856" i="19"/>
  <c r="B878" i="19"/>
  <c r="B899" i="19"/>
  <c r="B920" i="19"/>
  <c r="B942" i="19"/>
  <c r="B963" i="19"/>
  <c r="B7" i="19"/>
  <c r="B23" i="19"/>
  <c r="B39" i="19"/>
  <c r="B55" i="19"/>
  <c r="B71" i="19"/>
  <c r="B87" i="19"/>
  <c r="B103" i="19"/>
  <c r="B119" i="19"/>
  <c r="B135" i="19"/>
  <c r="B151" i="19"/>
  <c r="B167" i="19"/>
  <c r="B183" i="19"/>
  <c r="B199" i="19"/>
  <c r="B215" i="19"/>
  <c r="B231" i="19"/>
  <c r="B247" i="19"/>
  <c r="B263" i="19"/>
  <c r="B279" i="19"/>
  <c r="B295" i="19"/>
  <c r="B311" i="19"/>
  <c r="B327" i="19"/>
  <c r="B4" i="19"/>
  <c r="B20" i="19"/>
  <c r="B36" i="19"/>
  <c r="B52" i="19"/>
  <c r="B68" i="19"/>
  <c r="B84" i="19"/>
  <c r="B100" i="19"/>
  <c r="B116" i="19"/>
  <c r="B132" i="19"/>
  <c r="B148" i="19"/>
  <c r="B164" i="19"/>
  <c r="B180" i="19"/>
  <c r="B196" i="19"/>
  <c r="B212" i="19"/>
  <c r="B228" i="19"/>
  <c r="B244" i="19"/>
  <c r="B260" i="19"/>
  <c r="B276" i="19"/>
  <c r="B292" i="19"/>
  <c r="B308" i="19"/>
  <c r="B324" i="19"/>
  <c r="B340" i="19"/>
  <c r="B17" i="19"/>
  <c r="B33" i="19"/>
  <c r="B49" i="19"/>
  <c r="B65" i="19"/>
  <c r="B81" i="19"/>
  <c r="B97" i="19"/>
  <c r="B113" i="19"/>
  <c r="B129" i="19"/>
  <c r="B145" i="19"/>
  <c r="B161" i="19"/>
  <c r="B177" i="19"/>
  <c r="B193" i="19"/>
  <c r="B209" i="19"/>
  <c r="B225" i="19"/>
  <c r="B241" i="19"/>
  <c r="B257" i="19"/>
  <c r="B273" i="19"/>
  <c r="B289" i="19"/>
  <c r="B305" i="19"/>
  <c r="B321" i="19"/>
  <c r="B22" i="19"/>
  <c r="B86" i="19"/>
  <c r="B150" i="19"/>
  <c r="B214" i="19"/>
  <c r="B278" i="19"/>
  <c r="B337" i="19"/>
  <c r="B355" i="19"/>
  <c r="B371" i="19"/>
  <c r="B387" i="19"/>
  <c r="B403" i="19"/>
  <c r="B419" i="19"/>
  <c r="B435" i="19"/>
  <c r="B451" i="19"/>
  <c r="B467" i="19"/>
  <c r="B483" i="19"/>
  <c r="B499" i="19"/>
  <c r="B515" i="19"/>
  <c r="B531" i="19"/>
  <c r="B547" i="19"/>
  <c r="B563" i="19"/>
  <c r="B579" i="19"/>
  <c r="B10" i="19"/>
  <c r="B74" i="19"/>
  <c r="B138" i="19"/>
  <c r="B202" i="19"/>
  <c r="B266" i="19"/>
  <c r="B330" i="19"/>
  <c r="B352" i="19"/>
  <c r="B368" i="19"/>
  <c r="B384" i="19"/>
  <c r="B400" i="19"/>
  <c r="B416" i="19"/>
  <c r="B432" i="19"/>
  <c r="B448" i="19"/>
  <c r="B464" i="19"/>
  <c r="B480" i="19"/>
  <c r="B496" i="19"/>
  <c r="B512" i="19"/>
  <c r="B528" i="19"/>
  <c r="B544" i="19"/>
  <c r="B560" i="19"/>
  <c r="B576" i="19"/>
  <c r="B592" i="19"/>
  <c r="B46" i="19"/>
  <c r="B110" i="19"/>
  <c r="B174" i="19"/>
  <c r="B238" i="19"/>
  <c r="B302" i="19"/>
  <c r="B345" i="19"/>
  <c r="B361" i="19"/>
  <c r="B377" i="19"/>
  <c r="B393" i="19"/>
  <c r="B409" i="19"/>
  <c r="B425" i="19"/>
  <c r="B441" i="19"/>
  <c r="B457" i="19"/>
  <c r="B473" i="19"/>
  <c r="B489" i="19"/>
  <c r="B505" i="19"/>
  <c r="B521" i="19"/>
  <c r="B537" i="19"/>
  <c r="B553" i="19"/>
  <c r="B569" i="19"/>
  <c r="B585" i="19"/>
  <c r="B82" i="19"/>
  <c r="B334" i="19"/>
  <c r="B402" i="19"/>
  <c r="B466" i="19"/>
  <c r="B530" i="19"/>
  <c r="B594" i="19"/>
  <c r="B611" i="19"/>
  <c r="B627" i="19"/>
  <c r="B643" i="19"/>
  <c r="B659" i="19"/>
  <c r="B675" i="19"/>
  <c r="B691" i="19"/>
  <c r="B707" i="19"/>
  <c r="B723" i="19"/>
  <c r="B739" i="19"/>
  <c r="B755" i="19"/>
  <c r="B771" i="19"/>
  <c r="B787" i="19"/>
  <c r="B803" i="19"/>
  <c r="B819" i="19"/>
  <c r="B835" i="19"/>
  <c r="B34" i="19"/>
  <c r="B290" i="19"/>
  <c r="B390" i="19"/>
  <c r="B454" i="19"/>
  <c r="B518" i="19"/>
  <c r="B582" i="19"/>
  <c r="B608" i="19"/>
  <c r="B624" i="19"/>
  <c r="B640" i="19"/>
  <c r="B656" i="19"/>
  <c r="B672" i="19"/>
  <c r="B688" i="19"/>
  <c r="B11" i="19"/>
  <c r="B27" i="19"/>
  <c r="B43" i="19"/>
  <c r="B59" i="19"/>
  <c r="B75" i="19"/>
  <c r="B91" i="19"/>
  <c r="B107" i="19"/>
  <c r="B123" i="19"/>
  <c r="B139" i="19"/>
  <c r="B155" i="19"/>
  <c r="B171" i="19"/>
  <c r="B187" i="19"/>
  <c r="B203" i="19"/>
  <c r="B219" i="19"/>
  <c r="B235" i="19"/>
  <c r="B251" i="19"/>
  <c r="B267" i="19"/>
  <c r="B283" i="19"/>
  <c r="B299" i="19"/>
  <c r="B315" i="19"/>
  <c r="B331" i="19"/>
  <c r="B8" i="19"/>
  <c r="B24" i="19"/>
  <c r="B40" i="19"/>
  <c r="B56" i="19"/>
  <c r="B72" i="19"/>
  <c r="B88" i="19"/>
  <c r="B104" i="19"/>
  <c r="B120" i="19"/>
  <c r="B136" i="19"/>
  <c r="B152" i="19"/>
  <c r="B168" i="19"/>
  <c r="B184" i="19"/>
  <c r="B200" i="19"/>
  <c r="B216" i="19"/>
  <c r="B232" i="19"/>
  <c r="B248" i="19"/>
  <c r="B264" i="19"/>
  <c r="B280" i="19"/>
  <c r="B296" i="19"/>
  <c r="B312" i="19"/>
  <c r="B328" i="19"/>
  <c r="B5" i="19"/>
  <c r="B21" i="19"/>
  <c r="B37" i="19"/>
  <c r="B53" i="19"/>
  <c r="B69" i="19"/>
  <c r="B85" i="19"/>
  <c r="B101" i="19"/>
  <c r="B117" i="19"/>
  <c r="B133" i="19"/>
  <c r="B149" i="19"/>
  <c r="B165" i="19"/>
  <c r="B181" i="19"/>
  <c r="B197" i="19"/>
  <c r="B213" i="19"/>
  <c r="B229" i="19"/>
  <c r="B245" i="19"/>
  <c r="B261" i="19"/>
  <c r="B277" i="19"/>
  <c r="B293" i="19"/>
  <c r="B309" i="19"/>
  <c r="B325" i="19"/>
  <c r="B38" i="19"/>
  <c r="B102" i="19"/>
  <c r="B166" i="19"/>
  <c r="B230" i="19"/>
  <c r="B294" i="19"/>
  <c r="B343" i="19"/>
  <c r="B359" i="19"/>
  <c r="B375" i="19"/>
  <c r="B391" i="19"/>
  <c r="B407" i="19"/>
  <c r="B423" i="19"/>
  <c r="B439" i="19"/>
  <c r="B455" i="19"/>
  <c r="B471" i="19"/>
  <c r="B487" i="19"/>
  <c r="B503" i="19"/>
  <c r="B519" i="19"/>
  <c r="B535" i="19"/>
  <c r="B551" i="19"/>
  <c r="B567" i="19"/>
  <c r="B583" i="19"/>
  <c r="B26" i="19"/>
  <c r="B90" i="19"/>
  <c r="B154" i="19"/>
  <c r="B218" i="19"/>
  <c r="B282" i="19"/>
  <c r="B338" i="19"/>
  <c r="B356" i="19"/>
  <c r="B372" i="19"/>
  <c r="B388" i="19"/>
  <c r="B404" i="19"/>
  <c r="B420" i="19"/>
  <c r="B436" i="19"/>
  <c r="B452" i="19"/>
  <c r="B468" i="19"/>
  <c r="B484" i="19"/>
  <c r="B500" i="19"/>
  <c r="B516" i="19"/>
  <c r="B532" i="19"/>
  <c r="B548" i="19"/>
  <c r="B564" i="19"/>
  <c r="B580" i="19"/>
  <c r="B596" i="19"/>
  <c r="B62" i="19"/>
  <c r="B126" i="19"/>
  <c r="B190" i="19"/>
  <c r="B254" i="19"/>
  <c r="B318" i="19"/>
  <c r="B349" i="19"/>
  <c r="B365" i="19"/>
  <c r="B381" i="19"/>
  <c r="B397" i="19"/>
  <c r="B413" i="19"/>
  <c r="B429" i="19"/>
  <c r="B445" i="19"/>
  <c r="B461" i="19"/>
  <c r="B477" i="19"/>
  <c r="B493" i="19"/>
  <c r="B509" i="19"/>
  <c r="B525" i="19"/>
  <c r="B541" i="19"/>
  <c r="B557" i="19"/>
  <c r="B573" i="19"/>
  <c r="B589" i="19"/>
  <c r="B146" i="19"/>
  <c r="B354" i="19"/>
  <c r="B418" i="19"/>
  <c r="B482" i="19"/>
  <c r="B546" i="19"/>
  <c r="B599" i="19"/>
  <c r="B615" i="19"/>
  <c r="B631" i="19"/>
  <c r="B647" i="19"/>
  <c r="B663" i="19"/>
  <c r="B679" i="19"/>
  <c r="B695" i="19"/>
  <c r="B711" i="19"/>
  <c r="B727" i="19"/>
  <c r="B743" i="19"/>
  <c r="B759" i="19"/>
  <c r="B775" i="19"/>
  <c r="B791" i="19"/>
  <c r="B807" i="19"/>
  <c r="B823" i="19"/>
  <c r="B839" i="19"/>
  <c r="B98" i="19"/>
  <c r="B342" i="19"/>
  <c r="B406" i="19"/>
  <c r="B470" i="19"/>
  <c r="B534" i="19"/>
  <c r="B595" i="19"/>
  <c r="B612" i="19"/>
  <c r="B628" i="19"/>
  <c r="B644" i="19"/>
  <c r="B660" i="19"/>
  <c r="B676" i="19"/>
  <c r="B692" i="19"/>
  <c r="B708" i="19"/>
  <c r="B724" i="19"/>
  <c r="B740" i="19"/>
  <c r="B756" i="19"/>
  <c r="B772" i="19"/>
  <c r="B788" i="19"/>
  <c r="B804" i="19"/>
  <c r="B820" i="19"/>
  <c r="B836" i="19"/>
  <c r="B852" i="19"/>
  <c r="B242" i="19"/>
  <c r="B378" i="19"/>
  <c r="B442" i="19"/>
  <c r="B506" i="19"/>
  <c r="B570" i="19"/>
  <c r="B605" i="19"/>
  <c r="B621" i="19"/>
  <c r="B637" i="19"/>
  <c r="B653" i="19"/>
  <c r="B669" i="19"/>
  <c r="B685" i="19"/>
  <c r="B701" i="19"/>
  <c r="B717" i="19"/>
  <c r="B733" i="19"/>
  <c r="B749" i="19"/>
  <c r="B765" i="19"/>
  <c r="B781" i="19"/>
  <c r="B797" i="19"/>
  <c r="B813" i="19"/>
  <c r="B829" i="19"/>
  <c r="B845" i="19"/>
  <c r="B861" i="19"/>
  <c r="B877" i="19"/>
  <c r="B893" i="19"/>
  <c r="B909" i="19"/>
  <c r="B925" i="19"/>
  <c r="B941" i="19"/>
  <c r="B957" i="19"/>
  <c r="B973" i="19"/>
  <c r="B989" i="19"/>
  <c r="B1005" i="19"/>
  <c r="B1021" i="19"/>
  <c r="B1037" i="19"/>
  <c r="B66" i="19"/>
  <c r="B526" i="19"/>
  <c r="B642" i="19"/>
  <c r="B706" i="19"/>
  <c r="B770" i="19"/>
  <c r="B834" i="19"/>
  <c r="B867" i="19"/>
  <c r="B888" i="19"/>
  <c r="B910" i="19"/>
  <c r="B931" i="19"/>
  <c r="B952" i="19"/>
  <c r="A1237" i="19"/>
  <c r="E1237" i="19"/>
  <c r="A736" i="19"/>
  <c r="E736" i="19"/>
  <c r="A736" i="20"/>
  <c r="A565" i="19"/>
  <c r="E565" i="19"/>
  <c r="A565" i="20"/>
  <c r="A805" i="19"/>
  <c r="E805" i="19"/>
  <c r="A805" i="20"/>
  <c r="A1217" i="19"/>
  <c r="A1109" i="19"/>
  <c r="E1109" i="19"/>
  <c r="A853" i="19"/>
  <c r="A524" i="19"/>
  <c r="E524" i="19"/>
  <c r="A524" i="20"/>
  <c r="A1213" i="19"/>
  <c r="E1213" i="19"/>
  <c r="A1093" i="19"/>
  <c r="E1093" i="19"/>
  <c r="A837" i="19"/>
  <c r="E837" i="19"/>
  <c r="A837" i="20"/>
  <c r="A460" i="19"/>
  <c r="E460" i="19"/>
  <c r="A460" i="20"/>
  <c r="A1209" i="19"/>
  <c r="A1077" i="19"/>
  <c r="E1077" i="19"/>
  <c r="A1077" i="20"/>
  <c r="A821" i="19"/>
  <c r="A396" i="19"/>
  <c r="E396" i="19"/>
  <c r="A396" i="20"/>
  <c r="A1240" i="19"/>
  <c r="E1240" i="19"/>
  <c r="A1224" i="19"/>
  <c r="E1224" i="19"/>
  <c r="A1208" i="19"/>
  <c r="A1192" i="19"/>
  <c r="E1192" i="19"/>
  <c r="A1176" i="19"/>
  <c r="A1137" i="19"/>
  <c r="A1073" i="19"/>
  <c r="A1009" i="19"/>
  <c r="E1009" i="19"/>
  <c r="A1009" i="20"/>
  <c r="A945" i="19"/>
  <c r="E945" i="19"/>
  <c r="A945" i="20"/>
  <c r="A881" i="19"/>
  <c r="E881" i="19"/>
  <c r="A881" i="20"/>
  <c r="A817" i="19"/>
  <c r="E817" i="19"/>
  <c r="A817" i="20"/>
  <c r="A752" i="19"/>
  <c r="A666" i="19"/>
  <c r="A581" i="19"/>
  <c r="A380" i="19"/>
  <c r="B994" i="19"/>
  <c r="A1239" i="19"/>
  <c r="E1239" i="19"/>
  <c r="A1223" i="19"/>
  <c r="E1223" i="19"/>
  <c r="A1207" i="19"/>
  <c r="E1207" i="19"/>
  <c r="A1191" i="19"/>
  <c r="A1175" i="19"/>
  <c r="A1133" i="19"/>
  <c r="E1133" i="19"/>
  <c r="A1069" i="19"/>
  <c r="A1005" i="19"/>
  <c r="E1005" i="19"/>
  <c r="A1005" i="20"/>
  <c r="A941" i="19"/>
  <c r="E941" i="19"/>
  <c r="A941" i="20"/>
  <c r="A877" i="19"/>
  <c r="A813" i="19"/>
  <c r="A746" i="19"/>
  <c r="A661" i="19"/>
  <c r="A576" i="19"/>
  <c r="E576" i="19"/>
  <c r="A576" i="20"/>
  <c r="A364" i="19"/>
  <c r="B908" i="19"/>
  <c r="A1238" i="19"/>
  <c r="E1238" i="19"/>
  <c r="A1222" i="19"/>
  <c r="E1222" i="19"/>
  <c r="A1206" i="19"/>
  <c r="A1190" i="19"/>
  <c r="E1190" i="19"/>
  <c r="A1174" i="19"/>
  <c r="A1129" i="19"/>
  <c r="E1129" i="19"/>
  <c r="A1065" i="19"/>
  <c r="A1001" i="19"/>
  <c r="E1001" i="19"/>
  <c r="A1001" i="20"/>
  <c r="A937" i="19"/>
  <c r="E937" i="19"/>
  <c r="A937" i="20"/>
  <c r="A873" i="19"/>
  <c r="E873" i="19"/>
  <c r="A873" i="20"/>
  <c r="A809" i="19"/>
  <c r="E809" i="19"/>
  <c r="A809" i="20"/>
  <c r="A741" i="19"/>
  <c r="A656" i="19"/>
  <c r="A570" i="19"/>
  <c r="A348" i="19"/>
  <c r="B766" i="19"/>
  <c r="A1156" i="19"/>
  <c r="E1156" i="19"/>
  <c r="A1140" i="19"/>
  <c r="E1140" i="19"/>
  <c r="A1124" i="19"/>
  <c r="A1108" i="19"/>
  <c r="E1108" i="19"/>
  <c r="A1092" i="19"/>
  <c r="A1076" i="19"/>
  <c r="A1060" i="19"/>
  <c r="A1044" i="19"/>
  <c r="E1044" i="19"/>
  <c r="A1044" i="20"/>
  <c r="A1028" i="19"/>
  <c r="E1028" i="19"/>
  <c r="A1028" i="20"/>
  <c r="A1012" i="19"/>
  <c r="E1012" i="19"/>
  <c r="A1012" i="20"/>
  <c r="A996" i="19"/>
  <c r="E996" i="19"/>
  <c r="A996" i="20"/>
  <c r="A980" i="19"/>
  <c r="A964" i="19"/>
  <c r="A948" i="19"/>
  <c r="E948" i="19"/>
  <c r="A948" i="20"/>
  <c r="A932" i="19"/>
  <c r="A916" i="19"/>
  <c r="E916" i="19"/>
  <c r="A916" i="20"/>
  <c r="A900" i="19"/>
  <c r="E900" i="19"/>
  <c r="A900" i="20"/>
  <c r="A884" i="19"/>
  <c r="E884" i="19"/>
  <c r="A884" i="20"/>
  <c r="A868" i="19"/>
  <c r="E868" i="19"/>
  <c r="A868" i="20"/>
  <c r="A852" i="19"/>
  <c r="E852" i="19"/>
  <c r="A852" i="20"/>
  <c r="A836" i="19"/>
  <c r="A820" i="19"/>
  <c r="E820" i="19"/>
  <c r="A820" i="20"/>
  <c r="A804" i="19"/>
  <c r="E804" i="19"/>
  <c r="A804" i="20"/>
  <c r="A788" i="19"/>
  <c r="E788" i="19"/>
  <c r="A788" i="20"/>
  <c r="A772" i="19"/>
  <c r="E772" i="19"/>
  <c r="A772" i="20"/>
  <c r="A756" i="19"/>
  <c r="E756" i="19"/>
  <c r="A756" i="20"/>
  <c r="A734" i="19"/>
  <c r="E734" i="19"/>
  <c r="A734" i="20"/>
  <c r="A713" i="19"/>
  <c r="A692" i="19"/>
  <c r="A670" i="19"/>
  <c r="E670" i="19"/>
  <c r="A670" i="20"/>
  <c r="A649" i="19"/>
  <c r="E649" i="19"/>
  <c r="A649" i="20"/>
  <c r="A628" i="19"/>
  <c r="E628" i="19"/>
  <c r="A628" i="20"/>
  <c r="A606" i="19"/>
  <c r="E606" i="19"/>
  <c r="A606" i="20"/>
  <c r="A585" i="19"/>
  <c r="E585" i="19"/>
  <c r="A585" i="20"/>
  <c r="A564" i="19"/>
  <c r="E564" i="19"/>
  <c r="A564" i="20"/>
  <c r="A520" i="19"/>
  <c r="E520" i="19"/>
  <c r="A520" i="20"/>
  <c r="A456" i="19"/>
  <c r="A392" i="19"/>
  <c r="E392" i="19"/>
  <c r="A392" i="20"/>
  <c r="A328" i="19"/>
  <c r="E328" i="19"/>
  <c r="A328" i="20"/>
  <c r="A264" i="19"/>
  <c r="E264" i="19"/>
  <c r="A264" i="20"/>
  <c r="A63" i="19"/>
  <c r="E63" i="19"/>
  <c r="A63" i="20"/>
  <c r="B1056" i="19"/>
  <c r="A1167" i="19"/>
  <c r="E1167" i="19"/>
  <c r="A1151" i="19"/>
  <c r="E1151" i="19"/>
  <c r="A1135" i="19"/>
  <c r="E1135" i="19"/>
  <c r="A1119" i="19"/>
  <c r="E1119" i="19"/>
  <c r="A1103" i="19"/>
  <c r="A1087" i="19"/>
  <c r="E1087" i="19"/>
  <c r="A1087" i="20"/>
  <c r="A1071" i="19"/>
  <c r="E1071" i="19"/>
  <c r="A1071" i="20"/>
  <c r="A1055" i="19"/>
  <c r="E1055" i="19"/>
  <c r="A1055" i="20"/>
  <c r="A1039" i="19"/>
  <c r="E1039" i="19"/>
  <c r="A1039" i="20"/>
  <c r="A1023" i="19"/>
  <c r="E1023" i="19"/>
  <c r="A1023" i="20"/>
  <c r="A1007" i="19"/>
  <c r="A991" i="19"/>
  <c r="E991" i="19"/>
  <c r="A991" i="20"/>
  <c r="A975" i="19"/>
  <c r="E975" i="19"/>
  <c r="A975" i="20"/>
  <c r="A959" i="19"/>
  <c r="E959" i="19"/>
  <c r="A959" i="20"/>
  <c r="A943" i="19"/>
  <c r="E943" i="19"/>
  <c r="A943" i="20"/>
  <c r="A927" i="19"/>
  <c r="E927" i="19"/>
  <c r="A927" i="20"/>
  <c r="A911" i="19"/>
  <c r="E911" i="19"/>
  <c r="A911" i="20"/>
  <c r="A895" i="19"/>
  <c r="E895" i="19"/>
  <c r="A895" i="20"/>
  <c r="A879" i="19"/>
  <c r="A863" i="19"/>
  <c r="E863" i="19"/>
  <c r="A863" i="20"/>
  <c r="A847" i="19"/>
  <c r="E847" i="19"/>
  <c r="A847" i="20"/>
  <c r="A831" i="19"/>
  <c r="E831" i="19"/>
  <c r="A831" i="20"/>
  <c r="A815" i="19"/>
  <c r="E815" i="19"/>
  <c r="A815" i="20"/>
  <c r="A799" i="19"/>
  <c r="E799" i="19"/>
  <c r="A799" i="20"/>
  <c r="A783" i="19"/>
  <c r="E783" i="19"/>
  <c r="A783" i="20"/>
  <c r="A767" i="19"/>
  <c r="E767" i="19"/>
  <c r="A767" i="20"/>
  <c r="A749" i="19"/>
  <c r="A728" i="19"/>
  <c r="E728" i="19"/>
  <c r="A728" i="20"/>
  <c r="A706" i="19"/>
  <c r="E706" i="19"/>
  <c r="A706" i="20"/>
  <c r="A685" i="19"/>
  <c r="E685" i="19"/>
  <c r="A685" i="20"/>
  <c r="A664" i="19"/>
  <c r="E664" i="19"/>
  <c r="A664" i="20"/>
  <c r="A642" i="19"/>
  <c r="E642" i="19"/>
  <c r="A642" i="20"/>
  <c r="A621" i="19"/>
  <c r="E621" i="19"/>
  <c r="A621" i="20"/>
  <c r="A600" i="19"/>
  <c r="A578" i="19"/>
  <c r="A556" i="19"/>
  <c r="E556" i="19"/>
  <c r="A556" i="20"/>
  <c r="A500" i="19"/>
  <c r="E500" i="19"/>
  <c r="A500" i="20"/>
  <c r="A436" i="19"/>
  <c r="E436" i="19"/>
  <c r="A436" i="20"/>
  <c r="A372" i="19"/>
  <c r="E372" i="19"/>
  <c r="A372" i="20"/>
  <c r="A308" i="19"/>
  <c r="E308" i="19"/>
  <c r="A308" i="20"/>
  <c r="A239" i="19"/>
  <c r="E239" i="19"/>
  <c r="A239" i="20"/>
  <c r="B1232" i="19"/>
  <c r="B951" i="19"/>
  <c r="A1158" i="19"/>
  <c r="E1158" i="19"/>
  <c r="A1142" i="19"/>
  <c r="A1126" i="19"/>
  <c r="E1126" i="19"/>
  <c r="A1110" i="19"/>
  <c r="E1110" i="19"/>
  <c r="A1094" i="19"/>
  <c r="E1094" i="19"/>
  <c r="A1078" i="19"/>
  <c r="E1078" i="19"/>
  <c r="A1078" i="20"/>
  <c r="A1062" i="19"/>
  <c r="E1062" i="19"/>
  <c r="A1062" i="20"/>
  <c r="A1046" i="19"/>
  <c r="A1030" i="19"/>
  <c r="E1030" i="19"/>
  <c r="A1030" i="20"/>
  <c r="A1014" i="19"/>
  <c r="E1014" i="19"/>
  <c r="A1014" i="20"/>
  <c r="A998" i="19"/>
  <c r="E998" i="19"/>
  <c r="A998" i="20"/>
  <c r="A982" i="19"/>
  <c r="E982" i="19"/>
  <c r="A982" i="20"/>
  <c r="A966" i="19"/>
  <c r="E966" i="19"/>
  <c r="A966" i="20"/>
  <c r="A950" i="19"/>
  <c r="E950" i="19"/>
  <c r="A950" i="20"/>
  <c r="A934" i="19"/>
  <c r="E934" i="19"/>
  <c r="A934" i="20"/>
  <c r="A918" i="19"/>
  <c r="A902" i="19"/>
  <c r="E902" i="19"/>
  <c r="A902" i="20"/>
  <c r="A886" i="19"/>
  <c r="E886" i="19"/>
  <c r="A886" i="20"/>
  <c r="A870" i="19"/>
  <c r="E870" i="19"/>
  <c r="A870" i="20"/>
  <c r="A854" i="19"/>
  <c r="E854" i="19"/>
  <c r="A854" i="20"/>
  <c r="A838" i="19"/>
  <c r="E838" i="19"/>
  <c r="A838" i="20"/>
  <c r="A822" i="19"/>
  <c r="E822" i="19"/>
  <c r="A822" i="20"/>
  <c r="A806" i="19"/>
  <c r="E806" i="19"/>
  <c r="A806" i="20"/>
  <c r="A790" i="19"/>
  <c r="A774" i="19"/>
  <c r="A758" i="19"/>
  <c r="E758" i="19"/>
  <c r="A758" i="20"/>
  <c r="A737" i="19"/>
  <c r="E737" i="19"/>
  <c r="A737" i="20"/>
  <c r="A716" i="19"/>
  <c r="E716" i="19"/>
  <c r="A716" i="20"/>
  <c r="A694" i="19"/>
  <c r="E694" i="19"/>
  <c r="A694" i="20"/>
  <c r="A673" i="19"/>
  <c r="E673" i="19"/>
  <c r="A673" i="20"/>
  <c r="A652" i="19"/>
  <c r="E652" i="19"/>
  <c r="A652" i="20"/>
  <c r="A630" i="19"/>
  <c r="A609" i="19"/>
  <c r="E609" i="19"/>
  <c r="A609" i="20"/>
  <c r="A588" i="19"/>
  <c r="E588" i="19"/>
  <c r="A588" i="20"/>
  <c r="A566" i="19"/>
  <c r="E566" i="19"/>
  <c r="A566" i="20"/>
  <c r="A528" i="19"/>
  <c r="E528" i="19"/>
  <c r="A528" i="20"/>
  <c r="A464" i="19"/>
  <c r="E464" i="19"/>
  <c r="A464" i="20"/>
  <c r="A400" i="19"/>
  <c r="E400" i="19"/>
  <c r="A400" i="20"/>
  <c r="A336" i="19"/>
  <c r="E336" i="19"/>
  <c r="A336" i="20"/>
  <c r="A272" i="19"/>
  <c r="A95" i="19"/>
  <c r="E95" i="19"/>
  <c r="A95" i="20"/>
  <c r="B1088" i="19"/>
  <c r="B510" i="19"/>
  <c r="A743" i="19"/>
  <c r="E743" i="19"/>
  <c r="A743" i="20"/>
  <c r="A727" i="19"/>
  <c r="E727" i="19"/>
  <c r="A727" i="20"/>
  <c r="A711" i="19"/>
  <c r="E711" i="19"/>
  <c r="A711" i="20"/>
  <c r="A695" i="19"/>
  <c r="A679" i="19"/>
  <c r="A663" i="19"/>
  <c r="E663" i="19"/>
  <c r="A663" i="20"/>
  <c r="A647" i="19"/>
  <c r="E647" i="19"/>
  <c r="A647" i="20"/>
  <c r="A631" i="19"/>
  <c r="E631" i="19"/>
  <c r="A631" i="20"/>
  <c r="A615" i="19"/>
  <c r="E615" i="19"/>
  <c r="A615" i="20"/>
  <c r="A599" i="19"/>
  <c r="E599" i="19"/>
  <c r="A599" i="20"/>
  <c r="A583" i="19"/>
  <c r="E583" i="19"/>
  <c r="A583" i="20"/>
  <c r="A567" i="19"/>
  <c r="E567" i="19"/>
  <c r="A567" i="20"/>
  <c r="A551" i="19"/>
  <c r="A535" i="19"/>
  <c r="E535" i="19"/>
  <c r="A535" i="20"/>
  <c r="A519" i="19"/>
  <c r="A503" i="19"/>
  <c r="E503" i="19"/>
  <c r="A503" i="20"/>
  <c r="A487" i="19"/>
  <c r="E487" i="19"/>
  <c r="A487" i="20"/>
  <c r="A471" i="19"/>
  <c r="E471" i="19"/>
  <c r="A471" i="20"/>
  <c r="A455" i="19"/>
  <c r="E455" i="19"/>
  <c r="A455" i="20"/>
  <c r="A439" i="19"/>
  <c r="E439" i="19"/>
  <c r="A439" i="20"/>
  <c r="A423" i="19"/>
  <c r="A407" i="19"/>
  <c r="E407" i="19"/>
  <c r="A407" i="20"/>
  <c r="A391" i="19"/>
  <c r="E391" i="19"/>
  <c r="A391" i="20"/>
  <c r="A375" i="19"/>
  <c r="E375" i="19"/>
  <c r="A375" i="20"/>
  <c r="A359" i="19"/>
  <c r="E359" i="19"/>
  <c r="A359" i="20"/>
  <c r="A343" i="19"/>
  <c r="E343" i="19"/>
  <c r="A343" i="20"/>
  <c r="A327" i="19"/>
  <c r="E327" i="19"/>
  <c r="A327" i="20"/>
  <c r="A311" i="19"/>
  <c r="E311" i="19"/>
  <c r="A311" i="20"/>
  <c r="A295" i="19"/>
  <c r="A279" i="19"/>
  <c r="E279" i="19"/>
  <c r="A279" i="20"/>
  <c r="A263" i="19"/>
  <c r="E263" i="19"/>
  <c r="A263" i="20"/>
  <c r="A247" i="19"/>
  <c r="E247" i="19"/>
  <c r="A247" i="20"/>
  <c r="A187" i="19"/>
  <c r="E187" i="19"/>
  <c r="A187" i="20"/>
  <c r="A123" i="19"/>
  <c r="E123" i="19"/>
  <c r="A123" i="20"/>
  <c r="A59" i="19"/>
  <c r="E59" i="19"/>
  <c r="A59" i="20"/>
  <c r="B1244" i="19"/>
  <c r="B1180" i="19"/>
  <c r="B1116" i="19"/>
  <c r="B1052" i="19"/>
  <c r="B967" i="19"/>
  <c r="B882" i="19"/>
  <c r="B686" i="19"/>
  <c r="A542" i="19"/>
  <c r="E542" i="19"/>
  <c r="A542" i="20"/>
  <c r="A526" i="19"/>
  <c r="E526" i="19"/>
  <c r="A526" i="20"/>
  <c r="A510" i="19"/>
  <c r="E510" i="19"/>
  <c r="A510" i="20"/>
  <c r="A494" i="19"/>
  <c r="E494" i="19"/>
  <c r="A494" i="20"/>
  <c r="A478" i="19"/>
  <c r="E478" i="19"/>
  <c r="A478" i="20"/>
  <c r="A462" i="19"/>
  <c r="E462" i="19"/>
  <c r="A462" i="20"/>
  <c r="A446" i="19"/>
  <c r="E446" i="19"/>
  <c r="A446" i="20"/>
  <c r="A430" i="19"/>
  <c r="E430" i="19"/>
  <c r="A430" i="20"/>
  <c r="A414" i="19"/>
  <c r="E414" i="19"/>
  <c r="A414" i="20"/>
  <c r="A398" i="19"/>
  <c r="A382" i="19"/>
  <c r="A366" i="19"/>
  <c r="E366" i="19"/>
  <c r="A366" i="20"/>
  <c r="A350" i="19"/>
  <c r="E350" i="19"/>
  <c r="A350" i="20"/>
  <c r="A334" i="19"/>
  <c r="E334" i="19"/>
  <c r="A334" i="20"/>
  <c r="A318" i="19"/>
  <c r="E318" i="19"/>
  <c r="A318" i="20"/>
  <c r="A302" i="19"/>
  <c r="E302" i="19"/>
  <c r="A302" i="20"/>
  <c r="A286" i="19"/>
  <c r="E286" i="19"/>
  <c r="A286" i="20"/>
  <c r="A270" i="19"/>
  <c r="E270" i="19"/>
  <c r="A270" i="20"/>
  <c r="A254" i="19"/>
  <c r="A215" i="19"/>
  <c r="A151" i="19"/>
  <c r="E151" i="19"/>
  <c r="A151" i="20"/>
  <c r="A87" i="19"/>
  <c r="E87" i="19"/>
  <c r="A87" i="20"/>
  <c r="A23" i="19"/>
  <c r="E23" i="19"/>
  <c r="A23" i="20"/>
  <c r="B1208" i="19"/>
  <c r="B1144" i="19"/>
  <c r="B1080" i="19"/>
  <c r="B1004" i="19"/>
  <c r="B919" i="19"/>
  <c r="B798" i="19"/>
  <c r="B382" i="19"/>
  <c r="A545" i="19"/>
  <c r="E545" i="19"/>
  <c r="A545" i="20"/>
  <c r="A529" i="19"/>
  <c r="E529" i="19"/>
  <c r="A529" i="20"/>
  <c r="A513" i="19"/>
  <c r="E513" i="19"/>
  <c r="A513" i="20"/>
  <c r="A497" i="19"/>
  <c r="E497" i="19"/>
  <c r="A497" i="20"/>
  <c r="A481" i="19"/>
  <c r="A465" i="19"/>
  <c r="A449" i="19"/>
  <c r="E449" i="19"/>
  <c r="A449" i="20"/>
  <c r="A433" i="19"/>
  <c r="E433" i="19"/>
  <c r="A433" i="20"/>
  <c r="A417" i="19"/>
  <c r="E417" i="19"/>
  <c r="A417" i="20"/>
  <c r="A401" i="19"/>
  <c r="A385" i="19"/>
  <c r="E385" i="19"/>
  <c r="A385" i="20"/>
  <c r="A369" i="19"/>
  <c r="E369" i="19"/>
  <c r="A369" i="20"/>
  <c r="A353" i="19"/>
  <c r="A337" i="19"/>
  <c r="E337" i="19"/>
  <c r="A337" i="20"/>
  <c r="A321" i="19"/>
  <c r="E321" i="19"/>
  <c r="A321" i="20"/>
  <c r="A305" i="19"/>
  <c r="E305" i="19"/>
  <c r="A305" i="20"/>
  <c r="A289" i="19"/>
  <c r="E289" i="19"/>
  <c r="A289" i="20"/>
  <c r="A273" i="19"/>
  <c r="E273" i="19"/>
  <c r="A273" i="20"/>
  <c r="A257" i="19"/>
  <c r="E257" i="19"/>
  <c r="A257" i="20"/>
  <c r="A227" i="19"/>
  <c r="A163" i="19"/>
  <c r="A99" i="19"/>
  <c r="E99" i="19"/>
  <c r="A99" i="20"/>
  <c r="A35" i="19"/>
  <c r="B1220" i="19"/>
  <c r="B1156" i="19"/>
  <c r="B1092" i="19"/>
  <c r="B1020" i="19"/>
  <c r="B935" i="19"/>
  <c r="B846" i="19"/>
  <c r="B574" i="19"/>
  <c r="A234" i="19"/>
  <c r="E234" i="19"/>
  <c r="A234" i="20"/>
  <c r="A218" i="19"/>
  <c r="E218" i="19"/>
  <c r="A218" i="20"/>
  <c r="A202" i="19"/>
  <c r="E202" i="19"/>
  <c r="A202" i="20"/>
  <c r="A186" i="19"/>
  <c r="E186" i="19"/>
  <c r="A186" i="20"/>
  <c r="A170" i="19"/>
  <c r="E170" i="19"/>
  <c r="A170" i="20"/>
  <c r="A154" i="19"/>
  <c r="E154" i="19"/>
  <c r="A154" i="20"/>
  <c r="A138" i="19"/>
  <c r="A122" i="19"/>
  <c r="E122" i="19"/>
  <c r="A122" i="20"/>
  <c r="A106" i="19"/>
  <c r="E106" i="19"/>
  <c r="A106" i="20"/>
  <c r="A90" i="19"/>
  <c r="E90" i="19"/>
  <c r="A90" i="20"/>
  <c r="A74" i="19"/>
  <c r="E74" i="19"/>
  <c r="A74" i="20"/>
  <c r="A58" i="19"/>
  <c r="E58" i="19"/>
  <c r="A58" i="20"/>
  <c r="A42" i="19"/>
  <c r="E42" i="19"/>
  <c r="A42" i="20"/>
  <c r="A26" i="19"/>
  <c r="E26" i="19"/>
  <c r="A26" i="20"/>
  <c r="A10" i="19"/>
  <c r="B1243" i="19"/>
  <c r="B1227" i="19"/>
  <c r="B1211" i="19"/>
  <c r="B1195" i="19"/>
  <c r="B1179" i="19"/>
  <c r="B1163" i="19"/>
  <c r="B1147" i="19"/>
  <c r="B1131" i="19"/>
  <c r="B1115" i="19"/>
  <c r="B1099" i="19"/>
  <c r="B1083" i="19"/>
  <c r="B1067" i="19"/>
  <c r="B1051" i="19"/>
  <c r="B1030" i="19"/>
  <c r="B1008" i="19"/>
  <c r="B987" i="19"/>
  <c r="B966" i="19"/>
  <c r="B944" i="19"/>
  <c r="B923" i="19"/>
  <c r="B902" i="19"/>
  <c r="B880" i="19"/>
  <c r="B859" i="19"/>
  <c r="B810" i="19"/>
  <c r="B746" i="19"/>
  <c r="B682" i="19"/>
  <c r="B618" i="19"/>
  <c r="B430" i="19"/>
  <c r="A241" i="19"/>
  <c r="E241" i="19"/>
  <c r="A241" i="20"/>
  <c r="A225" i="19"/>
  <c r="E225" i="19"/>
  <c r="A225" i="20"/>
  <c r="A209" i="19"/>
  <c r="E209" i="19"/>
  <c r="A209" i="20"/>
  <c r="A193" i="19"/>
  <c r="E193" i="19"/>
  <c r="A193" i="20"/>
  <c r="A177" i="19"/>
  <c r="A161" i="19"/>
  <c r="E161" i="19"/>
  <c r="A161" i="20"/>
  <c r="A145" i="19"/>
  <c r="E145" i="19"/>
  <c r="A145" i="20"/>
  <c r="A129" i="19"/>
  <c r="E129" i="19"/>
  <c r="A129" i="20"/>
  <c r="A113" i="19"/>
  <c r="E113" i="19"/>
  <c r="A113" i="20"/>
  <c r="A97" i="19"/>
  <c r="E97" i="19"/>
  <c r="A97" i="20"/>
  <c r="A81" i="19"/>
  <c r="E81" i="19"/>
  <c r="A81" i="20"/>
  <c r="A65" i="19"/>
  <c r="E65" i="19"/>
  <c r="A65" i="20"/>
  <c r="A49" i="19"/>
  <c r="A33" i="19"/>
  <c r="E33" i="19"/>
  <c r="A33" i="20"/>
  <c r="A17" i="19"/>
  <c r="E17" i="19"/>
  <c r="A17" i="20"/>
  <c r="B1250" i="19"/>
  <c r="B1234" i="19"/>
  <c r="B1218" i="19"/>
  <c r="B1202" i="19"/>
  <c r="B1186" i="19"/>
  <c r="B1170" i="19"/>
  <c r="B1154" i="19"/>
  <c r="B1138" i="19"/>
  <c r="B1122" i="19"/>
  <c r="B1106" i="19"/>
  <c r="B1090" i="19"/>
  <c r="B1074" i="19"/>
  <c r="B1058" i="19"/>
  <c r="B1039" i="19"/>
  <c r="B1018" i="19"/>
  <c r="B996" i="19"/>
  <c r="B975" i="19"/>
  <c r="B954" i="19"/>
  <c r="B932" i="19"/>
  <c r="B911" i="19"/>
  <c r="B890" i="19"/>
  <c r="B868" i="19"/>
  <c r="B838" i="19"/>
  <c r="B774" i="19"/>
  <c r="B710" i="19"/>
  <c r="B646" i="19"/>
  <c r="B542" i="19"/>
  <c r="B130" i="19"/>
  <c r="A232" i="19"/>
  <c r="E232" i="19"/>
  <c r="A232" i="20"/>
  <c r="A216" i="19"/>
  <c r="A200" i="19"/>
  <c r="E200" i="19"/>
  <c r="A200" i="20"/>
  <c r="A184" i="19"/>
  <c r="E184" i="19"/>
  <c r="A184" i="20"/>
  <c r="A168" i="19"/>
  <c r="E168" i="19"/>
  <c r="A168" i="20"/>
  <c r="A152" i="19"/>
  <c r="E152" i="19"/>
  <c r="A152" i="20"/>
  <c r="A136" i="19"/>
  <c r="E136" i="19"/>
  <c r="A136" i="20"/>
  <c r="A120" i="19"/>
  <c r="E120" i="19"/>
  <c r="A120" i="20"/>
  <c r="A104" i="19"/>
  <c r="A88" i="19"/>
  <c r="A72" i="19"/>
  <c r="E72" i="19"/>
  <c r="A72" i="20"/>
  <c r="A56" i="19"/>
  <c r="E56" i="19"/>
  <c r="A56" i="20"/>
  <c r="A40" i="19"/>
  <c r="E40" i="19"/>
  <c r="A40" i="20"/>
  <c r="A24" i="19"/>
  <c r="E24" i="19"/>
  <c r="A24" i="20"/>
  <c r="A8" i="19"/>
  <c r="B1241" i="19"/>
  <c r="B1225" i="19"/>
  <c r="B1209" i="19"/>
  <c r="B1193" i="19"/>
  <c r="B1177" i="19"/>
  <c r="B1161" i="19"/>
  <c r="B1145" i="19"/>
  <c r="B1129" i="19"/>
  <c r="B1113" i="19"/>
  <c r="B1097" i="19"/>
  <c r="B1081" i="19"/>
  <c r="B1065" i="19"/>
  <c r="B1048" i="19"/>
  <c r="B1027" i="19"/>
  <c r="B1006" i="19"/>
  <c r="B984" i="19"/>
  <c r="B958" i="19"/>
  <c r="B915" i="19"/>
  <c r="B872" i="19"/>
  <c r="B786" i="19"/>
  <c r="B658" i="19"/>
  <c r="B322" i="19"/>
  <c r="B1025" i="19"/>
  <c r="B993" i="19"/>
  <c r="B961" i="19"/>
  <c r="B929" i="19"/>
  <c r="B897" i="19"/>
  <c r="B865" i="19"/>
  <c r="B833" i="19"/>
  <c r="B801" i="19"/>
  <c r="B769" i="19"/>
  <c r="B737" i="19"/>
  <c r="B705" i="19"/>
  <c r="B673" i="19"/>
  <c r="B641" i="19"/>
  <c r="B609" i="19"/>
  <c r="B522" i="19"/>
  <c r="B394" i="19"/>
  <c r="B50" i="19"/>
  <c r="B824" i="19"/>
  <c r="B792" i="19"/>
  <c r="B760" i="19"/>
  <c r="B728" i="19"/>
  <c r="B696" i="19"/>
  <c r="B632" i="19"/>
  <c r="B486" i="19"/>
  <c r="B843" i="19"/>
  <c r="B779" i="19"/>
  <c r="B715" i="19"/>
  <c r="B651" i="19"/>
  <c r="B562" i="19"/>
  <c r="B210" i="19"/>
  <c r="B545" i="19"/>
  <c r="B481" i="19"/>
  <c r="B417" i="19"/>
  <c r="B353" i="19"/>
  <c r="B142" i="19"/>
  <c r="B568" i="19"/>
  <c r="B504" i="19"/>
  <c r="B440" i="19"/>
  <c r="B376" i="19"/>
  <c r="B234" i="19"/>
  <c r="B587" i="19"/>
  <c r="B523" i="19"/>
  <c r="B459" i="19"/>
  <c r="B395" i="19"/>
  <c r="B310" i="19"/>
  <c r="B54" i="19"/>
  <c r="B281" i="19"/>
  <c r="B217" i="19"/>
  <c r="B153" i="19"/>
  <c r="B89" i="19"/>
  <c r="B25" i="19"/>
  <c r="B300" i="19"/>
  <c r="B236" i="19"/>
  <c r="B172" i="19"/>
  <c r="A1046" i="12"/>
  <c r="E1046" i="12"/>
  <c r="A1046" i="15"/>
  <c r="A650" i="19"/>
  <c r="E650" i="19"/>
  <c r="A650" i="20"/>
  <c r="A1169" i="19"/>
  <c r="E1169" i="19"/>
  <c r="A1157" i="19"/>
  <c r="E1157" i="19"/>
  <c r="A1225" i="19"/>
  <c r="E1225" i="19"/>
  <c r="A1228" i="19"/>
  <c r="E1228" i="19"/>
  <c r="A1153" i="19"/>
  <c r="A897" i="19"/>
  <c r="E897" i="19"/>
  <c r="A897" i="20"/>
  <c r="A602" i="19"/>
  <c r="E602" i="19"/>
  <c r="A602" i="20"/>
  <c r="A1227" i="19"/>
  <c r="E1227" i="19"/>
  <c r="A1149" i="19"/>
  <c r="E1149" i="19"/>
  <c r="A1242" i="19"/>
  <c r="E1242" i="19"/>
  <c r="A1173" i="19"/>
  <c r="E1173" i="19"/>
  <c r="A1221" i="19"/>
  <c r="E1221" i="19"/>
  <c r="A1189" i="19"/>
  <c r="A332" i="19"/>
  <c r="E332" i="19"/>
  <c r="A332" i="20"/>
  <c r="A1201" i="19"/>
  <c r="E1201" i="19"/>
  <c r="A1045" i="19"/>
  <c r="E1045" i="19"/>
  <c r="A1045" i="20"/>
  <c r="A789" i="19"/>
  <c r="E789" i="19"/>
  <c r="A789" i="20"/>
  <c r="A268" i="19"/>
  <c r="E268" i="19"/>
  <c r="A268" i="20"/>
  <c r="A1197" i="19"/>
  <c r="E1197" i="19"/>
  <c r="A1029" i="19"/>
  <c r="E1029" i="19"/>
  <c r="A1029" i="20"/>
  <c r="A773" i="19"/>
  <c r="A79" i="19"/>
  <c r="E79" i="19"/>
  <c r="A79" i="20"/>
  <c r="A1193" i="19"/>
  <c r="E1193" i="19"/>
  <c r="A1013" i="19"/>
  <c r="E1013" i="19"/>
  <c r="A1013" i="20"/>
  <c r="A757" i="19"/>
  <c r="E757" i="19"/>
  <c r="A757" i="20"/>
  <c r="B1072" i="19"/>
  <c r="A1236" i="19"/>
  <c r="A1220" i="19"/>
  <c r="E1220" i="19"/>
  <c r="A1204" i="19"/>
  <c r="E1204" i="19"/>
  <c r="A1188" i="19"/>
  <c r="E1188" i="19"/>
  <c r="A1172" i="19"/>
  <c r="E1172" i="19"/>
  <c r="A1121" i="19"/>
  <c r="E1121" i="19"/>
  <c r="A1057" i="19"/>
  <c r="E1057" i="19"/>
  <c r="A1057" i="20"/>
  <c r="A993" i="19"/>
  <c r="E993" i="19"/>
  <c r="A993" i="20"/>
  <c r="A929" i="19"/>
  <c r="E929" i="19"/>
  <c r="A929" i="20"/>
  <c r="A865" i="19"/>
  <c r="E865" i="19"/>
  <c r="A865" i="20"/>
  <c r="A801" i="19"/>
  <c r="A730" i="19"/>
  <c r="E730" i="19"/>
  <c r="A730" i="20"/>
  <c r="A645" i="19"/>
  <c r="E645" i="19"/>
  <c r="A645" i="20"/>
  <c r="A560" i="19"/>
  <c r="E560" i="19"/>
  <c r="A560" i="20"/>
  <c r="A316" i="19"/>
  <c r="E316" i="19"/>
  <c r="A316" i="20"/>
  <c r="A1235" i="19"/>
  <c r="E1235" i="19"/>
  <c r="A1219" i="19"/>
  <c r="E1219" i="19"/>
  <c r="A1203" i="19"/>
  <c r="E1203" i="19"/>
  <c r="A1187" i="19"/>
  <c r="A1171" i="19"/>
  <c r="E1171" i="19"/>
  <c r="A1117" i="19"/>
  <c r="A1053" i="19"/>
  <c r="E1053" i="19"/>
  <c r="A1053" i="20"/>
  <c r="A989" i="19"/>
  <c r="E989" i="19"/>
  <c r="A989" i="20"/>
  <c r="A925" i="19"/>
  <c r="E925" i="19"/>
  <c r="A925" i="20"/>
  <c r="A861" i="19"/>
  <c r="E861" i="19"/>
  <c r="A861" i="20"/>
  <c r="A797" i="19"/>
  <c r="A725" i="19"/>
  <c r="A640" i="19"/>
  <c r="A552" i="19"/>
  <c r="E552" i="19"/>
  <c r="A552" i="20"/>
  <c r="A300" i="19"/>
  <c r="E300" i="19"/>
  <c r="A300" i="20"/>
  <c r="A1250" i="19"/>
  <c r="E1250" i="19"/>
  <c r="A1234" i="19"/>
  <c r="E1234" i="19"/>
  <c r="A1218" i="19"/>
  <c r="A1202" i="19"/>
  <c r="A1186" i="19"/>
  <c r="A1170" i="19"/>
  <c r="E1170" i="19"/>
  <c r="A1113" i="19"/>
  <c r="E1113" i="19"/>
  <c r="A1049" i="19"/>
  <c r="E1049" i="19"/>
  <c r="A1049" i="20"/>
  <c r="A985" i="19"/>
  <c r="E985" i="19"/>
  <c r="A985" i="20"/>
  <c r="A921" i="19"/>
  <c r="E921" i="19"/>
  <c r="A921" i="20"/>
  <c r="A857" i="19"/>
  <c r="E857" i="19"/>
  <c r="A857" i="20"/>
  <c r="A793" i="19"/>
  <c r="A720" i="19"/>
  <c r="A634" i="19"/>
  <c r="E634" i="19"/>
  <c r="A634" i="20"/>
  <c r="A540" i="19"/>
  <c r="A284" i="19"/>
  <c r="E284" i="19"/>
  <c r="A284" i="20"/>
  <c r="A1168" i="19"/>
  <c r="E1168" i="19"/>
  <c r="A1152" i="19"/>
  <c r="E1152" i="19"/>
  <c r="A1136" i="19"/>
  <c r="E1136" i="19"/>
  <c r="A1120" i="19"/>
  <c r="E1120" i="19"/>
  <c r="A1104" i="19"/>
  <c r="A1088" i="19"/>
  <c r="E1088" i="19"/>
  <c r="A1088" i="20"/>
  <c r="A1072" i="19"/>
  <c r="E1072" i="19"/>
  <c r="A1072" i="20"/>
  <c r="A1056" i="19"/>
  <c r="E1056" i="19"/>
  <c r="A1056" i="20"/>
  <c r="A1040" i="19"/>
  <c r="E1040" i="19"/>
  <c r="A1040" i="20"/>
  <c r="A1024" i="19"/>
  <c r="E1024" i="19"/>
  <c r="A1024" i="20"/>
  <c r="A1008" i="19"/>
  <c r="E1008" i="19"/>
  <c r="A1008" i="20"/>
  <c r="A992" i="19"/>
  <c r="E992" i="19"/>
  <c r="A992" i="20"/>
  <c r="A976" i="19"/>
  <c r="A960" i="19"/>
  <c r="E960" i="19"/>
  <c r="A960" i="20"/>
  <c r="A944" i="19"/>
  <c r="E944" i="19"/>
  <c r="A944" i="20"/>
  <c r="A928" i="19"/>
  <c r="E928" i="19"/>
  <c r="A928" i="20"/>
  <c r="A912" i="19"/>
  <c r="E912" i="19"/>
  <c r="A912" i="20"/>
  <c r="A896" i="19"/>
  <c r="E896" i="19"/>
  <c r="A896" i="20"/>
  <c r="A880" i="19"/>
  <c r="E880" i="19"/>
  <c r="A880" i="20"/>
  <c r="A864" i="19"/>
  <c r="E864" i="19"/>
  <c r="A864" i="20"/>
  <c r="A848" i="19"/>
  <c r="A832" i="19"/>
  <c r="E832" i="19"/>
  <c r="A832" i="20"/>
  <c r="A816" i="19"/>
  <c r="E816" i="19"/>
  <c r="A816" i="20"/>
  <c r="A800" i="19"/>
  <c r="E800" i="19"/>
  <c r="A800" i="20"/>
  <c r="A784" i="19"/>
  <c r="E784" i="19"/>
  <c r="A784" i="20"/>
  <c r="A768" i="19"/>
  <c r="E768" i="19"/>
  <c r="A768" i="20"/>
  <c r="A750" i="19"/>
  <c r="E750" i="19"/>
  <c r="A750" i="20"/>
  <c r="A729" i="19"/>
  <c r="E729" i="19"/>
  <c r="A729" i="20"/>
  <c r="A708" i="19"/>
  <c r="A686" i="19"/>
  <c r="A665" i="19"/>
  <c r="E665" i="19"/>
  <c r="A665" i="20"/>
  <c r="A644" i="19"/>
  <c r="E644" i="19"/>
  <c r="A644" i="20"/>
  <c r="A622" i="19"/>
  <c r="E622" i="19"/>
  <c r="A622" i="20"/>
  <c r="A601" i="19"/>
  <c r="E601" i="19"/>
  <c r="A601" i="20"/>
  <c r="A580" i="19"/>
  <c r="E580" i="19"/>
  <c r="A580" i="20"/>
  <c r="A558" i="19"/>
  <c r="E558" i="19"/>
  <c r="A558" i="20"/>
  <c r="A504" i="19"/>
  <c r="A440" i="19"/>
  <c r="E440" i="19"/>
  <c r="A440" i="20"/>
  <c r="A376" i="19"/>
  <c r="E376" i="19"/>
  <c r="A376" i="20"/>
  <c r="A312" i="19"/>
  <c r="E312" i="19"/>
  <c r="A312" i="20"/>
  <c r="A248" i="19"/>
  <c r="E248" i="19"/>
  <c r="A248" i="20"/>
  <c r="B1248" i="19"/>
  <c r="B972" i="19"/>
  <c r="A1163" i="19"/>
  <c r="E1163" i="19"/>
  <c r="A1147" i="19"/>
  <c r="A1131" i="19"/>
  <c r="E1131" i="19"/>
  <c r="A1115" i="19"/>
  <c r="E1115" i="19"/>
  <c r="A1099" i="19"/>
  <c r="E1099" i="19"/>
  <c r="A1083" i="19"/>
  <c r="E1083" i="19"/>
  <c r="A1083" i="20"/>
  <c r="A1067" i="19"/>
  <c r="E1067" i="19"/>
  <c r="A1067" i="20"/>
  <c r="A1051" i="19"/>
  <c r="E1051" i="19"/>
  <c r="A1051" i="20"/>
  <c r="A1035" i="19"/>
  <c r="E1035" i="19"/>
  <c r="A1035" i="20"/>
  <c r="A1019" i="19"/>
  <c r="A1003" i="19"/>
  <c r="E1003" i="19"/>
  <c r="A1003" i="20"/>
  <c r="A987" i="19"/>
  <c r="E987" i="19"/>
  <c r="A987" i="20"/>
  <c r="A971" i="19"/>
  <c r="E971" i="19"/>
  <c r="A971" i="20"/>
  <c r="A955" i="19"/>
  <c r="E955" i="19"/>
  <c r="A955" i="20"/>
  <c r="A939" i="19"/>
  <c r="E939" i="19"/>
  <c r="A939" i="20"/>
  <c r="A923" i="19"/>
  <c r="E923" i="19"/>
  <c r="A923" i="20"/>
  <c r="A907" i="19"/>
  <c r="E907" i="19"/>
  <c r="A907" i="20"/>
  <c r="A891" i="19"/>
  <c r="A875" i="19"/>
  <c r="E875" i="19"/>
  <c r="A875" i="20"/>
  <c r="A859" i="19"/>
  <c r="E859" i="19"/>
  <c r="A859" i="20"/>
  <c r="A843" i="19"/>
  <c r="E843" i="19"/>
  <c r="A843" i="20"/>
  <c r="A827" i="19"/>
  <c r="E827" i="19"/>
  <c r="A827" i="20"/>
  <c r="A811" i="19"/>
  <c r="E811" i="19"/>
  <c r="A811" i="20"/>
  <c r="A795" i="19"/>
  <c r="E795" i="19"/>
  <c r="A795" i="20"/>
  <c r="A779" i="19"/>
  <c r="E779" i="19"/>
  <c r="A779" i="20"/>
  <c r="A763" i="19"/>
  <c r="A744" i="19"/>
  <c r="E744" i="19"/>
  <c r="A744" i="20"/>
  <c r="A722" i="19"/>
  <c r="A701" i="19"/>
  <c r="E701" i="19"/>
  <c r="A701" i="20"/>
  <c r="A680" i="19"/>
  <c r="E680" i="19"/>
  <c r="A680" i="20"/>
  <c r="A658" i="19"/>
  <c r="E658" i="19"/>
  <c r="A658" i="20"/>
  <c r="A637" i="19"/>
  <c r="E637" i="19"/>
  <c r="A637" i="20"/>
  <c r="A616" i="19"/>
  <c r="E616" i="19"/>
  <c r="A616" i="20"/>
  <c r="A594" i="19"/>
  <c r="A573" i="19"/>
  <c r="E573" i="19"/>
  <c r="A573" i="20"/>
  <c r="A548" i="19"/>
  <c r="A484" i="19"/>
  <c r="E484" i="19"/>
  <c r="A484" i="20"/>
  <c r="A420" i="19"/>
  <c r="E420" i="19"/>
  <c r="A420" i="20"/>
  <c r="A356" i="19"/>
  <c r="E356" i="19"/>
  <c r="A356" i="20"/>
  <c r="A292" i="19"/>
  <c r="E292" i="19"/>
  <c r="A292" i="20"/>
  <c r="A175" i="19"/>
  <c r="E175" i="19"/>
  <c r="A175" i="20"/>
  <c r="B1168" i="19"/>
  <c r="B866" i="19"/>
  <c r="A1154" i="19"/>
  <c r="E1154" i="19"/>
  <c r="A1138" i="19"/>
  <c r="E1138" i="19"/>
  <c r="A1122" i="19"/>
  <c r="E1122" i="19"/>
  <c r="A1106" i="19"/>
  <c r="E1106" i="19"/>
  <c r="A1090" i="19"/>
  <c r="E1090" i="19"/>
  <c r="A1090" i="20"/>
  <c r="A1074" i="19"/>
  <c r="E1074" i="19"/>
  <c r="A1074" i="20"/>
  <c r="A1058" i="19"/>
  <c r="A1042" i="19"/>
  <c r="E1042" i="19"/>
  <c r="A1042" i="20"/>
  <c r="A1026" i="19"/>
  <c r="E1026" i="19"/>
  <c r="A1026" i="20"/>
  <c r="A1010" i="19"/>
  <c r="E1010" i="19"/>
  <c r="A1010" i="20"/>
  <c r="A994" i="19"/>
  <c r="E994" i="19"/>
  <c r="A994" i="20"/>
  <c r="A978" i="19"/>
  <c r="E978" i="19"/>
  <c r="A978" i="20"/>
  <c r="A962" i="19"/>
  <c r="E962" i="19"/>
  <c r="A962" i="20"/>
  <c r="A946" i="19"/>
  <c r="E946" i="19"/>
  <c r="A946" i="20"/>
  <c r="A930" i="19"/>
  <c r="A914" i="19"/>
  <c r="E914" i="19"/>
  <c r="A914" i="20"/>
  <c r="A898" i="19"/>
  <c r="A882" i="19"/>
  <c r="E882" i="19"/>
  <c r="A882" i="20"/>
  <c r="A866" i="19"/>
  <c r="E866" i="19"/>
  <c r="A866" i="20"/>
  <c r="A850" i="19"/>
  <c r="E850" i="19"/>
  <c r="A850" i="20"/>
  <c r="A834" i="19"/>
  <c r="E834" i="19"/>
  <c r="A834" i="20"/>
  <c r="A818" i="19"/>
  <c r="A802" i="19"/>
  <c r="A786" i="19"/>
  <c r="E786" i="19"/>
  <c r="A786" i="20"/>
  <c r="A770" i="19"/>
  <c r="A753" i="19"/>
  <c r="E753" i="19"/>
  <c r="A753" i="20"/>
  <c r="A732" i="19"/>
  <c r="E732" i="19"/>
  <c r="A732" i="20"/>
  <c r="A710" i="19"/>
  <c r="E710" i="19"/>
  <c r="A710" i="20"/>
  <c r="A689" i="19"/>
  <c r="E689" i="19"/>
  <c r="A689" i="20"/>
  <c r="A668" i="19"/>
  <c r="E668" i="19"/>
  <c r="A668" i="20"/>
  <c r="A646" i="19"/>
  <c r="A625" i="19"/>
  <c r="E625" i="19"/>
  <c r="A625" i="20"/>
  <c r="A604" i="19"/>
  <c r="E604" i="19"/>
  <c r="A604" i="20"/>
  <c r="A582" i="19"/>
  <c r="E582" i="19"/>
  <c r="A582" i="20"/>
  <c r="A561" i="19"/>
  <c r="E561" i="19"/>
  <c r="A561" i="20"/>
  <c r="A512" i="19"/>
  <c r="E512" i="19"/>
  <c r="A512" i="20"/>
  <c r="A448" i="19"/>
  <c r="E448" i="19"/>
  <c r="A448" i="20"/>
  <c r="A384" i="19"/>
  <c r="E384" i="19"/>
  <c r="A384" i="20"/>
  <c r="A320" i="19"/>
  <c r="A256" i="19"/>
  <c r="E256" i="19"/>
  <c r="A256" i="20"/>
  <c r="A31" i="19"/>
  <c r="E31" i="19"/>
  <c r="A31" i="20"/>
  <c r="B1015" i="19"/>
  <c r="A755" i="19"/>
  <c r="E755" i="19"/>
  <c r="A755" i="20"/>
  <c r="A739" i="19"/>
  <c r="E739" i="19"/>
  <c r="A739" i="20"/>
  <c r="A723" i="19"/>
  <c r="E723" i="19"/>
  <c r="A723" i="20"/>
  <c r="A707" i="19"/>
  <c r="E707" i="19"/>
  <c r="A707" i="20"/>
  <c r="A691" i="19"/>
  <c r="A675" i="19"/>
  <c r="E675" i="19"/>
  <c r="A675" i="20"/>
  <c r="A659" i="19"/>
  <c r="E659" i="19"/>
  <c r="A659" i="20"/>
  <c r="A643" i="19"/>
  <c r="E643" i="19"/>
  <c r="A643" i="20"/>
  <c r="A627" i="19"/>
  <c r="E627" i="19"/>
  <c r="A627" i="20"/>
  <c r="A611" i="19"/>
  <c r="E611" i="19"/>
  <c r="A611" i="20"/>
  <c r="A595" i="19"/>
  <c r="E595" i="19"/>
  <c r="A595" i="20"/>
  <c r="A579" i="19"/>
  <c r="A563" i="19"/>
  <c r="A547" i="19"/>
  <c r="E547" i="19"/>
  <c r="A547" i="20"/>
  <c r="A531" i="19"/>
  <c r="E531" i="19"/>
  <c r="A531" i="20"/>
  <c r="A515" i="19"/>
  <c r="E515" i="19"/>
  <c r="A515" i="20"/>
  <c r="A499" i="19"/>
  <c r="E499" i="19"/>
  <c r="A499" i="20"/>
  <c r="A483" i="19"/>
  <c r="E483" i="19"/>
  <c r="A483" i="20"/>
  <c r="A467" i="19"/>
  <c r="E467" i="19"/>
  <c r="A467" i="20"/>
  <c r="A451" i="19"/>
  <c r="E451" i="19"/>
  <c r="A451" i="20"/>
  <c r="A435" i="19"/>
  <c r="A419" i="19"/>
  <c r="E419" i="19"/>
  <c r="A419" i="20"/>
  <c r="A403" i="19"/>
  <c r="A387" i="19"/>
  <c r="E387" i="19"/>
  <c r="A387" i="20"/>
  <c r="A371" i="19"/>
  <c r="E371" i="19"/>
  <c r="A371" i="20"/>
  <c r="A355" i="19"/>
  <c r="E355" i="19"/>
  <c r="A355" i="20"/>
  <c r="A339" i="19"/>
  <c r="E339" i="19"/>
  <c r="A339" i="20"/>
  <c r="A323" i="19"/>
  <c r="A307" i="19"/>
  <c r="A291" i="19"/>
  <c r="E291" i="19"/>
  <c r="A291" i="20"/>
  <c r="A275" i="19"/>
  <c r="E275" i="19"/>
  <c r="A275" i="20"/>
  <c r="A259" i="19"/>
  <c r="E259" i="19"/>
  <c r="A259" i="20"/>
  <c r="A235" i="19"/>
  <c r="E235" i="19"/>
  <c r="A235" i="20"/>
  <c r="A171" i="19"/>
  <c r="E171" i="19"/>
  <c r="A171" i="20"/>
  <c r="A107" i="19"/>
  <c r="E107" i="19"/>
  <c r="A107" i="20"/>
  <c r="A43" i="19"/>
  <c r="E43" i="19"/>
  <c r="A43" i="20"/>
  <c r="B1228" i="19"/>
  <c r="B1164" i="19"/>
  <c r="B1100" i="19"/>
  <c r="B1031" i="19"/>
  <c r="B946" i="19"/>
  <c r="B860" i="19"/>
  <c r="B622" i="19"/>
  <c r="A538" i="19"/>
  <c r="E538" i="19"/>
  <c r="A538" i="20"/>
  <c r="A522" i="19"/>
  <c r="A506" i="19"/>
  <c r="E506" i="19"/>
  <c r="A506" i="20"/>
  <c r="A490" i="19"/>
  <c r="E490" i="19"/>
  <c r="A490" i="20"/>
  <c r="A474" i="19"/>
  <c r="E474" i="19"/>
  <c r="A474" i="20"/>
  <c r="A458" i="19"/>
  <c r="E458" i="19"/>
  <c r="A458" i="20"/>
  <c r="A442" i="19"/>
  <c r="E442" i="19"/>
  <c r="A442" i="20"/>
  <c r="A426" i="19"/>
  <c r="E426" i="19"/>
  <c r="A426" i="20"/>
  <c r="A410" i="19"/>
  <c r="A394" i="19"/>
  <c r="E394" i="19"/>
  <c r="A394" i="20"/>
  <c r="A378" i="19"/>
  <c r="E378" i="19"/>
  <c r="A378" i="20"/>
  <c r="A362" i="19"/>
  <c r="A346" i="19"/>
  <c r="E346" i="19"/>
  <c r="A346" i="20"/>
  <c r="A330" i="19"/>
  <c r="E330" i="19"/>
  <c r="A330" i="20"/>
  <c r="A314" i="19"/>
  <c r="E314" i="19"/>
  <c r="A314" i="20"/>
  <c r="A298" i="19"/>
  <c r="E298" i="19"/>
  <c r="A298" i="20"/>
  <c r="A282" i="19"/>
  <c r="E282" i="19"/>
  <c r="A282" i="20"/>
  <c r="A266" i="19"/>
  <c r="A250" i="19"/>
  <c r="E250" i="19"/>
  <c r="A250" i="20"/>
  <c r="A199" i="19"/>
  <c r="A135" i="19"/>
  <c r="E135" i="19"/>
  <c r="A135" i="20"/>
  <c r="A71" i="19"/>
  <c r="E71" i="19"/>
  <c r="A71" i="20"/>
  <c r="A7" i="19"/>
  <c r="B1192" i="19"/>
  <c r="B1128" i="19"/>
  <c r="B1064" i="19"/>
  <c r="B983" i="19"/>
  <c r="B898" i="19"/>
  <c r="B734" i="19"/>
  <c r="A557" i="19"/>
  <c r="E557" i="19"/>
  <c r="A557" i="20"/>
  <c r="A541" i="19"/>
  <c r="E541" i="19"/>
  <c r="A541" i="20"/>
  <c r="A525" i="19"/>
  <c r="E525" i="19"/>
  <c r="A525" i="20"/>
  <c r="A509" i="19"/>
  <c r="E509" i="19"/>
  <c r="A509" i="20"/>
  <c r="A493" i="19"/>
  <c r="A477" i="19"/>
  <c r="E477" i="19"/>
  <c r="A477" i="20"/>
  <c r="A461" i="19"/>
  <c r="E461" i="19"/>
  <c r="A461" i="20"/>
  <c r="A445" i="19"/>
  <c r="E445" i="19"/>
  <c r="A445" i="20"/>
  <c r="A429" i="19"/>
  <c r="E429" i="19"/>
  <c r="A429" i="20"/>
  <c r="A413" i="19"/>
  <c r="E413" i="19"/>
  <c r="A413" i="20"/>
  <c r="A397" i="19"/>
  <c r="E397" i="19"/>
  <c r="A397" i="20"/>
  <c r="A381" i="19"/>
  <c r="E381" i="19"/>
  <c r="A381" i="20"/>
  <c r="A365" i="19"/>
  <c r="A349" i="19"/>
  <c r="E349" i="19"/>
  <c r="A349" i="20"/>
  <c r="A333" i="19"/>
  <c r="E333" i="19"/>
  <c r="A333" i="20"/>
  <c r="A317" i="19"/>
  <c r="E317" i="19"/>
  <c r="A317" i="20"/>
  <c r="A301" i="19"/>
  <c r="E301" i="19"/>
  <c r="A301" i="20"/>
  <c r="A285" i="19"/>
  <c r="E285" i="19"/>
  <c r="A285" i="20"/>
  <c r="A269" i="19"/>
  <c r="E269" i="19"/>
  <c r="A269" i="20"/>
  <c r="A253" i="19"/>
  <c r="E253" i="19"/>
  <c r="A253" i="20"/>
  <c r="A211" i="19"/>
  <c r="A147" i="19"/>
  <c r="E147" i="19"/>
  <c r="A147" i="20"/>
  <c r="A83" i="19"/>
  <c r="E83" i="19"/>
  <c r="A83" i="20"/>
  <c r="A19" i="19"/>
  <c r="E19" i="19"/>
  <c r="A19" i="20"/>
  <c r="B1204" i="19"/>
  <c r="B1140" i="19"/>
  <c r="B1076" i="19"/>
  <c r="B999" i="19"/>
  <c r="B914" i="19"/>
  <c r="B782" i="19"/>
  <c r="B258" i="19"/>
  <c r="A230" i="19"/>
  <c r="E230" i="19"/>
  <c r="A230" i="20"/>
  <c r="A214" i="19"/>
  <c r="E214" i="19"/>
  <c r="A214" i="20"/>
  <c r="A198" i="19"/>
  <c r="E198" i="19"/>
  <c r="A198" i="20"/>
  <c r="A182" i="19"/>
  <c r="E182" i="19"/>
  <c r="A182" i="20"/>
  <c r="A166" i="19"/>
  <c r="A150" i="19"/>
  <c r="E150" i="19"/>
  <c r="A150" i="20"/>
  <c r="A134" i="19"/>
  <c r="E134" i="19"/>
  <c r="A134" i="20"/>
  <c r="A118" i="19"/>
  <c r="A102" i="19"/>
  <c r="E102" i="19"/>
  <c r="A102" i="20"/>
  <c r="A86" i="19"/>
  <c r="E86" i="19"/>
  <c r="A86" i="20"/>
  <c r="A70" i="19"/>
  <c r="E70" i="19"/>
  <c r="A70" i="20"/>
  <c r="A54" i="19"/>
  <c r="E54" i="19"/>
  <c r="A54" i="20"/>
  <c r="A38" i="19"/>
  <c r="E38" i="19"/>
  <c r="A38" i="20"/>
  <c r="A22" i="19"/>
  <c r="A6" i="19"/>
  <c r="B1239" i="19"/>
  <c r="B1223" i="19"/>
  <c r="B1207" i="19"/>
  <c r="B1191" i="19"/>
  <c r="B1175" i="19"/>
  <c r="B1159" i="19"/>
  <c r="B1143" i="19"/>
  <c r="B1127" i="19"/>
  <c r="B1111" i="19"/>
  <c r="B1095" i="19"/>
  <c r="B1079" i="19"/>
  <c r="B1063" i="19"/>
  <c r="B1046" i="19"/>
  <c r="B1024" i="19"/>
  <c r="B1003" i="19"/>
  <c r="B982" i="19"/>
  <c r="B960" i="19"/>
  <c r="B939" i="19"/>
  <c r="B918" i="19"/>
  <c r="B896" i="19"/>
  <c r="B875" i="19"/>
  <c r="B854" i="19"/>
  <c r="B794" i="19"/>
  <c r="B730" i="19"/>
  <c r="B666" i="19"/>
  <c r="B602" i="19"/>
  <c r="B366" i="19"/>
  <c r="A237" i="19"/>
  <c r="E237" i="19"/>
  <c r="A237" i="20"/>
  <c r="A221" i="19"/>
  <c r="E221" i="19"/>
  <c r="A221" i="20"/>
  <c r="A205" i="19"/>
  <c r="E205" i="19"/>
  <c r="A205" i="20"/>
  <c r="A189" i="19"/>
  <c r="A173" i="19"/>
  <c r="E173" i="19"/>
  <c r="A173" i="20"/>
  <c r="A157" i="19"/>
  <c r="E157" i="19"/>
  <c r="A157" i="20"/>
  <c r="A141" i="19"/>
  <c r="E141" i="19"/>
  <c r="A141" i="20"/>
  <c r="A125" i="19"/>
  <c r="E125" i="19"/>
  <c r="A125" i="20"/>
  <c r="A109" i="19"/>
  <c r="E109" i="19"/>
  <c r="A109" i="20"/>
  <c r="A93" i="19"/>
  <c r="E93" i="19"/>
  <c r="A93" i="20"/>
  <c r="A77" i="19"/>
  <c r="E77" i="19"/>
  <c r="A77" i="20"/>
  <c r="A61" i="19"/>
  <c r="A45" i="19"/>
  <c r="E45" i="19"/>
  <c r="A45" i="20"/>
  <c r="A29" i="19"/>
  <c r="E29" i="19"/>
  <c r="A29" i="20"/>
  <c r="A13" i="19"/>
  <c r="B1246" i="19"/>
  <c r="B1230" i="19"/>
  <c r="B1214" i="19"/>
  <c r="B1198" i="19"/>
  <c r="B1182" i="19"/>
  <c r="B1166" i="19"/>
  <c r="B1150" i="19"/>
  <c r="B1134" i="19"/>
  <c r="B1118" i="19"/>
  <c r="B1102" i="19"/>
  <c r="B1086" i="19"/>
  <c r="B1070" i="19"/>
  <c r="B1054" i="19"/>
  <c r="B1034" i="19"/>
  <c r="B1012" i="19"/>
  <c r="B991" i="19"/>
  <c r="B970" i="19"/>
  <c r="B948" i="19"/>
  <c r="B927" i="19"/>
  <c r="B906" i="19"/>
  <c r="B884" i="19"/>
  <c r="B863" i="19"/>
  <c r="B822" i="19"/>
  <c r="B758" i="19"/>
  <c r="B694" i="19"/>
  <c r="B630" i="19"/>
  <c r="B478" i="19"/>
  <c r="A244" i="19"/>
  <c r="E244" i="19"/>
  <c r="A244" i="20"/>
  <c r="A228" i="19"/>
  <c r="A212" i="19"/>
  <c r="E212" i="19"/>
  <c r="A212" i="20"/>
  <c r="A196" i="19"/>
  <c r="A180" i="19"/>
  <c r="E180" i="19"/>
  <c r="A180" i="20"/>
  <c r="A164" i="19"/>
  <c r="E164" i="19"/>
  <c r="A164" i="20"/>
  <c r="A148" i="19"/>
  <c r="E148" i="19"/>
  <c r="A148" i="20"/>
  <c r="A132" i="19"/>
  <c r="E132" i="19"/>
  <c r="A132" i="20"/>
  <c r="A116" i="19"/>
  <c r="E116" i="19"/>
  <c r="A116" i="20"/>
  <c r="A100" i="19"/>
  <c r="A84" i="19"/>
  <c r="A68" i="19"/>
  <c r="E68" i="19"/>
  <c r="A68" i="20"/>
  <c r="A52" i="19"/>
  <c r="E52" i="19"/>
  <c r="A52" i="20"/>
  <c r="A36" i="19"/>
  <c r="E36" i="19"/>
  <c r="A36" i="20"/>
  <c r="A20" i="19"/>
  <c r="E20" i="19"/>
  <c r="A20" i="20"/>
  <c r="A4" i="19"/>
  <c r="B1237" i="19"/>
  <c r="B1221" i="19"/>
  <c r="B1205" i="19"/>
  <c r="B1189" i="19"/>
  <c r="B1173" i="19"/>
  <c r="B1157" i="19"/>
  <c r="B1141" i="19"/>
  <c r="B1125" i="19"/>
  <c r="B1109" i="19"/>
  <c r="B1093" i="19"/>
  <c r="B1077" i="19"/>
  <c r="B1061" i="19"/>
  <c r="B1043" i="19"/>
  <c r="B1022" i="19"/>
  <c r="B1000" i="19"/>
  <c r="B979" i="19"/>
  <c r="B947" i="19"/>
  <c r="B904" i="19"/>
  <c r="B862" i="19"/>
  <c r="B754" i="19"/>
  <c r="B626" i="19"/>
  <c r="B1049" i="19"/>
  <c r="B1017" i="19"/>
  <c r="B985" i="19"/>
  <c r="B953" i="19"/>
  <c r="B921" i="19"/>
  <c r="B889" i="19"/>
  <c r="B857" i="19"/>
  <c r="B825" i="19"/>
  <c r="B793" i="19"/>
  <c r="B761" i="19"/>
  <c r="B729" i="19"/>
  <c r="B697" i="19"/>
  <c r="B665" i="19"/>
  <c r="B633" i="19"/>
  <c r="B601" i="19"/>
  <c r="B490" i="19"/>
  <c r="B362" i="19"/>
  <c r="B848" i="19"/>
  <c r="B816" i="19"/>
  <c r="B784" i="19"/>
  <c r="B752" i="19"/>
  <c r="B720" i="19"/>
  <c r="B680" i="19"/>
  <c r="B616" i="19"/>
  <c r="B422" i="19"/>
  <c r="B827" i="19"/>
  <c r="B763" i="19"/>
  <c r="B699" i="19"/>
  <c r="B635" i="19"/>
  <c r="B498" i="19"/>
  <c r="B593" i="19"/>
  <c r="B529" i="19"/>
  <c r="B465" i="19"/>
  <c r="B401" i="19"/>
  <c r="B333" i="19"/>
  <c r="B78" i="19"/>
  <c r="B552" i="19"/>
  <c r="B488" i="19"/>
  <c r="B424" i="19"/>
  <c r="B360" i="19"/>
  <c r="B170" i="19"/>
  <c r="B571" i="19"/>
  <c r="B507" i="19"/>
  <c r="B443" i="19"/>
  <c r="B379" i="19"/>
  <c r="B246" i="19"/>
  <c r="B329" i="19"/>
  <c r="B265" i="19"/>
  <c r="B201" i="19"/>
  <c r="B137" i="19"/>
  <c r="B73" i="19"/>
  <c r="B9" i="19"/>
  <c r="B284" i="19"/>
  <c r="B220" i="19"/>
  <c r="B156" i="19"/>
  <c r="A869" i="19"/>
  <c r="E869" i="19"/>
  <c r="A869" i="20"/>
  <c r="A917" i="19"/>
  <c r="E917" i="19"/>
  <c r="A917" i="20"/>
  <c r="A901" i="19"/>
  <c r="E901" i="19"/>
  <c r="A901" i="20"/>
  <c r="A586" i="19"/>
  <c r="E586" i="19"/>
  <c r="A586" i="20"/>
  <c r="A1196" i="19"/>
  <c r="E1196" i="19"/>
  <c r="A1025" i="19"/>
  <c r="A769" i="19"/>
  <c r="E769" i="19"/>
  <c r="A769" i="20"/>
  <c r="A444" i="19"/>
  <c r="E444" i="19"/>
  <c r="A444" i="20"/>
  <c r="A1211" i="19"/>
  <c r="E1211" i="19"/>
  <c r="A1021" i="19"/>
  <c r="E1021" i="19"/>
  <c r="A1021" i="20"/>
  <c r="A829" i="19"/>
  <c r="E829" i="19"/>
  <c r="A829" i="20"/>
  <c r="A1194" i="19"/>
  <c r="E1194" i="19"/>
  <c r="A167" i="12"/>
  <c r="A5" i="12"/>
  <c r="A933" i="19"/>
  <c r="E933" i="19"/>
  <c r="A933" i="20"/>
  <c r="A1125" i="19"/>
  <c r="A1205" i="19"/>
  <c r="E1205" i="19"/>
  <c r="A1249" i="19"/>
  <c r="E1249" i="19"/>
  <c r="A1185" i="19"/>
  <c r="E1185" i="19"/>
  <c r="A981" i="19"/>
  <c r="E981" i="19"/>
  <c r="A981" i="20"/>
  <c r="A714" i="19"/>
  <c r="E714" i="19"/>
  <c r="A714" i="20"/>
  <c r="A1245" i="19"/>
  <c r="A1181" i="19"/>
  <c r="A965" i="19"/>
  <c r="A693" i="19"/>
  <c r="E693" i="19"/>
  <c r="A693" i="20"/>
  <c r="A1241" i="19"/>
  <c r="E1241" i="19"/>
  <c r="A1177" i="19"/>
  <c r="E1177" i="19"/>
  <c r="A949" i="19"/>
  <c r="E949" i="19"/>
  <c r="A949" i="20"/>
  <c r="A672" i="19"/>
  <c r="E672" i="19"/>
  <c r="A672" i="20"/>
  <c r="A1248" i="19"/>
  <c r="E1248" i="19"/>
  <c r="A1232" i="19"/>
  <c r="E1232" i="19"/>
  <c r="A1216" i="19"/>
  <c r="A1200" i="19"/>
  <c r="E1200" i="19"/>
  <c r="A1184" i="19"/>
  <c r="E1184" i="19"/>
  <c r="A1166" i="19"/>
  <c r="E1166" i="19"/>
  <c r="A1105" i="19"/>
  <c r="E1105" i="19"/>
  <c r="A1041" i="19"/>
  <c r="E1041" i="19"/>
  <c r="A1041" i="20"/>
  <c r="A977" i="19"/>
  <c r="A913" i="19"/>
  <c r="E913" i="19"/>
  <c r="A913" i="20"/>
  <c r="A849" i="19"/>
  <c r="E849" i="19"/>
  <c r="A849" i="20"/>
  <c r="A785" i="19"/>
  <c r="E785" i="19"/>
  <c r="A785" i="20"/>
  <c r="A709" i="19"/>
  <c r="E709" i="19"/>
  <c r="A709" i="20"/>
  <c r="A624" i="19"/>
  <c r="E624" i="19"/>
  <c r="A624" i="20"/>
  <c r="A508" i="19"/>
  <c r="E508" i="19"/>
  <c r="A508" i="20"/>
  <c r="A252" i="19"/>
  <c r="E252" i="19"/>
  <c r="A252" i="20"/>
  <c r="A1247" i="19"/>
  <c r="A1231" i="19"/>
  <c r="E1231" i="19"/>
  <c r="A1215" i="19"/>
  <c r="E1215" i="19"/>
  <c r="A1199" i="19"/>
  <c r="E1199" i="19"/>
  <c r="A1183" i="19"/>
  <c r="E1183" i="19"/>
  <c r="A1165" i="19"/>
  <c r="E1165" i="19"/>
  <c r="A1101" i="19"/>
  <c r="E1101" i="19"/>
  <c r="A1037" i="19"/>
  <c r="E1037" i="19"/>
  <c r="A1037" i="20"/>
  <c r="A973" i="19"/>
  <c r="A909" i="19"/>
  <c r="E909" i="19"/>
  <c r="A909" i="20"/>
  <c r="A845" i="19"/>
  <c r="E845" i="19"/>
  <c r="A845" i="20"/>
  <c r="A781" i="19"/>
  <c r="E781" i="19"/>
  <c r="A781" i="20"/>
  <c r="A704" i="19"/>
  <c r="E704" i="19"/>
  <c r="A704" i="20"/>
  <c r="A618" i="19"/>
  <c r="E618" i="19"/>
  <c r="A618" i="20"/>
  <c r="A492" i="19"/>
  <c r="E492" i="19"/>
  <c r="A492" i="20"/>
  <c r="A207" i="19"/>
  <c r="E207" i="19"/>
  <c r="A207" i="20"/>
  <c r="A1246" i="19"/>
  <c r="A1230" i="19"/>
  <c r="E1230" i="19"/>
  <c r="A1214" i="19"/>
  <c r="E1214" i="19"/>
  <c r="A1198" i="19"/>
  <c r="E1198" i="19"/>
  <c r="A1182" i="19"/>
  <c r="E1182" i="19"/>
  <c r="A1161" i="19"/>
  <c r="E1161" i="19"/>
  <c r="A1097" i="19"/>
  <c r="E1097" i="19"/>
  <c r="A1033" i="19"/>
  <c r="E1033" i="19"/>
  <c r="A1033" i="20"/>
  <c r="A969" i="19"/>
  <c r="A905" i="19"/>
  <c r="E905" i="19"/>
  <c r="A905" i="20"/>
  <c r="A841" i="19"/>
  <c r="A777" i="19"/>
  <c r="E777" i="19"/>
  <c r="A777" i="20"/>
  <c r="A698" i="19"/>
  <c r="E698" i="19"/>
  <c r="A698" i="20"/>
  <c r="A613" i="19"/>
  <c r="E613" i="19"/>
  <c r="A613" i="20"/>
  <c r="A476" i="19"/>
  <c r="E476" i="19"/>
  <c r="A476" i="20"/>
  <c r="A143" i="19"/>
  <c r="A1164" i="19"/>
  <c r="A1148" i="19"/>
  <c r="E1148" i="19"/>
  <c r="A1132" i="19"/>
  <c r="E1132" i="19"/>
  <c r="A1116" i="19"/>
  <c r="E1116" i="19"/>
  <c r="A1100" i="19"/>
  <c r="E1100" i="19"/>
  <c r="A1084" i="19"/>
  <c r="E1084" i="19"/>
  <c r="A1084" i="20"/>
  <c r="A1068" i="19"/>
  <c r="E1068" i="19"/>
  <c r="A1068" i="20"/>
  <c r="A1052" i="19"/>
  <c r="E1052" i="19"/>
  <c r="A1052" i="20"/>
  <c r="A1036" i="19"/>
  <c r="A1020" i="19"/>
  <c r="E1020" i="19"/>
  <c r="A1020" i="20"/>
  <c r="A1004" i="19"/>
  <c r="E1004" i="19"/>
  <c r="A1004" i="20"/>
  <c r="A988" i="19"/>
  <c r="E988" i="19"/>
  <c r="A988" i="20"/>
  <c r="A972" i="19"/>
  <c r="E972" i="19"/>
  <c r="A972" i="20"/>
  <c r="A956" i="19"/>
  <c r="E956" i="19"/>
  <c r="A956" i="20"/>
  <c r="A940" i="19"/>
  <c r="E940" i="19"/>
  <c r="A940" i="20"/>
  <c r="A924" i="19"/>
  <c r="E924" i="19"/>
  <c r="A924" i="20"/>
  <c r="A908" i="19"/>
  <c r="A892" i="19"/>
  <c r="E892" i="19"/>
  <c r="A892" i="20"/>
  <c r="A876" i="19"/>
  <c r="E876" i="19"/>
  <c r="A876" i="20"/>
  <c r="A860" i="19"/>
  <c r="E860" i="19"/>
  <c r="A860" i="20"/>
  <c r="A844" i="19"/>
  <c r="E844" i="19"/>
  <c r="A844" i="20"/>
  <c r="A828" i="19"/>
  <c r="E828" i="19"/>
  <c r="A828" i="20"/>
  <c r="A812" i="19"/>
  <c r="E812" i="19"/>
  <c r="A812" i="20"/>
  <c r="A796" i="19"/>
  <c r="E796" i="19"/>
  <c r="A796" i="20"/>
  <c r="A780" i="19"/>
  <c r="A764" i="19"/>
  <c r="E764" i="19"/>
  <c r="A764" i="20"/>
  <c r="A745" i="19"/>
  <c r="E745" i="19"/>
  <c r="A745" i="20"/>
  <c r="A724" i="19"/>
  <c r="E724" i="19"/>
  <c r="A724" i="20"/>
  <c r="A702" i="19"/>
  <c r="E702" i="19"/>
  <c r="A702" i="20"/>
  <c r="A681" i="19"/>
  <c r="E681" i="19"/>
  <c r="A681" i="20"/>
  <c r="A660" i="19"/>
  <c r="E660" i="19"/>
  <c r="A660" i="20"/>
  <c r="A638" i="19"/>
  <c r="E638" i="19"/>
  <c r="A638" i="20"/>
  <c r="A617" i="19"/>
  <c r="A596" i="19"/>
  <c r="E596" i="19"/>
  <c r="A596" i="20"/>
  <c r="A574" i="19"/>
  <c r="E574" i="19"/>
  <c r="A574" i="20"/>
  <c r="A550" i="19"/>
  <c r="E550" i="19"/>
  <c r="A550" i="20"/>
  <c r="A488" i="19"/>
  <c r="E488" i="19"/>
  <c r="A488" i="20"/>
  <c r="A424" i="19"/>
  <c r="E424" i="19"/>
  <c r="A424" i="20"/>
  <c r="A360" i="19"/>
  <c r="E360" i="19"/>
  <c r="A360" i="20"/>
  <c r="A296" i="19"/>
  <c r="E296" i="19"/>
  <c r="A296" i="20"/>
  <c r="A191" i="19"/>
  <c r="B1184" i="19"/>
  <c r="B887" i="19"/>
  <c r="A1159" i="19"/>
  <c r="E1159" i="19"/>
  <c r="A1143" i="19"/>
  <c r="E1143" i="19"/>
  <c r="A1127" i="19"/>
  <c r="E1127" i="19"/>
  <c r="A1111" i="19"/>
  <c r="E1111" i="19"/>
  <c r="A1095" i="19"/>
  <c r="E1095" i="19"/>
  <c r="A1079" i="19"/>
  <c r="A1063" i="19"/>
  <c r="E1063" i="19"/>
  <c r="A1063" i="20"/>
  <c r="A1047" i="19"/>
  <c r="E1047" i="19"/>
  <c r="A1047" i="20"/>
  <c r="A1031" i="19"/>
  <c r="E1031" i="19"/>
  <c r="A1031" i="20"/>
  <c r="A1015" i="19"/>
  <c r="E1015" i="19"/>
  <c r="A1015" i="20"/>
  <c r="A999" i="19"/>
  <c r="E999" i="19"/>
  <c r="A999" i="20"/>
  <c r="A983" i="19"/>
  <c r="E983" i="19"/>
  <c r="A983" i="20"/>
  <c r="A967" i="19"/>
  <c r="A951" i="19"/>
  <c r="E951" i="19"/>
  <c r="A951" i="20"/>
  <c r="A935" i="19"/>
  <c r="E935" i="19"/>
  <c r="A935" i="20"/>
  <c r="A919" i="19"/>
  <c r="E919" i="19"/>
  <c r="A919" i="20"/>
  <c r="A903" i="19"/>
  <c r="E903" i="19"/>
  <c r="A903" i="20"/>
  <c r="A887" i="19"/>
  <c r="E887" i="19"/>
  <c r="A887" i="20"/>
  <c r="A871" i="19"/>
  <c r="E871" i="19"/>
  <c r="A871" i="20"/>
  <c r="A855" i="19"/>
  <c r="E855" i="19"/>
  <c r="A855" i="20"/>
  <c r="A839" i="19"/>
  <c r="E839" i="19"/>
  <c r="A839" i="20"/>
  <c r="A823" i="19"/>
  <c r="A807" i="19"/>
  <c r="E807" i="19"/>
  <c r="A807" i="20"/>
  <c r="A791" i="19"/>
  <c r="E791" i="19"/>
  <c r="A791" i="20"/>
  <c r="A775" i="19"/>
  <c r="E775" i="19"/>
  <c r="A775" i="20"/>
  <c r="A759" i="19"/>
  <c r="E759" i="19"/>
  <c r="A759" i="20"/>
  <c r="A738" i="19"/>
  <c r="E738" i="19"/>
  <c r="A738" i="20"/>
  <c r="A717" i="19"/>
  <c r="E717" i="19"/>
  <c r="A717" i="20"/>
  <c r="A696" i="19"/>
  <c r="E696" i="19"/>
  <c r="A696" i="20"/>
  <c r="A674" i="19"/>
  <c r="A653" i="19"/>
  <c r="E653" i="19"/>
  <c r="A653" i="20"/>
  <c r="A632" i="19"/>
  <c r="E632" i="19"/>
  <c r="A632" i="20"/>
  <c r="A610" i="19"/>
  <c r="E610" i="19"/>
  <c r="A610" i="20"/>
  <c r="A589" i="19"/>
  <c r="E589" i="19"/>
  <c r="A589" i="20"/>
  <c r="A568" i="19"/>
  <c r="E568" i="19"/>
  <c r="A568" i="20"/>
  <c r="A532" i="19"/>
  <c r="E532" i="19"/>
  <c r="A532" i="20"/>
  <c r="A468" i="19"/>
  <c r="E468" i="19"/>
  <c r="A468" i="20"/>
  <c r="A404" i="19"/>
  <c r="A340" i="19"/>
  <c r="E340" i="19"/>
  <c r="A340" i="20"/>
  <c r="A276" i="19"/>
  <c r="E276" i="19"/>
  <c r="A276" i="20"/>
  <c r="A111" i="19"/>
  <c r="E111" i="19"/>
  <c r="A111" i="20"/>
  <c r="B1104" i="19"/>
  <c r="B638" i="19"/>
  <c r="A1150" i="19"/>
  <c r="E1150" i="19"/>
  <c r="A1134" i="19"/>
  <c r="E1134" i="19"/>
  <c r="A1118" i="19"/>
  <c r="A1102" i="19"/>
  <c r="E1102" i="19"/>
  <c r="A1086" i="19"/>
  <c r="E1086" i="19"/>
  <c r="A1086" i="20"/>
  <c r="A1070" i="19"/>
  <c r="E1070" i="19"/>
  <c r="A1070" i="20"/>
  <c r="A1054" i="19"/>
  <c r="E1054" i="19"/>
  <c r="A1054" i="20"/>
  <c r="A1038" i="19"/>
  <c r="E1038" i="19"/>
  <c r="A1038" i="20"/>
  <c r="A1022" i="19"/>
  <c r="E1022" i="19"/>
  <c r="A1022" i="20"/>
  <c r="A1006" i="19"/>
  <c r="A990" i="19"/>
  <c r="E990" i="19"/>
  <c r="A990" i="20"/>
  <c r="A974" i="19"/>
  <c r="E974" i="19"/>
  <c r="A974" i="20"/>
  <c r="A958" i="19"/>
  <c r="E958" i="19"/>
  <c r="A958" i="20"/>
  <c r="A942" i="19"/>
  <c r="E942" i="19"/>
  <c r="A942" i="20"/>
  <c r="A926" i="19"/>
  <c r="E926" i="19"/>
  <c r="A926" i="20"/>
  <c r="A910" i="19"/>
  <c r="E910" i="19"/>
  <c r="A910" i="20"/>
  <c r="A894" i="19"/>
  <c r="E894" i="19"/>
  <c r="A894" i="20"/>
  <c r="A878" i="19"/>
  <c r="E878" i="19"/>
  <c r="A878" i="20"/>
  <c r="A862" i="19"/>
  <c r="A846" i="19"/>
  <c r="E846" i="19"/>
  <c r="A846" i="20"/>
  <c r="A830" i="19"/>
  <c r="E830" i="19"/>
  <c r="A830" i="20"/>
  <c r="A814" i="19"/>
  <c r="E814" i="19"/>
  <c r="A814" i="20"/>
  <c r="A798" i="19"/>
  <c r="E798" i="19"/>
  <c r="A798" i="20"/>
  <c r="A782" i="19"/>
  <c r="E782" i="19"/>
  <c r="A782" i="20"/>
  <c r="A766" i="19"/>
  <c r="E766" i="19"/>
  <c r="A766" i="20"/>
  <c r="A748" i="19"/>
  <c r="A726" i="19"/>
  <c r="A705" i="19"/>
  <c r="E705" i="19"/>
  <c r="A705" i="20"/>
  <c r="A684" i="19"/>
  <c r="A662" i="19"/>
  <c r="E662" i="19"/>
  <c r="A662" i="20"/>
  <c r="A641" i="19"/>
  <c r="E641" i="19"/>
  <c r="A641" i="20"/>
  <c r="A620" i="19"/>
  <c r="E620" i="19"/>
  <c r="A620" i="20"/>
  <c r="A598" i="19"/>
  <c r="E598" i="19"/>
  <c r="A598" i="20"/>
  <c r="A577" i="19"/>
  <c r="E577" i="19"/>
  <c r="A577" i="20"/>
  <c r="A554" i="19"/>
  <c r="E554" i="19"/>
  <c r="A554" i="20"/>
  <c r="A496" i="19"/>
  <c r="E496" i="19"/>
  <c r="A496" i="20"/>
  <c r="A432" i="19"/>
  <c r="E432" i="19"/>
  <c r="A432" i="20"/>
  <c r="A368" i="19"/>
  <c r="E368" i="19"/>
  <c r="A368" i="20"/>
  <c r="A304" i="19"/>
  <c r="E304" i="19"/>
  <c r="A304" i="20"/>
  <c r="A223" i="19"/>
  <c r="E223" i="19"/>
  <c r="A223" i="20"/>
  <c r="B1216" i="19"/>
  <c r="B930" i="19"/>
  <c r="A751" i="19"/>
  <c r="A735" i="19"/>
  <c r="E735" i="19"/>
  <c r="A735" i="20"/>
  <c r="A719" i="19"/>
  <c r="E719" i="19"/>
  <c r="A719" i="20"/>
  <c r="A703" i="19"/>
  <c r="E703" i="19"/>
  <c r="A703" i="20"/>
  <c r="A687" i="19"/>
  <c r="E687" i="19"/>
  <c r="A687" i="20"/>
  <c r="A671" i="19"/>
  <c r="E671" i="19"/>
  <c r="A671" i="20"/>
  <c r="A655" i="19"/>
  <c r="E655" i="19"/>
  <c r="A655" i="20"/>
  <c r="A639" i="19"/>
  <c r="E639" i="19"/>
  <c r="A639" i="20"/>
  <c r="A623" i="19"/>
  <c r="A607" i="19"/>
  <c r="E607" i="19"/>
  <c r="A607" i="20"/>
  <c r="A591" i="19"/>
  <c r="E591" i="19"/>
  <c r="A591" i="20"/>
  <c r="A575" i="19"/>
  <c r="E575" i="19"/>
  <c r="A575" i="20"/>
  <c r="A559" i="19"/>
  <c r="E559" i="19"/>
  <c r="A559" i="20"/>
  <c r="A543" i="19"/>
  <c r="E543" i="19"/>
  <c r="A543" i="20"/>
  <c r="A527" i="19"/>
  <c r="E527" i="19"/>
  <c r="A527" i="20"/>
  <c r="A511" i="19"/>
  <c r="E511" i="19"/>
  <c r="A511" i="20"/>
  <c r="A495" i="19"/>
  <c r="A479" i="19"/>
  <c r="E479" i="19"/>
  <c r="A479" i="20"/>
  <c r="A463" i="19"/>
  <c r="E463" i="19"/>
  <c r="A463" i="20"/>
  <c r="A447" i="19"/>
  <c r="E447" i="19"/>
  <c r="A447" i="20"/>
  <c r="A431" i="19"/>
  <c r="E431" i="19"/>
  <c r="A431" i="20"/>
  <c r="A415" i="19"/>
  <c r="E415" i="19"/>
  <c r="A415" i="20"/>
  <c r="A399" i="19"/>
  <c r="E399" i="19"/>
  <c r="A399" i="20"/>
  <c r="A383" i="19"/>
  <c r="E383" i="19"/>
  <c r="A383" i="20"/>
  <c r="A367" i="19"/>
  <c r="A351" i="19"/>
  <c r="A335" i="19"/>
  <c r="E335" i="19"/>
  <c r="A335" i="20"/>
  <c r="A319" i="19"/>
  <c r="E319" i="19"/>
  <c r="A319" i="20"/>
  <c r="A303" i="19"/>
  <c r="E303" i="19"/>
  <c r="A303" i="20"/>
  <c r="A287" i="19"/>
  <c r="E287" i="19"/>
  <c r="A287" i="20"/>
  <c r="A271" i="19"/>
  <c r="E271" i="19"/>
  <c r="A271" i="20"/>
  <c r="A255" i="19"/>
  <c r="E255" i="19"/>
  <c r="A255" i="20"/>
  <c r="A219" i="19"/>
  <c r="A155" i="19"/>
  <c r="E155" i="19"/>
  <c r="A155" i="20"/>
  <c r="A91" i="19"/>
  <c r="A27" i="19"/>
  <c r="E27" i="19"/>
  <c r="A27" i="20"/>
  <c r="B1212" i="19"/>
  <c r="B1148" i="19"/>
  <c r="B1084" i="19"/>
  <c r="B1010" i="19"/>
  <c r="B924" i="19"/>
  <c r="B814" i="19"/>
  <c r="B446" i="19"/>
  <c r="A534" i="19"/>
  <c r="E534" i="19"/>
  <c r="A534" i="20"/>
  <c r="A518" i="19"/>
  <c r="E518" i="19"/>
  <c r="A518" i="20"/>
  <c r="A502" i="19"/>
  <c r="E502" i="19"/>
  <c r="A502" i="20"/>
  <c r="A486" i="19"/>
  <c r="E486" i="19"/>
  <c r="A486" i="20"/>
  <c r="A470" i="19"/>
  <c r="E470" i="19"/>
  <c r="A470" i="20"/>
  <c r="A454" i="19"/>
  <c r="E454" i="19"/>
  <c r="A454" i="20"/>
  <c r="A438" i="19"/>
  <c r="E438" i="19"/>
  <c r="A438" i="20"/>
  <c r="A422" i="19"/>
  <c r="E422" i="19"/>
  <c r="A422" i="20"/>
  <c r="A406" i="19"/>
  <c r="E406" i="19"/>
  <c r="A406" i="20"/>
  <c r="A390" i="19"/>
  <c r="E390" i="19"/>
  <c r="A390" i="20"/>
  <c r="A374" i="19"/>
  <c r="E374" i="19"/>
  <c r="A374" i="20"/>
  <c r="A358" i="19"/>
  <c r="E358" i="19"/>
  <c r="A358" i="20"/>
  <c r="A342" i="19"/>
  <c r="E342" i="19"/>
  <c r="A342" i="20"/>
  <c r="A326" i="19"/>
  <c r="A310" i="19"/>
  <c r="E310" i="19"/>
  <c r="A310" i="20"/>
  <c r="A294" i="19"/>
  <c r="E294" i="19"/>
  <c r="A294" i="20"/>
  <c r="A278" i="19"/>
  <c r="E278" i="19"/>
  <c r="A278" i="20"/>
  <c r="A262" i="19"/>
  <c r="E262" i="19"/>
  <c r="A262" i="20"/>
  <c r="A246" i="19"/>
  <c r="E246" i="19"/>
  <c r="A246" i="20"/>
  <c r="A183" i="19"/>
  <c r="E183" i="19"/>
  <c r="A183" i="20"/>
  <c r="A119" i="19"/>
  <c r="E119" i="19"/>
  <c r="A119" i="20"/>
  <c r="A55" i="19"/>
  <c r="E55" i="19"/>
  <c r="A55" i="20"/>
  <c r="B1240" i="19"/>
  <c r="B1176" i="19"/>
  <c r="B1112" i="19"/>
  <c r="B1047" i="19"/>
  <c r="B962" i="19"/>
  <c r="B876" i="19"/>
  <c r="B670" i="19"/>
  <c r="A553" i="19"/>
  <c r="A537" i="19"/>
  <c r="E537" i="19"/>
  <c r="A537" i="20"/>
  <c r="A521" i="19"/>
  <c r="E521" i="19"/>
  <c r="A521" i="20"/>
  <c r="A505" i="19"/>
  <c r="E505" i="19"/>
  <c r="A505" i="20"/>
  <c r="A489" i="19"/>
  <c r="E489" i="19"/>
  <c r="A489" i="20"/>
  <c r="A473" i="19"/>
  <c r="E473" i="19"/>
  <c r="A473" i="20"/>
  <c r="A457" i="19"/>
  <c r="E457" i="19"/>
  <c r="A457" i="20"/>
  <c r="A441" i="19"/>
  <c r="E441" i="19"/>
  <c r="A441" i="20"/>
  <c r="A425" i="19"/>
  <c r="A409" i="19"/>
  <c r="E409" i="19"/>
  <c r="A409" i="20"/>
  <c r="A393" i="19"/>
  <c r="A377" i="19"/>
  <c r="E377" i="19"/>
  <c r="A377" i="20"/>
  <c r="A361" i="19"/>
  <c r="E361" i="19"/>
  <c r="A361" i="20"/>
  <c r="A345" i="19"/>
  <c r="E345" i="19"/>
  <c r="A345" i="20"/>
  <c r="A329" i="19"/>
  <c r="E329" i="19"/>
  <c r="A329" i="20"/>
  <c r="A313" i="19"/>
  <c r="E313" i="19"/>
  <c r="A313" i="20"/>
  <c r="A297" i="19"/>
  <c r="A281" i="19"/>
  <c r="E281" i="19"/>
  <c r="A281" i="20"/>
  <c r="A265" i="19"/>
  <c r="E265" i="19"/>
  <c r="A265" i="20"/>
  <c r="A249" i="19"/>
  <c r="E249" i="19"/>
  <c r="A249" i="20"/>
  <c r="A195" i="19"/>
  <c r="E195" i="19"/>
  <c r="A195" i="20"/>
  <c r="A131" i="19"/>
  <c r="E131" i="19"/>
  <c r="A131" i="20"/>
  <c r="A67" i="19"/>
  <c r="E67" i="19"/>
  <c r="A67" i="20"/>
  <c r="A3" i="19"/>
  <c r="B1188" i="19"/>
  <c r="B1124" i="19"/>
  <c r="B1060" i="19"/>
  <c r="B978" i="19"/>
  <c r="B892" i="19"/>
  <c r="B718" i="19"/>
  <c r="A242" i="19"/>
  <c r="E242" i="19"/>
  <c r="A242" i="20"/>
  <c r="A226" i="19"/>
  <c r="E226" i="19"/>
  <c r="A226" i="20"/>
  <c r="A210" i="19"/>
  <c r="A194" i="19"/>
  <c r="E194" i="19"/>
  <c r="A194" i="20"/>
  <c r="A178" i="19"/>
  <c r="E178" i="19"/>
  <c r="A178" i="20"/>
  <c r="A162" i="19"/>
  <c r="E162" i="19"/>
  <c r="A162" i="20"/>
  <c r="A146" i="19"/>
  <c r="E146" i="19"/>
  <c r="A146" i="20"/>
  <c r="A130" i="19"/>
  <c r="E130" i="19"/>
  <c r="A130" i="20"/>
  <c r="A114" i="19"/>
  <c r="E114" i="19"/>
  <c r="A114" i="20"/>
  <c r="A98" i="19"/>
  <c r="E98" i="19"/>
  <c r="A98" i="20"/>
  <c r="A82" i="19"/>
  <c r="A66" i="19"/>
  <c r="E66" i="19"/>
  <c r="A66" i="20"/>
  <c r="A50" i="19"/>
  <c r="A34" i="19"/>
  <c r="E34" i="19"/>
  <c r="A34" i="20"/>
  <c r="A18" i="19"/>
  <c r="E18" i="19"/>
  <c r="A18" i="20"/>
  <c r="B1235" i="19"/>
  <c r="B1219" i="19"/>
  <c r="B1203" i="19"/>
  <c r="B1187" i="19"/>
  <c r="B1171" i="19"/>
  <c r="B1155" i="19"/>
  <c r="B1139" i="19"/>
  <c r="B1123" i="19"/>
  <c r="B1107" i="19"/>
  <c r="B1091" i="19"/>
  <c r="B1075" i="19"/>
  <c r="B1059" i="19"/>
  <c r="B1040" i="19"/>
  <c r="B1019" i="19"/>
  <c r="B998" i="19"/>
  <c r="B976" i="19"/>
  <c r="B955" i="19"/>
  <c r="B934" i="19"/>
  <c r="B912" i="19"/>
  <c r="B891" i="19"/>
  <c r="B870" i="19"/>
  <c r="B842" i="19"/>
  <c r="B778" i="19"/>
  <c r="B714" i="19"/>
  <c r="B650" i="19"/>
  <c r="B558" i="19"/>
  <c r="B194" i="19"/>
  <c r="A233" i="19"/>
  <c r="A217" i="19"/>
  <c r="E217" i="19"/>
  <c r="A217" i="20"/>
  <c r="A201" i="19"/>
  <c r="A185" i="19"/>
  <c r="E185" i="19"/>
  <c r="A185" i="20"/>
  <c r="A169" i="19"/>
  <c r="E169" i="19"/>
  <c r="A169" i="20"/>
  <c r="A153" i="19"/>
  <c r="E153" i="19"/>
  <c r="A153" i="20"/>
  <c r="A137" i="19"/>
  <c r="E137" i="19"/>
  <c r="A137" i="20"/>
  <c r="A121" i="19"/>
  <c r="E121" i="19"/>
  <c r="A121" i="20"/>
  <c r="A105" i="19"/>
  <c r="E105" i="19"/>
  <c r="A105" i="20"/>
  <c r="A89" i="19"/>
  <c r="E89" i="19"/>
  <c r="A89" i="20"/>
  <c r="A73" i="19"/>
  <c r="E73" i="19"/>
  <c r="A73" i="20"/>
  <c r="A57" i="19"/>
  <c r="E57" i="19"/>
  <c r="A57" i="20"/>
  <c r="A41" i="19"/>
  <c r="E41" i="19"/>
  <c r="A41" i="20"/>
  <c r="A25" i="19"/>
  <c r="E25" i="19"/>
  <c r="A25" i="20"/>
  <c r="A9" i="19"/>
  <c r="B1242" i="19"/>
  <c r="B1226" i="19"/>
  <c r="B1210" i="19"/>
  <c r="B1194" i="19"/>
  <c r="B1178" i="19"/>
  <c r="B1162" i="19"/>
  <c r="B1146" i="19"/>
  <c r="B1130" i="19"/>
  <c r="B1114" i="19"/>
  <c r="B1098" i="19"/>
  <c r="B1082" i="19"/>
  <c r="B1066" i="19"/>
  <c r="B1050" i="19"/>
  <c r="B1028" i="19"/>
  <c r="B1007" i="19"/>
  <c r="B986" i="19"/>
  <c r="B964" i="19"/>
  <c r="B943" i="19"/>
  <c r="B922" i="19"/>
  <c r="B900" i="19"/>
  <c r="B879" i="19"/>
  <c r="B858" i="19"/>
  <c r="B806" i="19"/>
  <c r="B742" i="19"/>
  <c r="B678" i="19"/>
  <c r="B614" i="19"/>
  <c r="B414" i="19"/>
  <c r="A240" i="19"/>
  <c r="E240" i="19"/>
  <c r="A240" i="20"/>
  <c r="A224" i="19"/>
  <c r="E224" i="19"/>
  <c r="A224" i="20"/>
  <c r="A208" i="19"/>
  <c r="E208" i="19"/>
  <c r="A208" i="20"/>
  <c r="A192" i="19"/>
  <c r="E192" i="19"/>
  <c r="A192" i="20"/>
  <c r="A176" i="19"/>
  <c r="E176" i="19"/>
  <c r="A176" i="20"/>
  <c r="A160" i="19"/>
  <c r="E160" i="19"/>
  <c r="A160" i="20"/>
  <c r="A144" i="19"/>
  <c r="A128" i="19"/>
  <c r="E128" i="19"/>
  <c r="A128" i="20"/>
  <c r="A112" i="19"/>
  <c r="A96" i="19"/>
  <c r="E96" i="19"/>
  <c r="A96" i="20"/>
  <c r="A80" i="19"/>
  <c r="E80" i="19"/>
  <c r="A80" i="20"/>
  <c r="A64" i="19"/>
  <c r="E64" i="19"/>
  <c r="A64" i="20"/>
  <c r="A48" i="19"/>
  <c r="E48" i="19"/>
  <c r="A48" i="20"/>
  <c r="A32" i="19"/>
  <c r="E32" i="19"/>
  <c r="A32" i="20"/>
  <c r="A16" i="19"/>
  <c r="B1249" i="19"/>
  <c r="B1233" i="19"/>
  <c r="B1217" i="19"/>
  <c r="B1201" i="19"/>
  <c r="B1185" i="19"/>
  <c r="B1169" i="19"/>
  <c r="B1153" i="19"/>
  <c r="B1137" i="19"/>
  <c r="B1121" i="19"/>
  <c r="B1105" i="19"/>
  <c r="B1089" i="19"/>
  <c r="B1073" i="19"/>
  <c r="B1057" i="19"/>
  <c r="B1038" i="19"/>
  <c r="B1016" i="19"/>
  <c r="B995" i="19"/>
  <c r="B974" i="19"/>
  <c r="B936" i="19"/>
  <c r="B894" i="19"/>
  <c r="B850" i="19"/>
  <c r="B722" i="19"/>
  <c r="B590" i="19"/>
  <c r="B1041" i="19"/>
  <c r="B1009" i="19"/>
  <c r="B977" i="19"/>
  <c r="B945" i="19"/>
  <c r="B913" i="19"/>
  <c r="B881" i="19"/>
  <c r="B849" i="19"/>
  <c r="B817" i="19"/>
  <c r="B785" i="19"/>
  <c r="B753" i="19"/>
  <c r="B721" i="19"/>
  <c r="B689" i="19"/>
  <c r="B657" i="19"/>
  <c r="B625" i="19"/>
  <c r="B586" i="19"/>
  <c r="B458" i="19"/>
  <c r="B306" i="19"/>
  <c r="B840" i="19"/>
  <c r="B808" i="19"/>
  <c r="B776" i="19"/>
  <c r="B744" i="19"/>
  <c r="B712" i="19"/>
  <c r="B664" i="19"/>
  <c r="B600" i="19"/>
  <c r="B358" i="19"/>
  <c r="B811" i="19"/>
  <c r="B747" i="19"/>
  <c r="B683" i="19"/>
  <c r="B619" i="19"/>
  <c r="B434" i="19"/>
  <c r="B577" i="19"/>
  <c r="B513" i="19"/>
  <c r="B449" i="19"/>
  <c r="B385" i="19"/>
  <c r="B270" i="19"/>
  <c r="B14" i="19"/>
  <c r="B536" i="19"/>
  <c r="B472" i="19"/>
  <c r="B408" i="19"/>
  <c r="B344" i="19"/>
  <c r="B106" i="19"/>
  <c r="B555" i="19"/>
  <c r="B491" i="19"/>
  <c r="B427" i="19"/>
  <c r="B363" i="19"/>
  <c r="B182" i="19"/>
  <c r="B313" i="19"/>
  <c r="B249" i="19"/>
  <c r="B185" i="19"/>
  <c r="B121" i="19"/>
  <c r="B57" i="19"/>
  <c r="B332" i="19"/>
  <c r="B268" i="19"/>
  <c r="B204" i="19"/>
  <c r="A997" i="19"/>
  <c r="E997" i="19"/>
  <c r="A997" i="20"/>
  <c r="A1233" i="19"/>
  <c r="E1233" i="19"/>
  <c r="A1229" i="19"/>
  <c r="E1229" i="19"/>
  <c r="A1141" i="19"/>
  <c r="A1244" i="19"/>
  <c r="E1244" i="19"/>
  <c r="A1180" i="19"/>
  <c r="E1180" i="19"/>
  <c r="A961" i="19"/>
  <c r="E961" i="19"/>
  <c r="A961" i="20"/>
  <c r="A688" i="19"/>
  <c r="E688" i="19"/>
  <c r="A688" i="20"/>
  <c r="A1243" i="19"/>
  <c r="E1243" i="19"/>
  <c r="A1179" i="19"/>
  <c r="E1179" i="19"/>
  <c r="A957" i="19"/>
  <c r="E957" i="19"/>
  <c r="A957" i="20"/>
  <c r="A765" i="19"/>
  <c r="E765" i="19"/>
  <c r="A765" i="20"/>
  <c r="A597" i="19"/>
  <c r="E597" i="19"/>
  <c r="A597" i="20"/>
  <c r="B1200" i="19"/>
  <c r="A1226" i="19"/>
  <c r="E1226" i="19"/>
  <c r="A1178" i="19"/>
  <c r="E1178" i="19"/>
  <c r="A1081" i="19"/>
  <c r="E1081" i="19"/>
  <c r="A1081" i="20"/>
  <c r="A889" i="19"/>
  <c r="E889" i="19"/>
  <c r="A889" i="20"/>
  <c r="A761" i="19"/>
  <c r="E761" i="19"/>
  <c r="A761" i="20"/>
  <c r="A592" i="19"/>
  <c r="E592" i="19"/>
  <c r="A592" i="20"/>
  <c r="B1136" i="19"/>
  <c r="A1144" i="19"/>
  <c r="A1128" i="19"/>
  <c r="E1128" i="19"/>
  <c r="A1096" i="19"/>
  <c r="E1096" i="19"/>
  <c r="A1064" i="19"/>
  <c r="E1064" i="19"/>
  <c r="A1064" i="20"/>
  <c r="A1032" i="19"/>
  <c r="E1032" i="19"/>
  <c r="A1032" i="20"/>
  <c r="A1000" i="19"/>
  <c r="E1000" i="19"/>
  <c r="A1000" i="20"/>
  <c r="A984" i="19"/>
  <c r="A952" i="19"/>
  <c r="E952" i="19"/>
  <c r="A952" i="20"/>
  <c r="A920" i="19"/>
  <c r="E920" i="19"/>
  <c r="A920" i="20"/>
  <c r="A888" i="19"/>
  <c r="E888" i="19"/>
  <c r="A888" i="20"/>
  <c r="A856" i="19"/>
  <c r="E856" i="19"/>
  <c r="A856" i="20"/>
  <c r="A824" i="19"/>
  <c r="E824" i="19"/>
  <c r="A824" i="20"/>
  <c r="A792" i="19"/>
  <c r="E792" i="19"/>
  <c r="A792" i="20"/>
  <c r="A760" i="19"/>
  <c r="E760" i="19"/>
  <c r="A760" i="20"/>
  <c r="A718" i="19"/>
  <c r="E718" i="19"/>
  <c r="A718" i="20"/>
  <c r="A676" i="19"/>
  <c r="E676" i="19"/>
  <c r="A676" i="20"/>
  <c r="A633" i="19"/>
  <c r="E633" i="19"/>
  <c r="A633" i="20"/>
  <c r="A590" i="19"/>
  <c r="E590" i="19"/>
  <c r="A590" i="20"/>
  <c r="A569" i="19"/>
  <c r="E569" i="19"/>
  <c r="A569" i="20"/>
  <c r="A472" i="19"/>
  <c r="E472" i="19"/>
  <c r="A472" i="20"/>
  <c r="A344" i="19"/>
  <c r="E344" i="19"/>
  <c r="A344" i="20"/>
  <c r="A127" i="19"/>
  <c r="E127" i="19"/>
  <c r="A127" i="20"/>
  <c r="A1155" i="19"/>
  <c r="A1139" i="19"/>
  <c r="E1139" i="19"/>
  <c r="A1123" i="19"/>
  <c r="E1123" i="19"/>
  <c r="A1107" i="19"/>
  <c r="E1107" i="19"/>
  <c r="A1091" i="19"/>
  <c r="E1091" i="19"/>
  <c r="A1091" i="20"/>
  <c r="A1075" i="19"/>
  <c r="E1075" i="19"/>
  <c r="A1075" i="20"/>
  <c r="A1059" i="19"/>
  <c r="E1059" i="19"/>
  <c r="A1059" i="20"/>
  <c r="A1043" i="19"/>
  <c r="A1011" i="19"/>
  <c r="A995" i="19"/>
  <c r="E995" i="19"/>
  <c r="A995" i="20"/>
  <c r="A979" i="19"/>
  <c r="E979" i="19"/>
  <c r="A979" i="20"/>
  <c r="A963" i="19"/>
  <c r="E963" i="19"/>
  <c r="A963" i="20"/>
  <c r="A947" i="19"/>
  <c r="E947" i="19"/>
  <c r="A947" i="20"/>
  <c r="A931" i="19"/>
  <c r="E931" i="19"/>
  <c r="A931" i="20"/>
  <c r="A915" i="19"/>
  <c r="E915" i="19"/>
  <c r="A915" i="20"/>
  <c r="A899" i="19"/>
  <c r="A883" i="19"/>
  <c r="A867" i="19"/>
  <c r="E867" i="19"/>
  <c r="A867" i="20"/>
  <c r="A851" i="19"/>
  <c r="A835" i="19"/>
  <c r="E835" i="19"/>
  <c r="A835" i="20"/>
  <c r="A819" i="19"/>
  <c r="E819" i="19"/>
  <c r="A819" i="20"/>
  <c r="A803" i="19"/>
  <c r="E803" i="19"/>
  <c r="A803" i="20"/>
  <c r="A787" i="19"/>
  <c r="E787" i="19"/>
  <c r="A787" i="20"/>
  <c r="A771" i="19"/>
  <c r="E771" i="19"/>
  <c r="A771" i="20"/>
  <c r="A754" i="19"/>
  <c r="A733" i="19"/>
  <c r="E733" i="19"/>
  <c r="A733" i="20"/>
  <c r="A712" i="19"/>
  <c r="E712" i="19"/>
  <c r="A712" i="20"/>
  <c r="A690" i="19"/>
  <c r="E690" i="19"/>
  <c r="A690" i="20"/>
  <c r="A669" i="19"/>
  <c r="E669" i="19"/>
  <c r="A669" i="20"/>
  <c r="A648" i="19"/>
  <c r="E648" i="19"/>
  <c r="A648" i="20"/>
  <c r="A626" i="19"/>
  <c r="E626" i="19"/>
  <c r="A626" i="20"/>
  <c r="A605" i="19"/>
  <c r="A584" i="19"/>
  <c r="A562" i="19"/>
  <c r="E562" i="19"/>
  <c r="A562" i="20"/>
  <c r="A516" i="19"/>
  <c r="E516" i="19"/>
  <c r="A516" i="20"/>
  <c r="A452" i="19"/>
  <c r="E452" i="19"/>
  <c r="A452" i="20"/>
  <c r="A388" i="19"/>
  <c r="E388" i="19"/>
  <c r="A388" i="20"/>
  <c r="A324" i="19"/>
  <c r="E324" i="19"/>
  <c r="A324" i="20"/>
  <c r="A260" i="19"/>
  <c r="E260" i="19"/>
  <c r="A260" i="20"/>
  <c r="B1036" i="19"/>
  <c r="A1162" i="19"/>
  <c r="A1146" i="19"/>
  <c r="E1146" i="19"/>
  <c r="A1130" i="19"/>
  <c r="E1130" i="19"/>
  <c r="A1114" i="19"/>
  <c r="E1114" i="19"/>
  <c r="A1098" i="19"/>
  <c r="E1098" i="19"/>
  <c r="A1082" i="19"/>
  <c r="E1082" i="19"/>
  <c r="A1082" i="20"/>
  <c r="A1066" i="19"/>
  <c r="E1066" i="19"/>
  <c r="A1066" i="20"/>
  <c r="A1050" i="19"/>
  <c r="E1050" i="19"/>
  <c r="A1050" i="20"/>
  <c r="A1034" i="19"/>
  <c r="A1018" i="19"/>
  <c r="E1018" i="19"/>
  <c r="A1018" i="20"/>
  <c r="A1002" i="19"/>
  <c r="E1002" i="19"/>
  <c r="A1002" i="20"/>
  <c r="A986" i="19"/>
  <c r="E986" i="19"/>
  <c r="A986" i="20"/>
  <c r="A970" i="19"/>
  <c r="E970" i="19"/>
  <c r="A970" i="20"/>
  <c r="A954" i="19"/>
  <c r="E954" i="19"/>
  <c r="A954" i="20"/>
  <c r="A938" i="19"/>
  <c r="E938" i="19"/>
  <c r="A938" i="20"/>
  <c r="A922" i="19"/>
  <c r="E922" i="19"/>
  <c r="A922" i="20"/>
  <c r="A906" i="19"/>
  <c r="A890" i="19"/>
  <c r="E890" i="19"/>
  <c r="A890" i="20"/>
  <c r="A874" i="19"/>
  <c r="E874" i="19"/>
  <c r="A874" i="20"/>
  <c r="A858" i="19"/>
  <c r="E858" i="19"/>
  <c r="A858" i="20"/>
  <c r="A842" i="19"/>
  <c r="E842" i="19"/>
  <c r="A842" i="20"/>
  <c r="A826" i="19"/>
  <c r="E826" i="19"/>
  <c r="A826" i="20"/>
  <c r="A810" i="19"/>
  <c r="E810" i="19"/>
  <c r="A810" i="20"/>
  <c r="A794" i="19"/>
  <c r="E794" i="19"/>
  <c r="A794" i="20"/>
  <c r="A778" i="19"/>
  <c r="A762" i="19"/>
  <c r="E762" i="19"/>
  <c r="A762" i="20"/>
  <c r="A742" i="19"/>
  <c r="E742" i="19"/>
  <c r="A742" i="20"/>
  <c r="A721" i="19"/>
  <c r="E721" i="19"/>
  <c r="A721" i="20"/>
  <c r="A700" i="19"/>
  <c r="E700" i="19"/>
  <c r="A700" i="20"/>
  <c r="A678" i="19"/>
  <c r="E678" i="19"/>
  <c r="A678" i="20"/>
  <c r="A657" i="19"/>
  <c r="E657" i="19"/>
  <c r="A657" i="20"/>
  <c r="A636" i="19"/>
  <c r="E636" i="19"/>
  <c r="A636" i="20"/>
  <c r="A614" i="19"/>
  <c r="E614" i="19"/>
  <c r="A614" i="20"/>
  <c r="A593" i="19"/>
  <c r="E593" i="19"/>
  <c r="A593" i="20"/>
  <c r="A572" i="19"/>
  <c r="E572" i="19"/>
  <c r="A572" i="20"/>
  <c r="A544" i="19"/>
  <c r="E544" i="19"/>
  <c r="A544" i="20"/>
  <c r="A480" i="19"/>
  <c r="E480" i="19"/>
  <c r="A480" i="20"/>
  <c r="A416" i="19"/>
  <c r="E416" i="19"/>
  <c r="A416" i="20"/>
  <c r="A352" i="19"/>
  <c r="E352" i="19"/>
  <c r="A352" i="20"/>
  <c r="A288" i="19"/>
  <c r="E288" i="19"/>
  <c r="A288" i="20"/>
  <c r="A159" i="19"/>
  <c r="B1152" i="19"/>
  <c r="B830" i="19"/>
  <c r="A747" i="19"/>
  <c r="E747" i="19"/>
  <c r="A747" i="20"/>
  <c r="A731" i="19"/>
  <c r="E731" i="19"/>
  <c r="A731" i="20"/>
  <c r="A715" i="19"/>
  <c r="E715" i="19"/>
  <c r="A715" i="20"/>
  <c r="A699" i="19"/>
  <c r="E699" i="19"/>
  <c r="A699" i="20"/>
  <c r="A683" i="19"/>
  <c r="E683" i="19"/>
  <c r="A683" i="20"/>
  <c r="A667" i="19"/>
  <c r="A651" i="19"/>
  <c r="E651" i="19"/>
  <c r="A651" i="20"/>
  <c r="A635" i="19"/>
  <c r="E635" i="19"/>
  <c r="A635" i="20"/>
  <c r="A619" i="19"/>
  <c r="E619" i="19"/>
  <c r="A619" i="20"/>
  <c r="A603" i="19"/>
  <c r="E603" i="19"/>
  <c r="A603" i="20"/>
  <c r="A587" i="19"/>
  <c r="E587" i="19"/>
  <c r="A587" i="20"/>
  <c r="A571" i="19"/>
  <c r="E571" i="19"/>
  <c r="A571" i="20"/>
  <c r="A555" i="19"/>
  <c r="A539" i="19"/>
  <c r="A523" i="19"/>
  <c r="E523" i="19"/>
  <c r="A523" i="20"/>
  <c r="A507" i="19"/>
  <c r="E507" i="19"/>
  <c r="A507" i="20"/>
  <c r="A491" i="19"/>
  <c r="E491" i="19"/>
  <c r="A491" i="20"/>
  <c r="A475" i="19"/>
  <c r="E475" i="19"/>
  <c r="A475" i="20"/>
  <c r="A459" i="19"/>
  <c r="E459" i="19"/>
  <c r="A459" i="20"/>
  <c r="A443" i="19"/>
  <c r="E443" i="19"/>
  <c r="A443" i="20"/>
  <c r="A427" i="19"/>
  <c r="E427" i="19"/>
  <c r="A427" i="20"/>
  <c r="A411" i="19"/>
  <c r="E411" i="19"/>
  <c r="A411" i="20"/>
  <c r="A395" i="19"/>
  <c r="E395" i="19"/>
  <c r="A395" i="20"/>
  <c r="A379" i="19"/>
  <c r="E379" i="19"/>
  <c r="A379" i="20"/>
  <c r="A363" i="19"/>
  <c r="E363" i="19"/>
  <c r="A363" i="20"/>
  <c r="A347" i="19"/>
  <c r="E347" i="19"/>
  <c r="A347" i="20"/>
  <c r="A331" i="19"/>
  <c r="E331" i="19"/>
  <c r="A331" i="20"/>
  <c r="A315" i="19"/>
  <c r="E315" i="19"/>
  <c r="A315" i="20"/>
  <c r="A299" i="19"/>
  <c r="E299" i="19"/>
  <c r="A299" i="20"/>
  <c r="A283" i="19"/>
  <c r="A267" i="19"/>
  <c r="E267" i="19"/>
  <c r="A267" i="20"/>
  <c r="A251" i="19"/>
  <c r="E251" i="19"/>
  <c r="A251" i="20"/>
  <c r="A203" i="19"/>
  <c r="E203" i="19"/>
  <c r="A203" i="20"/>
  <c r="A139" i="19"/>
  <c r="E139" i="19"/>
  <c r="A139" i="20"/>
  <c r="A75" i="19"/>
  <c r="E75" i="19"/>
  <c r="A75" i="20"/>
  <c r="A11" i="19"/>
  <c r="E11" i="19"/>
  <c r="A11" i="20"/>
  <c r="B1196" i="19"/>
  <c r="B1132" i="19"/>
  <c r="B1068" i="19"/>
  <c r="B988" i="19"/>
  <c r="B903" i="19"/>
  <c r="B750" i="19"/>
  <c r="A546" i="19"/>
  <c r="E546" i="19"/>
  <c r="A546" i="20"/>
  <c r="A530" i="19"/>
  <c r="E530" i="19"/>
  <c r="A530" i="20"/>
  <c r="A514" i="19"/>
  <c r="A498" i="19"/>
  <c r="E498" i="19"/>
  <c r="A498" i="20"/>
  <c r="A482" i="19"/>
  <c r="E482" i="19"/>
  <c r="A482" i="20"/>
  <c r="A466" i="19"/>
  <c r="E466" i="19"/>
  <c r="A466" i="20"/>
  <c r="A450" i="19"/>
  <c r="E450" i="19"/>
  <c r="A450" i="20"/>
  <c r="A434" i="19"/>
  <c r="E434" i="19"/>
  <c r="A434" i="20"/>
  <c r="A418" i="19"/>
  <c r="E418" i="19"/>
  <c r="A418" i="20"/>
  <c r="A402" i="19"/>
  <c r="E402" i="19"/>
  <c r="A402" i="20"/>
  <c r="A386" i="19"/>
  <c r="A370" i="19"/>
  <c r="A354" i="19"/>
  <c r="E354" i="19"/>
  <c r="A354" i="20"/>
  <c r="A338" i="19"/>
  <c r="E338" i="19"/>
  <c r="A338" i="20"/>
  <c r="A322" i="19"/>
  <c r="E322" i="19"/>
  <c r="A322" i="20"/>
  <c r="A306" i="19"/>
  <c r="E306" i="19"/>
  <c r="A306" i="20"/>
  <c r="A290" i="19"/>
  <c r="E290" i="19"/>
  <c r="A290" i="20"/>
  <c r="A274" i="19"/>
  <c r="E274" i="19"/>
  <c r="A274" i="20"/>
  <c r="A258" i="19"/>
  <c r="E258" i="19"/>
  <c r="A258" i="20"/>
  <c r="A231" i="19"/>
  <c r="E231" i="19"/>
  <c r="A231" i="20"/>
  <c r="A167" i="19"/>
  <c r="E167" i="19"/>
  <c r="A167" i="20"/>
  <c r="A103" i="19"/>
  <c r="E103" i="19"/>
  <c r="A103" i="20"/>
  <c r="A39" i="19"/>
  <c r="E39" i="19"/>
  <c r="A39" i="20"/>
  <c r="B1224" i="19"/>
  <c r="B1160" i="19"/>
  <c r="B1096" i="19"/>
  <c r="B1026" i="19"/>
  <c r="B940" i="19"/>
  <c r="B855" i="19"/>
  <c r="B606" i="19"/>
  <c r="A549" i="19"/>
  <c r="E549" i="19"/>
  <c r="A549" i="20"/>
  <c r="A533" i="19"/>
  <c r="E533" i="19"/>
  <c r="A533" i="20"/>
  <c r="A517" i="19"/>
  <c r="E517" i="19"/>
  <c r="A517" i="20"/>
  <c r="A501" i="19"/>
  <c r="E501" i="19"/>
  <c r="A501" i="20"/>
  <c r="A485" i="19"/>
  <c r="E485" i="19"/>
  <c r="A485" i="20"/>
  <c r="A469" i="19"/>
  <c r="A453" i="19"/>
  <c r="E453" i="19"/>
  <c r="A453" i="20"/>
  <c r="A437" i="19"/>
  <c r="E437" i="19"/>
  <c r="A437" i="20"/>
  <c r="A421" i="19"/>
  <c r="E421" i="19"/>
  <c r="A421" i="20"/>
  <c r="A405" i="19"/>
  <c r="E405" i="19"/>
  <c r="A405" i="20"/>
  <c r="A389" i="19"/>
  <c r="E389" i="19"/>
  <c r="A389" i="20"/>
  <c r="A373" i="19"/>
  <c r="E373" i="19"/>
  <c r="A373" i="20"/>
  <c r="A357" i="19"/>
  <c r="E357" i="19"/>
  <c r="A357" i="20"/>
  <c r="A341" i="19"/>
  <c r="A325" i="19"/>
  <c r="E325" i="19"/>
  <c r="A325" i="20"/>
  <c r="A309" i="19"/>
  <c r="E309" i="19"/>
  <c r="A309" i="20"/>
  <c r="A293" i="19"/>
  <c r="E293" i="19"/>
  <c r="A293" i="20"/>
  <c r="A277" i="19"/>
  <c r="E277" i="19"/>
  <c r="A277" i="20"/>
  <c r="A261" i="19"/>
  <c r="E261" i="19"/>
  <c r="A261" i="20"/>
  <c r="A243" i="19"/>
  <c r="E243" i="19"/>
  <c r="A243" i="20"/>
  <c r="A179" i="19"/>
  <c r="E179" i="19"/>
  <c r="A179" i="20"/>
  <c r="A115" i="19"/>
  <c r="A51" i="19"/>
  <c r="E51" i="19"/>
  <c r="A51" i="20"/>
  <c r="B1236" i="19"/>
  <c r="B1172" i="19"/>
  <c r="B1108" i="19"/>
  <c r="B1042" i="19"/>
  <c r="B956" i="19"/>
  <c r="B871" i="19"/>
  <c r="B654" i="19"/>
  <c r="A238" i="19"/>
  <c r="E238" i="19"/>
  <c r="A238" i="20"/>
  <c r="A222" i="19"/>
  <c r="A206" i="19"/>
  <c r="E206" i="19"/>
  <c r="A206" i="20"/>
  <c r="A190" i="19"/>
  <c r="E190" i="19"/>
  <c r="A190" i="20"/>
  <c r="A174" i="19"/>
  <c r="E174" i="19"/>
  <c r="A174" i="20"/>
  <c r="A158" i="19"/>
  <c r="E158" i="19"/>
  <c r="A158" i="20"/>
  <c r="A142" i="19"/>
  <c r="A126" i="19"/>
  <c r="A110" i="19"/>
  <c r="E110" i="19"/>
  <c r="A110" i="20"/>
  <c r="A94" i="19"/>
  <c r="E94" i="19"/>
  <c r="A94" i="20"/>
  <c r="A78" i="19"/>
  <c r="E78" i="19"/>
  <c r="A78" i="20"/>
  <c r="A62" i="19"/>
  <c r="E62" i="19"/>
  <c r="A62" i="20"/>
  <c r="A46" i="19"/>
  <c r="E46" i="19"/>
  <c r="A46" i="20"/>
  <c r="A30" i="19"/>
  <c r="E30" i="19"/>
  <c r="A30" i="20"/>
  <c r="A14" i="19"/>
  <c r="E14" i="19"/>
  <c r="A14" i="20"/>
  <c r="B1247" i="19"/>
  <c r="B1231" i="19"/>
  <c r="B1215" i="19"/>
  <c r="B1199" i="19"/>
  <c r="B1183" i="19"/>
  <c r="B1167" i="19"/>
  <c r="B1151" i="19"/>
  <c r="B1135" i="19"/>
  <c r="B1119" i="19"/>
  <c r="B1103" i="19"/>
  <c r="B1087" i="19"/>
  <c r="B1071" i="19"/>
  <c r="B1055" i="19"/>
  <c r="B1035" i="19"/>
  <c r="B1014" i="19"/>
  <c r="B992" i="19"/>
  <c r="B971" i="19"/>
  <c r="B950" i="19"/>
  <c r="B928" i="19"/>
  <c r="B907" i="19"/>
  <c r="B886" i="19"/>
  <c r="B864" i="19"/>
  <c r="B826" i="19"/>
  <c r="B762" i="19"/>
  <c r="B698" i="19"/>
  <c r="B634" i="19"/>
  <c r="B494" i="19"/>
  <c r="A245" i="19"/>
  <c r="E245" i="19"/>
  <c r="A245" i="20"/>
  <c r="A229" i="19"/>
  <c r="E229" i="19"/>
  <c r="A229" i="20"/>
  <c r="A213" i="19"/>
  <c r="E213" i="19"/>
  <c r="A213" i="20"/>
  <c r="A197" i="19"/>
  <c r="E197" i="19"/>
  <c r="A197" i="20"/>
  <c r="A181" i="19"/>
  <c r="E181" i="19"/>
  <c r="A181" i="20"/>
  <c r="A165" i="19"/>
  <c r="E165" i="19"/>
  <c r="A165" i="20"/>
  <c r="A149" i="19"/>
  <c r="E149" i="19"/>
  <c r="A149" i="20"/>
  <c r="A133" i="19"/>
  <c r="E133" i="19"/>
  <c r="A133" i="20"/>
  <c r="A117" i="19"/>
  <c r="E117" i="19"/>
  <c r="A117" i="20"/>
  <c r="A101" i="19"/>
  <c r="E101" i="19"/>
  <c r="A101" i="20"/>
  <c r="A85" i="19"/>
  <c r="E85" i="19"/>
  <c r="A85" i="20"/>
  <c r="A69" i="19"/>
  <c r="E69" i="19"/>
  <c r="A69" i="20"/>
  <c r="A53" i="19"/>
  <c r="E53" i="19"/>
  <c r="A53" i="20"/>
  <c r="A37" i="19"/>
  <c r="A21" i="19"/>
  <c r="E21" i="19"/>
  <c r="A21" i="20"/>
  <c r="A5" i="19"/>
  <c r="B1238" i="19"/>
  <c r="B1222" i="19"/>
  <c r="B1206" i="19"/>
  <c r="B1190" i="19"/>
  <c r="B1174" i="19"/>
  <c r="B1158" i="19"/>
  <c r="B1142" i="19"/>
  <c r="B1126" i="19"/>
  <c r="B1110" i="19"/>
  <c r="B1094" i="19"/>
  <c r="B1078" i="19"/>
  <c r="B1062" i="19"/>
  <c r="B1044" i="19"/>
  <c r="B1023" i="19"/>
  <c r="B1002" i="19"/>
  <c r="B980" i="19"/>
  <c r="B959" i="19"/>
  <c r="B938" i="19"/>
  <c r="B916" i="19"/>
  <c r="B895" i="19"/>
  <c r="B874" i="19"/>
  <c r="B851" i="19"/>
  <c r="B790" i="19"/>
  <c r="B726" i="19"/>
  <c r="B662" i="19"/>
  <c r="B598" i="19"/>
  <c r="B350" i="19"/>
  <c r="A236" i="19"/>
  <c r="E236" i="19"/>
  <c r="A236" i="20"/>
  <c r="A220" i="19"/>
  <c r="A204" i="19"/>
  <c r="E204" i="19"/>
  <c r="A204" i="20"/>
  <c r="A188" i="19"/>
  <c r="E188" i="19"/>
  <c r="A188" i="20"/>
  <c r="A172" i="19"/>
  <c r="A156" i="19"/>
  <c r="E156" i="19"/>
  <c r="A156" i="20"/>
  <c r="A140" i="19"/>
  <c r="E140" i="19"/>
  <c r="A140" i="20"/>
  <c r="A124" i="19"/>
  <c r="E124" i="19"/>
  <c r="A124" i="20"/>
  <c r="A108" i="19"/>
  <c r="E108" i="19"/>
  <c r="A108" i="20"/>
  <c r="A92" i="19"/>
  <c r="E92" i="19"/>
  <c r="A92" i="20"/>
  <c r="A76" i="19"/>
  <c r="A60" i="19"/>
  <c r="E60" i="19"/>
  <c r="A60" i="20"/>
  <c r="A44" i="19"/>
  <c r="E44" i="19"/>
  <c r="A44" i="20"/>
  <c r="A28" i="19"/>
  <c r="E28" i="19"/>
  <c r="A28" i="20"/>
  <c r="A12" i="19"/>
  <c r="E12" i="19"/>
  <c r="A12" i="20"/>
  <c r="B1245" i="19"/>
  <c r="B1229" i="19"/>
  <c r="B1213" i="19"/>
  <c r="B1197" i="19"/>
  <c r="B1181" i="19"/>
  <c r="B1165" i="19"/>
  <c r="B1149" i="19"/>
  <c r="B1133" i="19"/>
  <c r="B1117" i="19"/>
  <c r="B1101" i="19"/>
  <c r="B1085" i="19"/>
  <c r="B1069" i="19"/>
  <c r="B1053" i="19"/>
  <c r="B1032" i="19"/>
  <c r="B1011" i="19"/>
  <c r="B990" i="19"/>
  <c r="B968" i="19"/>
  <c r="B926" i="19"/>
  <c r="B883" i="19"/>
  <c r="B818" i="19"/>
  <c r="B690" i="19"/>
  <c r="B462" i="19"/>
  <c r="B1033" i="19"/>
  <c r="B1001" i="19"/>
  <c r="B969" i="19"/>
  <c r="B937" i="19"/>
  <c r="B905" i="19"/>
  <c r="B873" i="19"/>
  <c r="B841" i="19"/>
  <c r="B809" i="19"/>
  <c r="B777" i="19"/>
  <c r="B745" i="19"/>
  <c r="B713" i="19"/>
  <c r="B681" i="19"/>
  <c r="B649" i="19"/>
  <c r="B617" i="19"/>
  <c r="B554" i="19"/>
  <c r="B426" i="19"/>
  <c r="B178" i="19"/>
  <c r="B832" i="19"/>
  <c r="B800" i="19"/>
  <c r="B768" i="19"/>
  <c r="B736" i="19"/>
  <c r="B704" i="19"/>
  <c r="B648" i="19"/>
  <c r="B550" i="19"/>
  <c r="B162" i="19"/>
  <c r="B795" i="19"/>
  <c r="B731" i="19"/>
  <c r="B667" i="19"/>
  <c r="B603" i="19"/>
  <c r="B370" i="19"/>
  <c r="B561" i="19"/>
  <c r="B497" i="19"/>
  <c r="B433" i="19"/>
  <c r="B369" i="19"/>
  <c r="B206" i="19"/>
  <c r="B584" i="19"/>
  <c r="B520" i="19"/>
  <c r="B456" i="19"/>
  <c r="B392" i="19"/>
  <c r="B298" i="19"/>
  <c r="B42" i="19"/>
  <c r="B539" i="19"/>
  <c r="B475" i="19"/>
  <c r="B411" i="19"/>
  <c r="B347" i="19"/>
  <c r="B118" i="19"/>
  <c r="B297" i="19"/>
  <c r="B233" i="19"/>
  <c r="B169" i="19"/>
  <c r="B105" i="19"/>
  <c r="B41" i="19"/>
  <c r="B316" i="19"/>
  <c r="B252" i="19"/>
  <c r="B188" i="19"/>
  <c r="A566" i="12"/>
  <c r="E566" i="12"/>
  <c r="A566" i="15"/>
  <c r="A900" i="12"/>
  <c r="A968" i="12"/>
  <c r="E968" i="12"/>
  <c r="A968" i="15"/>
  <c r="A976" i="12"/>
  <c r="E976" i="12"/>
  <c r="A976" i="15"/>
  <c r="A779" i="12"/>
  <c r="E779" i="12"/>
  <c r="A779" i="15"/>
  <c r="A1080" i="12"/>
  <c r="E1080" i="12"/>
  <c r="A1080" i="15"/>
  <c r="A940" i="12"/>
  <c r="E940" i="12"/>
  <c r="A940" i="15"/>
  <c r="A486" i="12"/>
  <c r="A1059" i="12"/>
  <c r="E1059" i="12"/>
  <c r="A1059" i="15"/>
  <c r="A756" i="12"/>
  <c r="E756" i="12"/>
  <c r="A756" i="15"/>
  <c r="A1000" i="12"/>
  <c r="A808" i="12"/>
  <c r="E808" i="12"/>
  <c r="A808" i="15"/>
  <c r="A1073" i="12"/>
  <c r="E1073" i="12"/>
  <c r="A1073" i="15"/>
  <c r="A1041" i="12"/>
  <c r="E1041" i="12"/>
  <c r="A1041" i="15"/>
  <c r="A996" i="12"/>
  <c r="E996" i="12"/>
  <c r="A996" i="15"/>
  <c r="A932" i="12"/>
  <c r="A868" i="12"/>
  <c r="E868" i="12"/>
  <c r="A868" i="15"/>
  <c r="A804" i="12"/>
  <c r="A678" i="12"/>
  <c r="E678" i="12"/>
  <c r="A678" i="15"/>
  <c r="A1052" i="12"/>
  <c r="E1052" i="12"/>
  <c r="A1052" i="15"/>
  <c r="A872" i="12"/>
  <c r="E872" i="12"/>
  <c r="A872" i="15"/>
  <c r="A1089" i="12"/>
  <c r="E1089" i="12"/>
  <c r="A1089" i="15"/>
  <c r="A1048" i="12"/>
  <c r="A1008" i="12"/>
  <c r="A944" i="12"/>
  <c r="E944" i="12"/>
  <c r="A944" i="15"/>
  <c r="A880" i="12"/>
  <c r="E880" i="12"/>
  <c r="A880" i="15"/>
  <c r="A816" i="12"/>
  <c r="A726" i="12"/>
  <c r="E726" i="12"/>
  <c r="A726" i="15"/>
  <c r="A1084" i="12"/>
  <c r="E1084" i="12"/>
  <c r="A1084" i="15"/>
  <c r="A984" i="12"/>
  <c r="A790" i="12"/>
  <c r="E790" i="12"/>
  <c r="A790" i="15"/>
  <c r="A1093" i="12"/>
  <c r="A1061" i="12"/>
  <c r="E1061" i="12"/>
  <c r="A1061" i="15"/>
  <c r="A1029" i="12"/>
  <c r="E1029" i="12"/>
  <c r="A1029" i="15"/>
  <c r="A972" i="12"/>
  <c r="E972" i="12"/>
  <c r="A972" i="15"/>
  <c r="A908" i="12"/>
  <c r="A844" i="12"/>
  <c r="E844" i="12"/>
  <c r="A844" i="15"/>
  <c r="A774" i="12"/>
  <c r="E774" i="12"/>
  <c r="A774" i="15"/>
  <c r="A582" i="12"/>
  <c r="A422" i="12"/>
  <c r="E422" i="12"/>
  <c r="A422" i="15"/>
  <c r="A287" i="12"/>
  <c r="E287" i="12"/>
  <c r="A287" i="15"/>
  <c r="B984" i="12"/>
  <c r="A1079" i="12"/>
  <c r="E1079" i="12"/>
  <c r="A1079" i="15"/>
  <c r="A1043" i="12"/>
  <c r="E1043" i="12"/>
  <c r="A1043" i="15"/>
  <c r="A1003" i="12"/>
  <c r="A967" i="12"/>
  <c r="A931" i="12"/>
  <c r="A891" i="12"/>
  <c r="A859" i="12"/>
  <c r="E859" i="12"/>
  <c r="A859" i="15"/>
  <c r="A839" i="12"/>
  <c r="E839" i="12"/>
  <c r="A839" i="15"/>
  <c r="A823" i="12"/>
  <c r="A807" i="12"/>
  <c r="A788" i="12"/>
  <c r="A767" i="12"/>
  <c r="E767" i="12"/>
  <c r="A767" i="15"/>
  <c r="A744" i="12"/>
  <c r="A690" i="12"/>
  <c r="A626" i="12"/>
  <c r="E626" i="12"/>
  <c r="A626" i="15"/>
  <c r="A562" i="12"/>
  <c r="E562" i="12"/>
  <c r="A562" i="15"/>
  <c r="A498" i="12"/>
  <c r="E498" i="12"/>
  <c r="A498" i="15"/>
  <c r="A434" i="12"/>
  <c r="E434" i="12"/>
  <c r="A434" i="15"/>
  <c r="A370" i="12"/>
  <c r="E370" i="12"/>
  <c r="A370" i="15"/>
  <c r="A303" i="12"/>
  <c r="E303" i="12"/>
  <c r="A303" i="15"/>
  <c r="A133" i="12"/>
  <c r="E133" i="12"/>
  <c r="A133" i="15"/>
  <c r="B968" i="12"/>
  <c r="A502" i="12"/>
  <c r="E502" i="12"/>
  <c r="A502" i="15"/>
  <c r="A374" i="12"/>
  <c r="A149" i="12"/>
  <c r="E149" i="12"/>
  <c r="A149" i="15"/>
  <c r="A1087" i="12"/>
  <c r="E1087" i="12"/>
  <c r="A1087" i="15"/>
  <c r="A1063" i="12"/>
  <c r="E1063" i="12"/>
  <c r="A1063" i="15"/>
  <c r="A1035" i="12"/>
  <c r="E1035" i="12"/>
  <c r="A1035" i="15"/>
  <c r="A1007" i="12"/>
  <c r="E1007" i="12"/>
  <c r="A1007" i="15"/>
  <c r="A979" i="12"/>
  <c r="A951" i="12"/>
  <c r="E951" i="12"/>
  <c r="A951" i="15"/>
  <c r="A923" i="12"/>
  <c r="E923" i="12"/>
  <c r="A923" i="15"/>
  <c r="A895" i="12"/>
  <c r="E895" i="12"/>
  <c r="A895" i="15"/>
  <c r="A867" i="12"/>
  <c r="A1086" i="12"/>
  <c r="E1086" i="12"/>
  <c r="A1086" i="15"/>
  <c r="A1070" i="12"/>
  <c r="E1070" i="12"/>
  <c r="A1070" i="15"/>
  <c r="A1054" i="12"/>
  <c r="E1054" i="12"/>
  <c r="A1054" i="15"/>
  <c r="A1038" i="12"/>
  <c r="A1022" i="12"/>
  <c r="E1022" i="12"/>
  <c r="A1022" i="15"/>
  <c r="A1006" i="12"/>
  <c r="E1006" i="12"/>
  <c r="A1006" i="15"/>
  <c r="A990" i="12"/>
  <c r="E990" i="12"/>
  <c r="A990" i="15"/>
  <c r="A974" i="12"/>
  <c r="E974" i="12"/>
  <c r="A974" i="15"/>
  <c r="A958" i="12"/>
  <c r="E958" i="12"/>
  <c r="A958" i="15"/>
  <c r="A942" i="12"/>
  <c r="E942" i="12"/>
  <c r="A942" i="15"/>
  <c r="A926" i="12"/>
  <c r="E926" i="12"/>
  <c r="A926" i="15"/>
  <c r="A910" i="12"/>
  <c r="A894" i="12"/>
  <c r="E894" i="12"/>
  <c r="A894" i="15"/>
  <c r="A878" i="12"/>
  <c r="E878" i="12"/>
  <c r="A878" i="15"/>
  <c r="A862" i="12"/>
  <c r="E862" i="12"/>
  <c r="A862" i="15"/>
  <c r="A846" i="12"/>
  <c r="E846" i="12"/>
  <c r="A846" i="15"/>
  <c r="A830" i="12"/>
  <c r="E830" i="12"/>
  <c r="A830" i="15"/>
  <c r="A814" i="12"/>
  <c r="E814" i="12"/>
  <c r="A814" i="15"/>
  <c r="A798" i="12"/>
  <c r="E798" i="12"/>
  <c r="A798" i="15"/>
  <c r="A776" i="12"/>
  <c r="A755" i="12"/>
  <c r="E755" i="12"/>
  <c r="A755" i="15"/>
  <c r="A718" i="12"/>
  <c r="A654" i="12"/>
  <c r="E654" i="12"/>
  <c r="A654" i="15"/>
  <c r="A590" i="12"/>
  <c r="E590" i="12"/>
  <c r="A590" i="15"/>
  <c r="A526" i="12"/>
  <c r="E526" i="12"/>
  <c r="A526" i="15"/>
  <c r="A462" i="12"/>
  <c r="E462" i="12"/>
  <c r="A462" i="15"/>
  <c r="A398" i="12"/>
  <c r="E398" i="12"/>
  <c r="A398" i="15"/>
  <c r="A334" i="12"/>
  <c r="A245" i="12"/>
  <c r="E245" i="12"/>
  <c r="A245" i="15"/>
  <c r="B1080" i="12"/>
  <c r="B824" i="12"/>
  <c r="A1013" i="12"/>
  <c r="E1013" i="12"/>
  <c r="A1013" i="15"/>
  <c r="A997" i="12"/>
  <c r="E997" i="12"/>
  <c r="A997" i="15"/>
  <c r="A981" i="12"/>
  <c r="E981" i="12"/>
  <c r="A981" i="15"/>
  <c r="A965" i="12"/>
  <c r="E965" i="12"/>
  <c r="A965" i="15"/>
  <c r="A949" i="12"/>
  <c r="A933" i="12"/>
  <c r="E933" i="12"/>
  <c r="A933" i="15"/>
  <c r="A917" i="12"/>
  <c r="E917" i="12"/>
  <c r="A917" i="15"/>
  <c r="A901" i="12"/>
  <c r="E901" i="12"/>
  <c r="A901" i="15"/>
  <c r="A885" i="12"/>
  <c r="E885" i="12"/>
  <c r="A885" i="15"/>
  <c r="A869" i="12"/>
  <c r="E869" i="12"/>
  <c r="A869" i="15"/>
  <c r="A853" i="12"/>
  <c r="E853" i="12"/>
  <c r="A853" i="15"/>
  <c r="A837" i="12"/>
  <c r="E837" i="12"/>
  <c r="A837" i="15"/>
  <c r="A821" i="12"/>
  <c r="E821" i="12"/>
  <c r="A821" i="15"/>
  <c r="A805" i="12"/>
  <c r="E805" i="12"/>
  <c r="A805" i="15"/>
  <c r="A786" i="12"/>
  <c r="E786" i="12"/>
  <c r="A786" i="15"/>
  <c r="A764" i="12"/>
  <c r="E764" i="12"/>
  <c r="A764" i="15"/>
  <c r="A740" i="12"/>
  <c r="E740" i="12"/>
  <c r="A740" i="15"/>
  <c r="A682" i="12"/>
  <c r="E682" i="12"/>
  <c r="A682" i="15"/>
  <c r="A618" i="12"/>
  <c r="E618" i="12"/>
  <c r="A618" i="15"/>
  <c r="A554" i="12"/>
  <c r="E554" i="12"/>
  <c r="A554" i="15"/>
  <c r="A490" i="12"/>
  <c r="E490" i="12"/>
  <c r="A490" i="15"/>
  <c r="A426" i="12"/>
  <c r="E426" i="12"/>
  <c r="A426" i="15"/>
  <c r="A362" i="12"/>
  <c r="A292" i="12"/>
  <c r="E292" i="12"/>
  <c r="A292" i="15"/>
  <c r="A101" i="12"/>
  <c r="E101" i="12"/>
  <c r="A101" i="15"/>
  <c r="B936" i="12"/>
  <c r="A797" i="12"/>
  <c r="E797" i="12"/>
  <c r="A797" i="15"/>
  <c r="A781" i="12"/>
  <c r="E781" i="12"/>
  <c r="A781" i="15"/>
  <c r="A765" i="12"/>
  <c r="E765" i="12"/>
  <c r="A765" i="15"/>
  <c r="A749" i="12"/>
  <c r="E749" i="12"/>
  <c r="A749" i="15"/>
  <c r="A733" i="12"/>
  <c r="E733" i="12"/>
  <c r="A733" i="15"/>
  <c r="A717" i="12"/>
  <c r="E717" i="12"/>
  <c r="A717" i="15"/>
  <c r="A701" i="12"/>
  <c r="E701" i="12"/>
  <c r="A701" i="15"/>
  <c r="A685" i="12"/>
  <c r="E685" i="12"/>
  <c r="A685" i="15"/>
  <c r="A669" i="12"/>
  <c r="E669" i="12"/>
  <c r="A669" i="15"/>
  <c r="A653" i="12"/>
  <c r="E653" i="12"/>
  <c r="A653" i="15"/>
  <c r="A637" i="12"/>
  <c r="E637" i="12"/>
  <c r="A637" i="15"/>
  <c r="A621" i="12"/>
  <c r="E621" i="12"/>
  <c r="A621" i="15"/>
  <c r="A605" i="12"/>
  <c r="E605" i="12"/>
  <c r="A605" i="15"/>
  <c r="A589" i="12"/>
  <c r="E589" i="12"/>
  <c r="A589" i="15"/>
  <c r="A573" i="12"/>
  <c r="E573" i="12"/>
  <c r="A573" i="15"/>
  <c r="A557" i="12"/>
  <c r="E557" i="12"/>
  <c r="A557" i="15"/>
  <c r="A541" i="12"/>
  <c r="E541" i="12"/>
  <c r="A541" i="15"/>
  <c r="A525" i="12"/>
  <c r="E525" i="12"/>
  <c r="A525" i="15"/>
  <c r="A509" i="12"/>
  <c r="E509" i="12"/>
  <c r="A509" i="15"/>
  <c r="A493" i="12"/>
  <c r="E493" i="12"/>
  <c r="A493" i="15"/>
  <c r="A477" i="12"/>
  <c r="E477" i="12"/>
  <c r="A477" i="15"/>
  <c r="A461" i="12"/>
  <c r="E461" i="12"/>
  <c r="A461" i="15"/>
  <c r="A445" i="12"/>
  <c r="E445" i="12"/>
  <c r="A445" i="15"/>
  <c r="A429" i="12"/>
  <c r="E429" i="12"/>
  <c r="A429" i="15"/>
  <c r="A413" i="12"/>
  <c r="E413" i="12"/>
  <c r="A413" i="15"/>
  <c r="A397" i="12"/>
  <c r="E397" i="12"/>
  <c r="A397" i="15"/>
  <c r="A381" i="12"/>
  <c r="E381" i="12"/>
  <c r="A381" i="15"/>
  <c r="A365" i="12"/>
  <c r="E365" i="12"/>
  <c r="A365" i="15"/>
  <c r="A349" i="12"/>
  <c r="E349" i="12"/>
  <c r="A349" i="15"/>
  <c r="A333" i="12"/>
  <c r="E333" i="12"/>
  <c r="A333" i="15"/>
  <c r="A317" i="12"/>
  <c r="E317" i="12"/>
  <c r="A317" i="15"/>
  <c r="A296" i="12"/>
  <c r="E296" i="12"/>
  <c r="A296" i="15"/>
  <c r="A275" i="12"/>
  <c r="E275" i="12"/>
  <c r="A275" i="15"/>
  <c r="A241" i="12"/>
  <c r="E241" i="12"/>
  <c r="A241" i="15"/>
  <c r="A177" i="12"/>
  <c r="E177" i="12"/>
  <c r="A177" i="15"/>
  <c r="A113" i="12"/>
  <c r="E113" i="12"/>
  <c r="A113" i="15"/>
  <c r="A49" i="12"/>
  <c r="B1076" i="12"/>
  <c r="B1012" i="12"/>
  <c r="B948" i="12"/>
  <c r="B884" i="12"/>
  <c r="B818" i="12"/>
  <c r="B596" i="12"/>
  <c r="A724" i="12"/>
  <c r="E724" i="12"/>
  <c r="A724" i="15"/>
  <c r="A708" i="12"/>
  <c r="A692" i="12"/>
  <c r="E692" i="12"/>
  <c r="A692" i="15"/>
  <c r="A676" i="12"/>
  <c r="E676" i="12"/>
  <c r="A676" i="15"/>
  <c r="A660" i="12"/>
  <c r="E660" i="12"/>
  <c r="A660" i="15"/>
  <c r="A644" i="12"/>
  <c r="E644" i="12"/>
  <c r="A644" i="15"/>
  <c r="A628" i="12"/>
  <c r="E628" i="12"/>
  <c r="A628" i="15"/>
  <c r="A612" i="12"/>
  <c r="E612" i="12"/>
  <c r="A612" i="15"/>
  <c r="A596" i="12"/>
  <c r="E596" i="12"/>
  <c r="A596" i="15"/>
  <c r="A580" i="12"/>
  <c r="E580" i="12"/>
  <c r="A580" i="15"/>
  <c r="A564" i="12"/>
  <c r="E564" i="12"/>
  <c r="A564" i="15"/>
  <c r="A548" i="12"/>
  <c r="E548" i="12"/>
  <c r="A548" i="15"/>
  <c r="A532" i="12"/>
  <c r="E532" i="12"/>
  <c r="A532" i="15"/>
  <c r="A516" i="12"/>
  <c r="A500" i="12"/>
  <c r="A484" i="12"/>
  <c r="A468" i="12"/>
  <c r="A452" i="12"/>
  <c r="E452" i="12"/>
  <c r="A452" i="15"/>
  <c r="A436" i="12"/>
  <c r="E436" i="12"/>
  <c r="A436" i="15"/>
  <c r="A420" i="12"/>
  <c r="E420" i="12"/>
  <c r="A420" i="15"/>
  <c r="A404" i="12"/>
  <c r="E404" i="12"/>
  <c r="A404" i="15"/>
  <c r="A388" i="12"/>
  <c r="E388" i="12"/>
  <c r="A388" i="15"/>
  <c r="A372" i="12"/>
  <c r="E372" i="12"/>
  <c r="A372" i="15"/>
  <c r="A356" i="12"/>
  <c r="A340" i="12"/>
  <c r="A324" i="12"/>
  <c r="E324" i="12"/>
  <c r="A324" i="15"/>
  <c r="A305" i="12"/>
  <c r="E305" i="12"/>
  <c r="A305" i="15"/>
  <c r="A284" i="12"/>
  <c r="E284" i="12"/>
  <c r="A284" i="15"/>
  <c r="A263" i="12"/>
  <c r="E263" i="12"/>
  <c r="A263" i="15"/>
  <c r="A205" i="12"/>
  <c r="E205" i="12"/>
  <c r="A205" i="15"/>
  <c r="A141" i="12"/>
  <c r="E141" i="12"/>
  <c r="A141" i="15"/>
  <c r="A77" i="12"/>
  <c r="E77" i="12"/>
  <c r="A77" i="15"/>
  <c r="A13" i="12"/>
  <c r="B1040" i="12"/>
  <c r="B976" i="12"/>
  <c r="B912" i="12"/>
  <c r="B848" i="12"/>
  <c r="B708" i="12"/>
  <c r="A747" i="12"/>
  <c r="E747" i="12"/>
  <c r="A747" i="15"/>
  <c r="A731" i="12"/>
  <c r="E731" i="12"/>
  <c r="A731" i="15"/>
  <c r="A715" i="12"/>
  <c r="E715" i="12"/>
  <c r="A715" i="15"/>
  <c r="A699" i="12"/>
  <c r="E699" i="12"/>
  <c r="A699" i="15"/>
  <c r="A683" i="12"/>
  <c r="E683" i="12"/>
  <c r="A683" i="15"/>
  <c r="A667" i="12"/>
  <c r="A651" i="12"/>
  <c r="E651" i="12"/>
  <c r="A651" i="15"/>
  <c r="A635" i="12"/>
  <c r="E635" i="12"/>
  <c r="A635" i="15"/>
  <c r="A619" i="12"/>
  <c r="E619" i="12"/>
  <c r="A619" i="15"/>
  <c r="A603" i="12"/>
  <c r="E603" i="12"/>
  <c r="A603" i="15"/>
  <c r="A587" i="12"/>
  <c r="E587" i="12"/>
  <c r="A587" i="15"/>
  <c r="A571" i="12"/>
  <c r="E571" i="12"/>
  <c r="A571" i="15"/>
  <c r="A555" i="12"/>
  <c r="E555" i="12"/>
  <c r="A555" i="15"/>
  <c r="A539" i="12"/>
  <c r="A523" i="12"/>
  <c r="A507" i="12"/>
  <c r="E507" i="12"/>
  <c r="A507" i="15"/>
  <c r="A491" i="12"/>
  <c r="E491" i="12"/>
  <c r="A491" i="15"/>
  <c r="A475" i="12"/>
  <c r="E475" i="12"/>
  <c r="A475" i="15"/>
  <c r="A459" i="12"/>
  <c r="E459" i="12"/>
  <c r="A459" i="15"/>
  <c r="A443" i="12"/>
  <c r="E443" i="12"/>
  <c r="A443" i="15"/>
  <c r="A427" i="12"/>
  <c r="E427" i="12"/>
  <c r="A427" i="15"/>
  <c r="A411" i="12"/>
  <c r="E411" i="12"/>
  <c r="A411" i="15"/>
  <c r="A395" i="12"/>
  <c r="E395" i="12"/>
  <c r="A395" i="15"/>
  <c r="A379" i="12"/>
  <c r="E379" i="12"/>
  <c r="A379" i="15"/>
  <c r="A363" i="12"/>
  <c r="E363" i="12"/>
  <c r="A363" i="15"/>
  <c r="A347" i="12"/>
  <c r="E347" i="12"/>
  <c r="A347" i="15"/>
  <c r="A331" i="12"/>
  <c r="E331" i="12"/>
  <c r="A331" i="15"/>
  <c r="A315" i="12"/>
  <c r="E315" i="12"/>
  <c r="A315" i="15"/>
  <c r="A293" i="12"/>
  <c r="E293" i="12"/>
  <c r="A293" i="15"/>
  <c r="A272" i="12"/>
  <c r="E272" i="12"/>
  <c r="A272" i="15"/>
  <c r="A233" i="12"/>
  <c r="E233" i="12"/>
  <c r="A233" i="15"/>
  <c r="A169" i="12"/>
  <c r="E169" i="12"/>
  <c r="A169" i="15"/>
  <c r="A105" i="12"/>
  <c r="E105" i="12"/>
  <c r="A105" i="15"/>
  <c r="A41" i="12"/>
  <c r="B1068" i="12"/>
  <c r="B1004" i="12"/>
  <c r="B940" i="12"/>
  <c r="B876" i="12"/>
  <c r="B808" i="12"/>
  <c r="B551" i="12"/>
  <c r="A248" i="12"/>
  <c r="E248" i="12"/>
  <c r="A248" i="15"/>
  <c r="A232" i="12"/>
  <c r="A216" i="12"/>
  <c r="E216" i="12"/>
  <c r="A216" i="15"/>
  <c r="A200" i="12"/>
  <c r="E200" i="12"/>
  <c r="A200" i="15"/>
  <c r="A184" i="12"/>
  <c r="A168" i="12"/>
  <c r="E168" i="12"/>
  <c r="A168" i="15"/>
  <c r="A152" i="12"/>
  <c r="A136" i="12"/>
  <c r="E136" i="12"/>
  <c r="A136" i="15"/>
  <c r="A120" i="12"/>
  <c r="E120" i="12"/>
  <c r="A120" i="15"/>
  <c r="A104" i="12"/>
  <c r="E104" i="12"/>
  <c r="A104" i="15"/>
  <c r="A88" i="12"/>
  <c r="E88" i="12"/>
  <c r="A88" i="15"/>
  <c r="A72" i="12"/>
  <c r="A56" i="12"/>
  <c r="E56" i="12"/>
  <c r="A56" i="15"/>
  <c r="A40" i="12"/>
  <c r="A24" i="12"/>
  <c r="A8" i="12"/>
  <c r="B1083" i="12"/>
  <c r="B1067" i="12"/>
  <c r="B1051" i="12"/>
  <c r="B1035" i="12"/>
  <c r="B1019" i="12"/>
  <c r="B1003" i="12"/>
  <c r="B987" i="12"/>
  <c r="B971" i="12"/>
  <c r="B955" i="12"/>
  <c r="B939" i="12"/>
  <c r="B923" i="12"/>
  <c r="B907" i="12"/>
  <c r="B891" i="12"/>
  <c r="B875" i="12"/>
  <c r="B859" i="12"/>
  <c r="B843" i="12"/>
  <c r="B827" i="12"/>
  <c r="B806" i="12"/>
  <c r="B752" i="12"/>
  <c r="B688" i="12"/>
  <c r="B624" i="12"/>
  <c r="B535" i="12"/>
  <c r="B194" i="12"/>
  <c r="A247" i="12"/>
  <c r="E247" i="12"/>
  <c r="A247" i="15"/>
  <c r="A231" i="12"/>
  <c r="E231" i="12"/>
  <c r="A231" i="15"/>
  <c r="A215" i="12"/>
  <c r="E215" i="12"/>
  <c r="A215" i="15"/>
  <c r="A199" i="12"/>
  <c r="E199" i="12"/>
  <c r="A199" i="15"/>
  <c r="A183" i="12"/>
  <c r="E183" i="12"/>
  <c r="A183" i="15"/>
  <c r="A1068" i="12"/>
  <c r="E1068" i="12"/>
  <c r="A1068" i="15"/>
  <c r="A1025" i="12"/>
  <c r="E1025" i="12"/>
  <c r="A1025" i="15"/>
  <c r="A763" i="12"/>
  <c r="E763" i="12"/>
  <c r="A763" i="15"/>
  <c r="A1072" i="12"/>
  <c r="E1072" i="12"/>
  <c r="A1072" i="15"/>
  <c r="A848" i="12"/>
  <c r="E848" i="12"/>
  <c r="A848" i="15"/>
  <c r="A888" i="12"/>
  <c r="E888" i="12"/>
  <c r="A888" i="15"/>
  <c r="A1004" i="12"/>
  <c r="A710" i="12"/>
  <c r="E710" i="12"/>
  <c r="A710" i="15"/>
  <c r="B740" i="12"/>
  <c r="A947" i="12"/>
  <c r="E947" i="12"/>
  <c r="A947" i="15"/>
  <c r="A847" i="12"/>
  <c r="E847" i="12"/>
  <c r="A847" i="15"/>
  <c r="A594" i="12"/>
  <c r="E594" i="12"/>
  <c r="A594" i="15"/>
  <c r="B3" i="12"/>
  <c r="B19" i="12"/>
  <c r="B35" i="12"/>
  <c r="B51" i="12"/>
  <c r="B67" i="12"/>
  <c r="B83" i="12"/>
  <c r="B99" i="12"/>
  <c r="B115" i="12"/>
  <c r="B131" i="12"/>
  <c r="B147" i="12"/>
  <c r="B163" i="12"/>
  <c r="B179" i="12"/>
  <c r="B195" i="12"/>
  <c r="B211" i="12"/>
  <c r="B227" i="12"/>
  <c r="B243" i="12"/>
  <c r="B259" i="12"/>
  <c r="B275" i="12"/>
  <c r="B8" i="12"/>
  <c r="B24" i="12"/>
  <c r="B40" i="12"/>
  <c r="B56" i="12"/>
  <c r="B72" i="12"/>
  <c r="B88" i="12"/>
  <c r="B104" i="12"/>
  <c r="B120" i="12"/>
  <c r="B136" i="12"/>
  <c r="B152" i="12"/>
  <c r="B168" i="12"/>
  <c r="B184" i="12"/>
  <c r="B200" i="12"/>
  <c r="B216" i="12"/>
  <c r="B232" i="12"/>
  <c r="B248" i="12"/>
  <c r="B264" i="12"/>
  <c r="B280" i="12"/>
  <c r="B296" i="12"/>
  <c r="B312" i="12"/>
  <c r="B328" i="12"/>
  <c r="B5" i="12"/>
  <c r="E5" i="12"/>
  <c r="A5" i="15"/>
  <c r="B21" i="12"/>
  <c r="B37" i="12"/>
  <c r="B53" i="12"/>
  <c r="B69" i="12"/>
  <c r="B85" i="12"/>
  <c r="B101" i="12"/>
  <c r="B117" i="12"/>
  <c r="B133" i="12"/>
  <c r="B149" i="12"/>
  <c r="B165" i="12"/>
  <c r="B181" i="12"/>
  <c r="B197" i="12"/>
  <c r="B213" i="12"/>
  <c r="B229" i="12"/>
  <c r="B245" i="12"/>
  <c r="B261" i="12"/>
  <c r="B277" i="12"/>
  <c r="B293" i="12"/>
  <c r="B54" i="12"/>
  <c r="B118" i="12"/>
  <c r="B182" i="12"/>
  <c r="B246" i="12"/>
  <c r="B297" i="12"/>
  <c r="B318" i="12"/>
  <c r="B339" i="12"/>
  <c r="B356" i="12"/>
  <c r="B372" i="12"/>
  <c r="B388" i="12"/>
  <c r="B404" i="12"/>
  <c r="B420" i="12"/>
  <c r="B436" i="12"/>
  <c r="B452" i="12"/>
  <c r="B468" i="12"/>
  <c r="B484" i="12"/>
  <c r="B500" i="12"/>
  <c r="B516" i="12"/>
  <c r="B532" i="12"/>
  <c r="B548" i="12"/>
  <c r="B564" i="12"/>
  <c r="B42" i="12"/>
  <c r="B106" i="12"/>
  <c r="B170" i="12"/>
  <c r="B234" i="12"/>
  <c r="B291" i="12"/>
  <c r="B314" i="12"/>
  <c r="B335" i="12"/>
  <c r="B353" i="12"/>
  <c r="B7" i="12"/>
  <c r="B23" i="12"/>
  <c r="B39" i="12"/>
  <c r="B55" i="12"/>
  <c r="B71" i="12"/>
  <c r="B87" i="12"/>
  <c r="B103" i="12"/>
  <c r="B119" i="12"/>
  <c r="B135" i="12"/>
  <c r="B151" i="12"/>
  <c r="B167" i="12"/>
  <c r="B183" i="12"/>
  <c r="B199" i="12"/>
  <c r="B215" i="12"/>
  <c r="B231" i="12"/>
  <c r="B247" i="12"/>
  <c r="B263" i="12"/>
  <c r="B279" i="12"/>
  <c r="B12" i="12"/>
  <c r="B28" i="12"/>
  <c r="B44" i="12"/>
  <c r="B60" i="12"/>
  <c r="B76" i="12"/>
  <c r="B92" i="12"/>
  <c r="B108" i="12"/>
  <c r="B124" i="12"/>
  <c r="B140" i="12"/>
  <c r="B156" i="12"/>
  <c r="B172" i="12"/>
  <c r="B188" i="12"/>
  <c r="B204" i="12"/>
  <c r="B220" i="12"/>
  <c r="B236" i="12"/>
  <c r="B252" i="12"/>
  <c r="B268" i="12"/>
  <c r="B284" i="12"/>
  <c r="B300" i="12"/>
  <c r="B316" i="12"/>
  <c r="B332" i="12"/>
  <c r="B9" i="12"/>
  <c r="B25" i="12"/>
  <c r="B41" i="12"/>
  <c r="B57" i="12"/>
  <c r="B73" i="12"/>
  <c r="B89" i="12"/>
  <c r="B105" i="12"/>
  <c r="B121" i="12"/>
  <c r="B137" i="12"/>
  <c r="B153" i="12"/>
  <c r="B169" i="12"/>
  <c r="B185" i="12"/>
  <c r="B201" i="12"/>
  <c r="B217" i="12"/>
  <c r="B233" i="12"/>
  <c r="B249" i="12"/>
  <c r="B265" i="12"/>
  <c r="B281" i="12"/>
  <c r="B6" i="12"/>
  <c r="B70" i="12"/>
  <c r="B134" i="12"/>
  <c r="B198" i="12"/>
  <c r="B262" i="12"/>
  <c r="B302" i="12"/>
  <c r="B323" i="12"/>
  <c r="B344" i="12"/>
  <c r="B360" i="12"/>
  <c r="B376" i="12"/>
  <c r="B392" i="12"/>
  <c r="B408" i="12"/>
  <c r="B424" i="12"/>
  <c r="B440" i="12"/>
  <c r="B456" i="12"/>
  <c r="B472" i="12"/>
  <c r="B488" i="12"/>
  <c r="B504" i="12"/>
  <c r="B520" i="12"/>
  <c r="B536" i="12"/>
  <c r="B552" i="12"/>
  <c r="B568" i="12"/>
  <c r="B58" i="12"/>
  <c r="B122" i="12"/>
  <c r="B186" i="12"/>
  <c r="B250" i="12"/>
  <c r="B298" i="12"/>
  <c r="B319" i="12"/>
  <c r="B341" i="12"/>
  <c r="B11" i="12"/>
  <c r="B27" i="12"/>
  <c r="B43" i="12"/>
  <c r="B59" i="12"/>
  <c r="B75" i="12"/>
  <c r="B91" i="12"/>
  <c r="B107" i="12"/>
  <c r="B123" i="12"/>
  <c r="B139" i="12"/>
  <c r="B155" i="12"/>
  <c r="B171" i="12"/>
  <c r="B187" i="12"/>
  <c r="B203" i="12"/>
  <c r="B219" i="12"/>
  <c r="B235" i="12"/>
  <c r="B251" i="12"/>
  <c r="B267" i="12"/>
  <c r="B283" i="12"/>
  <c r="B16" i="12"/>
  <c r="B32" i="12"/>
  <c r="B48" i="12"/>
  <c r="B64" i="12"/>
  <c r="B80" i="12"/>
  <c r="B96" i="12"/>
  <c r="B112" i="12"/>
  <c r="B128" i="12"/>
  <c r="B144" i="12"/>
  <c r="B160" i="12"/>
  <c r="B176" i="12"/>
  <c r="B192" i="12"/>
  <c r="B208" i="12"/>
  <c r="B224" i="12"/>
  <c r="B240" i="12"/>
  <c r="B256" i="12"/>
  <c r="B272" i="12"/>
  <c r="B288" i="12"/>
  <c r="B304" i="12"/>
  <c r="B320" i="12"/>
  <c r="B336" i="12"/>
  <c r="B13" i="12"/>
  <c r="B29" i="12"/>
  <c r="B45" i="12"/>
  <c r="B61" i="12"/>
  <c r="B77" i="12"/>
  <c r="B93" i="12"/>
  <c r="B109" i="12"/>
  <c r="B125" i="12"/>
  <c r="B141" i="12"/>
  <c r="B157" i="12"/>
  <c r="B173" i="12"/>
  <c r="B189" i="12"/>
  <c r="B205" i="12"/>
  <c r="B221" i="12"/>
  <c r="B237" i="12"/>
  <c r="B253" i="12"/>
  <c r="B269" i="12"/>
  <c r="B285" i="12"/>
  <c r="B22" i="12"/>
  <c r="B86" i="12"/>
  <c r="B150" i="12"/>
  <c r="B214" i="12"/>
  <c r="B278" i="12"/>
  <c r="B307" i="12"/>
  <c r="B329" i="12"/>
  <c r="B348" i="12"/>
  <c r="B364" i="12"/>
  <c r="B380" i="12"/>
  <c r="B396" i="12"/>
  <c r="B412" i="12"/>
  <c r="B428" i="12"/>
  <c r="B444" i="12"/>
  <c r="B460" i="12"/>
  <c r="B476" i="12"/>
  <c r="B492" i="12"/>
  <c r="B508" i="12"/>
  <c r="B524" i="12"/>
  <c r="B540" i="12"/>
  <c r="B556" i="12"/>
  <c r="B10" i="12"/>
  <c r="B74" i="12"/>
  <c r="B138" i="12"/>
  <c r="B202" i="12"/>
  <c r="B266" i="12"/>
  <c r="B303" i="12"/>
  <c r="B15" i="12"/>
  <c r="B31" i="12"/>
  <c r="B47" i="12"/>
  <c r="B63" i="12"/>
  <c r="B79" i="12"/>
  <c r="B95" i="12"/>
  <c r="B111" i="12"/>
  <c r="B127" i="12"/>
  <c r="B143" i="12"/>
  <c r="B159" i="12"/>
  <c r="B175" i="12"/>
  <c r="B191" i="12"/>
  <c r="B207" i="12"/>
  <c r="B223" i="12"/>
  <c r="B239" i="12"/>
  <c r="B255" i="12"/>
  <c r="B271" i="12"/>
  <c r="B4" i="12"/>
  <c r="B20" i="12"/>
  <c r="B36" i="12"/>
  <c r="B52" i="12"/>
  <c r="B68" i="12"/>
  <c r="B84" i="12"/>
  <c r="B100" i="12"/>
  <c r="B116" i="12"/>
  <c r="B132" i="12"/>
  <c r="B148" i="12"/>
  <c r="B164" i="12"/>
  <c r="B180" i="12"/>
  <c r="B196" i="12"/>
  <c r="B212" i="12"/>
  <c r="B228" i="12"/>
  <c r="B244" i="12"/>
  <c r="B260" i="12"/>
  <c r="B276" i="12"/>
  <c r="B292" i="12"/>
  <c r="B308" i="12"/>
  <c r="B324" i="12"/>
  <c r="B340" i="12"/>
  <c r="B17" i="12"/>
  <c r="B33" i="12"/>
  <c r="B49" i="12"/>
  <c r="B65" i="12"/>
  <c r="B81" i="12"/>
  <c r="B97" i="12"/>
  <c r="B113" i="12"/>
  <c r="B129" i="12"/>
  <c r="B145" i="12"/>
  <c r="B161" i="12"/>
  <c r="B177" i="12"/>
  <c r="B193" i="12"/>
  <c r="B209" i="12"/>
  <c r="B225" i="12"/>
  <c r="B241" i="12"/>
  <c r="B257" i="12"/>
  <c r="B273" i="12"/>
  <c r="B289" i="12"/>
  <c r="B38" i="12"/>
  <c r="B102" i="12"/>
  <c r="B166" i="12"/>
  <c r="B230" i="12"/>
  <c r="B290" i="12"/>
  <c r="B313" i="12"/>
  <c r="B334" i="12"/>
  <c r="B352" i="12"/>
  <c r="B368" i="12"/>
  <c r="B384" i="12"/>
  <c r="B400" i="12"/>
  <c r="B416" i="12"/>
  <c r="B432" i="12"/>
  <c r="B448" i="12"/>
  <c r="B464" i="12"/>
  <c r="B480" i="12"/>
  <c r="B496" i="12"/>
  <c r="B512" i="12"/>
  <c r="B528" i="12"/>
  <c r="B544" i="12"/>
  <c r="B560" i="12"/>
  <c r="B26" i="12"/>
  <c r="B90" i="12"/>
  <c r="B154" i="12"/>
  <c r="B218" i="12"/>
  <c r="B282" i="12"/>
  <c r="B309" i="12"/>
  <c r="B330" i="12"/>
  <c r="B325" i="12"/>
  <c r="B361" i="12"/>
  <c r="B377" i="12"/>
  <c r="B393" i="12"/>
  <c r="B409" i="12"/>
  <c r="B425" i="12"/>
  <c r="B441" i="12"/>
  <c r="B457" i="12"/>
  <c r="B473" i="12"/>
  <c r="B489" i="12"/>
  <c r="B505" i="12"/>
  <c r="B521" i="12"/>
  <c r="B537" i="12"/>
  <c r="B553" i="12"/>
  <c r="B569" i="12"/>
  <c r="B46" i="12"/>
  <c r="B110" i="12"/>
  <c r="B174" i="12"/>
  <c r="B238" i="12"/>
  <c r="B294" i="12"/>
  <c r="B315" i="12"/>
  <c r="B337" i="12"/>
  <c r="B354" i="12"/>
  <c r="B370" i="12"/>
  <c r="B386" i="12"/>
  <c r="B402" i="12"/>
  <c r="B418" i="12"/>
  <c r="B434" i="12"/>
  <c r="B450" i="12"/>
  <c r="B466" i="12"/>
  <c r="B482" i="12"/>
  <c r="B498" i="12"/>
  <c r="B514" i="12"/>
  <c r="B530" i="12"/>
  <c r="B546" i="12"/>
  <c r="B18" i="12"/>
  <c r="B274" i="12"/>
  <c r="B363" i="12"/>
  <c r="B427" i="12"/>
  <c r="B491" i="12"/>
  <c r="B555" i="12"/>
  <c r="B581" i="12"/>
  <c r="B597" i="12"/>
  <c r="B613" i="12"/>
  <c r="B629" i="12"/>
  <c r="B645" i="12"/>
  <c r="B661" i="12"/>
  <c r="B677" i="12"/>
  <c r="B693" i="12"/>
  <c r="B709" i="12"/>
  <c r="B725" i="12"/>
  <c r="B741" i="12"/>
  <c r="B757" i="12"/>
  <c r="B773" i="12"/>
  <c r="B789" i="12"/>
  <c r="B34" i="12"/>
  <c r="B287" i="12"/>
  <c r="B367" i="12"/>
  <c r="B431" i="12"/>
  <c r="B495" i="12"/>
  <c r="B559" i="12"/>
  <c r="B582" i="12"/>
  <c r="B598" i="12"/>
  <c r="B614" i="12"/>
  <c r="B630" i="12"/>
  <c r="B646" i="12"/>
  <c r="B662" i="12"/>
  <c r="B678" i="12"/>
  <c r="B694" i="12"/>
  <c r="B710" i="12"/>
  <c r="B726" i="12"/>
  <c r="B742" i="12"/>
  <c r="B758" i="12"/>
  <c r="B774" i="12"/>
  <c r="B790" i="12"/>
  <c r="B114" i="12"/>
  <c r="B317" i="12"/>
  <c r="B387" i="12"/>
  <c r="B451" i="12"/>
  <c r="B515" i="12"/>
  <c r="B570" i="12"/>
  <c r="B587" i="12"/>
  <c r="B603" i="12"/>
  <c r="B619" i="12"/>
  <c r="B635" i="12"/>
  <c r="B651" i="12"/>
  <c r="B667" i="12"/>
  <c r="B683" i="12"/>
  <c r="B699" i="12"/>
  <c r="B715" i="12"/>
  <c r="B731" i="12"/>
  <c r="B747" i="12"/>
  <c r="B763" i="12"/>
  <c r="B779" i="12"/>
  <c r="B795" i="12"/>
  <c r="B811" i="12"/>
  <c r="B66" i="12"/>
  <c r="B503" i="12"/>
  <c r="B616" i="12"/>
  <c r="B680" i="12"/>
  <c r="B744" i="12"/>
  <c r="B804" i="12"/>
  <c r="B825" i="12"/>
  <c r="B841" i="12"/>
  <c r="B857" i="12"/>
  <c r="B873" i="12"/>
  <c r="B889" i="12"/>
  <c r="B905" i="12"/>
  <c r="B921" i="12"/>
  <c r="B937" i="12"/>
  <c r="B953" i="12"/>
  <c r="B969" i="12"/>
  <c r="B985" i="12"/>
  <c r="B1001" i="12"/>
  <c r="B1017" i="12"/>
  <c r="B1033" i="12"/>
  <c r="B1049" i="12"/>
  <c r="B1065" i="12"/>
  <c r="B1081" i="12"/>
  <c r="A6" i="12"/>
  <c r="A22" i="12"/>
  <c r="E22" i="12"/>
  <c r="A22" i="15"/>
  <c r="A38" i="12"/>
  <c r="A54" i="12"/>
  <c r="A70" i="12"/>
  <c r="E70" i="12"/>
  <c r="A70" i="15"/>
  <c r="A86" i="12"/>
  <c r="E86" i="12"/>
  <c r="A86" i="15"/>
  <c r="A102" i="12"/>
  <c r="E102" i="12"/>
  <c r="A102" i="15"/>
  <c r="A118" i="12"/>
  <c r="E118" i="12"/>
  <c r="A118" i="15"/>
  <c r="A134" i="12"/>
  <c r="E134" i="12"/>
  <c r="A134" i="15"/>
  <c r="A150" i="12"/>
  <c r="E150" i="12"/>
  <c r="A150" i="15"/>
  <c r="A166" i="12"/>
  <c r="E166" i="12"/>
  <c r="A166" i="15"/>
  <c r="A182" i="12"/>
  <c r="E182" i="12"/>
  <c r="A182" i="15"/>
  <c r="A198" i="12"/>
  <c r="E198" i="12"/>
  <c r="A198" i="15"/>
  <c r="A214" i="12"/>
  <c r="E214" i="12"/>
  <c r="A214" i="15"/>
  <c r="A230" i="12"/>
  <c r="E230" i="12"/>
  <c r="A230" i="15"/>
  <c r="A246" i="12"/>
  <c r="E246" i="12"/>
  <c r="A246" i="15"/>
  <c r="A262" i="12"/>
  <c r="E262" i="12"/>
  <c r="A262" i="15"/>
  <c r="A278" i="12"/>
  <c r="E278" i="12"/>
  <c r="A278" i="15"/>
  <c r="A294" i="12"/>
  <c r="E294" i="12"/>
  <c r="A294" i="15"/>
  <c r="A310" i="12"/>
  <c r="E310" i="12"/>
  <c r="A310" i="15"/>
  <c r="B391" i="12"/>
  <c r="B588" i="12"/>
  <c r="B652" i="12"/>
  <c r="B716" i="12"/>
  <c r="B780" i="12"/>
  <c r="B816" i="12"/>
  <c r="B834" i="12"/>
  <c r="B850" i="12"/>
  <c r="B866" i="12"/>
  <c r="B882" i="12"/>
  <c r="B898" i="12"/>
  <c r="B914" i="12"/>
  <c r="B930" i="12"/>
  <c r="B946" i="12"/>
  <c r="B962" i="12"/>
  <c r="B978" i="12"/>
  <c r="B994" i="12"/>
  <c r="B1010" i="12"/>
  <c r="B1026" i="12"/>
  <c r="B1042" i="12"/>
  <c r="B1058" i="12"/>
  <c r="B1074" i="12"/>
  <c r="B1090" i="12"/>
  <c r="A15" i="12"/>
  <c r="A31" i="12"/>
  <c r="A47" i="12"/>
  <c r="E47" i="12"/>
  <c r="A47" i="15"/>
  <c r="A63" i="12"/>
  <c r="E63" i="12"/>
  <c r="A63" i="15"/>
  <c r="A79" i="12"/>
  <c r="E79" i="12"/>
  <c r="A79" i="15"/>
  <c r="A95" i="12"/>
  <c r="E95" i="12"/>
  <c r="A95" i="15"/>
  <c r="A111" i="12"/>
  <c r="A127" i="12"/>
  <c r="A143" i="12"/>
  <c r="E143" i="12"/>
  <c r="A143" i="15"/>
  <c r="A159" i="12"/>
  <c r="E159" i="12"/>
  <c r="A159" i="15"/>
  <c r="B345" i="12"/>
  <c r="B365" i="12"/>
  <c r="B381" i="12"/>
  <c r="B397" i="12"/>
  <c r="B413" i="12"/>
  <c r="B429" i="12"/>
  <c r="B445" i="12"/>
  <c r="B461" i="12"/>
  <c r="B477" i="12"/>
  <c r="B493" i="12"/>
  <c r="B509" i="12"/>
  <c r="B525" i="12"/>
  <c r="B541" i="12"/>
  <c r="B557" i="12"/>
  <c r="B573" i="12"/>
  <c r="B62" i="12"/>
  <c r="B126" i="12"/>
  <c r="B190" i="12"/>
  <c r="B254" i="12"/>
  <c r="B299" i="12"/>
  <c r="B321" i="12"/>
  <c r="B342" i="12"/>
  <c r="B358" i="12"/>
  <c r="B374" i="12"/>
  <c r="B390" i="12"/>
  <c r="B406" i="12"/>
  <c r="B422" i="12"/>
  <c r="B438" i="12"/>
  <c r="B454" i="12"/>
  <c r="B470" i="12"/>
  <c r="B486" i="12"/>
  <c r="B502" i="12"/>
  <c r="B518" i="12"/>
  <c r="B534" i="12"/>
  <c r="B550" i="12"/>
  <c r="B82" i="12"/>
  <c r="B306" i="12"/>
  <c r="B379" i="12"/>
  <c r="B443" i="12"/>
  <c r="B507" i="12"/>
  <c r="B566" i="12"/>
  <c r="B585" i="12"/>
  <c r="B601" i="12"/>
  <c r="B617" i="12"/>
  <c r="B633" i="12"/>
  <c r="B649" i="12"/>
  <c r="B665" i="12"/>
  <c r="B681" i="12"/>
  <c r="B697" i="12"/>
  <c r="B713" i="12"/>
  <c r="B729" i="12"/>
  <c r="B745" i="12"/>
  <c r="B761" i="12"/>
  <c r="B777" i="12"/>
  <c r="B793" i="12"/>
  <c r="B98" i="12"/>
  <c r="B311" i="12"/>
  <c r="B383" i="12"/>
  <c r="B447" i="12"/>
  <c r="B511" i="12"/>
  <c r="B567" i="12"/>
  <c r="B586" i="12"/>
  <c r="B602" i="12"/>
  <c r="B618" i="12"/>
  <c r="B634" i="12"/>
  <c r="B650" i="12"/>
  <c r="B666" i="12"/>
  <c r="B682" i="12"/>
  <c r="B698" i="12"/>
  <c r="B714" i="12"/>
  <c r="B730" i="12"/>
  <c r="B746" i="12"/>
  <c r="B762" i="12"/>
  <c r="B778" i="12"/>
  <c r="B794" i="12"/>
  <c r="B178" i="12"/>
  <c r="B338" i="12"/>
  <c r="B403" i="12"/>
  <c r="B467" i="12"/>
  <c r="B531" i="12"/>
  <c r="B575" i="12"/>
  <c r="B591" i="12"/>
  <c r="B607" i="12"/>
  <c r="B623" i="12"/>
  <c r="B639" i="12"/>
  <c r="B655" i="12"/>
  <c r="B671" i="12"/>
  <c r="B687" i="12"/>
  <c r="B703" i="12"/>
  <c r="B719" i="12"/>
  <c r="B735" i="12"/>
  <c r="B751" i="12"/>
  <c r="B767" i="12"/>
  <c r="B783" i="12"/>
  <c r="B799" i="12"/>
  <c r="B815" i="12"/>
  <c r="B301" i="12"/>
  <c r="B563" i="12"/>
  <c r="B632" i="12"/>
  <c r="B696" i="12"/>
  <c r="B760" i="12"/>
  <c r="B809" i="12"/>
  <c r="B829" i="12"/>
  <c r="B845" i="12"/>
  <c r="B861" i="12"/>
  <c r="B877" i="12"/>
  <c r="B893" i="12"/>
  <c r="B909" i="12"/>
  <c r="B925" i="12"/>
  <c r="B941" i="12"/>
  <c r="B957" i="12"/>
  <c r="B973" i="12"/>
  <c r="B989" i="12"/>
  <c r="B1005" i="12"/>
  <c r="B1021" i="12"/>
  <c r="B1037" i="12"/>
  <c r="B1053" i="12"/>
  <c r="B1069" i="12"/>
  <c r="B1085" i="12"/>
  <c r="A10" i="12"/>
  <c r="A26" i="12"/>
  <c r="A42" i="12"/>
  <c r="E42" i="12"/>
  <c r="A42" i="15"/>
  <c r="A58" i="12"/>
  <c r="E58" i="12"/>
  <c r="A58" i="15"/>
  <c r="A74" i="12"/>
  <c r="E74" i="12"/>
  <c r="A74" i="15"/>
  <c r="A90" i="12"/>
  <c r="E90" i="12"/>
  <c r="A90" i="15"/>
  <c r="A106" i="12"/>
  <c r="E106" i="12"/>
  <c r="A106" i="15"/>
  <c r="A122" i="12"/>
  <c r="E122" i="12"/>
  <c r="A122" i="15"/>
  <c r="A138" i="12"/>
  <c r="E138" i="12"/>
  <c r="A138" i="15"/>
  <c r="A154" i="12"/>
  <c r="E154" i="12"/>
  <c r="A154" i="15"/>
  <c r="A170" i="12"/>
  <c r="E170" i="12"/>
  <c r="A170" i="15"/>
  <c r="A186" i="12"/>
  <c r="E186" i="12"/>
  <c r="A186" i="15"/>
  <c r="A202" i="12"/>
  <c r="E202" i="12"/>
  <c r="A202" i="15"/>
  <c r="A218" i="12"/>
  <c r="E218" i="12"/>
  <c r="A218" i="15"/>
  <c r="A234" i="12"/>
  <c r="E234" i="12"/>
  <c r="A234" i="15"/>
  <c r="A250" i="12"/>
  <c r="E250" i="12"/>
  <c r="A250" i="15"/>
  <c r="A266" i="12"/>
  <c r="E266" i="12"/>
  <c r="A266" i="15"/>
  <c r="A282" i="12"/>
  <c r="E282" i="12"/>
  <c r="A282" i="15"/>
  <c r="A298" i="12"/>
  <c r="E298" i="12"/>
  <c r="A298" i="15"/>
  <c r="A314" i="12"/>
  <c r="E314" i="12"/>
  <c r="A314" i="15"/>
  <c r="B455" i="12"/>
  <c r="B604" i="12"/>
  <c r="B668" i="12"/>
  <c r="B732" i="12"/>
  <c r="B796" i="12"/>
  <c r="B821" i="12"/>
  <c r="B838" i="12"/>
  <c r="B854" i="12"/>
  <c r="B870" i="12"/>
  <c r="B886" i="12"/>
  <c r="B902" i="12"/>
  <c r="B918" i="12"/>
  <c r="B934" i="12"/>
  <c r="B950" i="12"/>
  <c r="B966" i="12"/>
  <c r="B982" i="12"/>
  <c r="B998" i="12"/>
  <c r="B1014" i="12"/>
  <c r="B1030" i="12"/>
  <c r="B1046" i="12"/>
  <c r="B1062" i="12"/>
  <c r="B1078" i="12"/>
  <c r="A3" i="12"/>
  <c r="A19" i="12"/>
  <c r="A35" i="12"/>
  <c r="A51" i="12"/>
  <c r="E51" i="12"/>
  <c r="A51" i="15"/>
  <c r="A67" i="12"/>
  <c r="E67" i="12"/>
  <c r="A67" i="15"/>
  <c r="A83" i="12"/>
  <c r="E83" i="12"/>
  <c r="A83" i="15"/>
  <c r="A99" i="12"/>
  <c r="E99" i="12"/>
  <c r="A99" i="15"/>
  <c r="A115" i="12"/>
  <c r="E115" i="12"/>
  <c r="A115" i="15"/>
  <c r="A131" i="12"/>
  <c r="E131" i="12"/>
  <c r="A131" i="15"/>
  <c r="A147" i="12"/>
  <c r="E147" i="12"/>
  <c r="A147" i="15"/>
  <c r="A163" i="12"/>
  <c r="E163" i="12"/>
  <c r="A163" i="15"/>
  <c r="B349" i="12"/>
  <c r="B369" i="12"/>
  <c r="B385" i="12"/>
  <c r="B401" i="12"/>
  <c r="B417" i="12"/>
  <c r="B433" i="12"/>
  <c r="B449" i="12"/>
  <c r="B465" i="12"/>
  <c r="B481" i="12"/>
  <c r="B497" i="12"/>
  <c r="B513" i="12"/>
  <c r="B529" i="12"/>
  <c r="B545" i="12"/>
  <c r="B561" i="12"/>
  <c r="B14" i="12"/>
  <c r="B78" i="12"/>
  <c r="B142" i="12"/>
  <c r="B206" i="12"/>
  <c r="B270" i="12"/>
  <c r="B305" i="12"/>
  <c r="B326" i="12"/>
  <c r="B346" i="12"/>
  <c r="B362" i="12"/>
  <c r="B378" i="12"/>
  <c r="B394" i="12"/>
  <c r="B410" i="12"/>
  <c r="B426" i="12"/>
  <c r="B442" i="12"/>
  <c r="B458" i="12"/>
  <c r="B474" i="12"/>
  <c r="B490" i="12"/>
  <c r="B506" i="12"/>
  <c r="B522" i="12"/>
  <c r="B538" i="12"/>
  <c r="B554" i="12"/>
  <c r="B146" i="12"/>
  <c r="B327" i="12"/>
  <c r="B395" i="12"/>
  <c r="B459" i="12"/>
  <c r="B523" i="12"/>
  <c r="B572" i="12"/>
  <c r="B589" i="12"/>
  <c r="B605" i="12"/>
  <c r="B621" i="12"/>
  <c r="B637" i="12"/>
  <c r="B653" i="12"/>
  <c r="B669" i="12"/>
  <c r="B685" i="12"/>
  <c r="B701" i="12"/>
  <c r="B717" i="12"/>
  <c r="B733" i="12"/>
  <c r="B749" i="12"/>
  <c r="B765" i="12"/>
  <c r="B781" i="12"/>
  <c r="B797" i="12"/>
  <c r="B162" i="12"/>
  <c r="B333" i="12"/>
  <c r="B399" i="12"/>
  <c r="B463" i="12"/>
  <c r="B527" i="12"/>
  <c r="B574" i="12"/>
  <c r="B590" i="12"/>
  <c r="B606" i="12"/>
  <c r="B622" i="12"/>
  <c r="B638" i="12"/>
  <c r="B654" i="12"/>
  <c r="B670" i="12"/>
  <c r="B686" i="12"/>
  <c r="B702" i="12"/>
  <c r="B718" i="12"/>
  <c r="B734" i="12"/>
  <c r="B750" i="12"/>
  <c r="B766" i="12"/>
  <c r="B782" i="12"/>
  <c r="B798" i="12"/>
  <c r="B242" i="12"/>
  <c r="B355" i="12"/>
  <c r="B419" i="12"/>
  <c r="B483" i="12"/>
  <c r="B547" i="12"/>
  <c r="B579" i="12"/>
  <c r="B595" i="12"/>
  <c r="B611" i="12"/>
  <c r="B627" i="12"/>
  <c r="B643" i="12"/>
  <c r="B659" i="12"/>
  <c r="B675" i="12"/>
  <c r="B691" i="12"/>
  <c r="B707" i="12"/>
  <c r="B723" i="12"/>
  <c r="B739" i="12"/>
  <c r="B755" i="12"/>
  <c r="B771" i="12"/>
  <c r="B787" i="12"/>
  <c r="B803" i="12"/>
  <c r="B819" i="12"/>
  <c r="B375" i="12"/>
  <c r="B584" i="12"/>
  <c r="B648" i="12"/>
  <c r="B712" i="12"/>
  <c r="B776" i="12"/>
  <c r="B814" i="12"/>
  <c r="B833" i="12"/>
  <c r="B849" i="12"/>
  <c r="B865" i="12"/>
  <c r="B881" i="12"/>
  <c r="B897" i="12"/>
  <c r="B913" i="12"/>
  <c r="B929" i="12"/>
  <c r="B945" i="12"/>
  <c r="B961" i="12"/>
  <c r="B977" i="12"/>
  <c r="B993" i="12"/>
  <c r="B1009" i="12"/>
  <c r="B1025" i="12"/>
  <c r="B1041" i="12"/>
  <c r="B1057" i="12"/>
  <c r="B1073" i="12"/>
  <c r="B1089" i="12"/>
  <c r="A14" i="12"/>
  <c r="A30" i="12"/>
  <c r="A46" i="12"/>
  <c r="A62" i="12"/>
  <c r="E62" i="12"/>
  <c r="A62" i="15"/>
  <c r="A78" i="12"/>
  <c r="E78" i="12"/>
  <c r="A78" i="15"/>
  <c r="A94" i="12"/>
  <c r="E94" i="12"/>
  <c r="A94" i="15"/>
  <c r="A110" i="12"/>
  <c r="E110" i="12"/>
  <c r="A110" i="15"/>
  <c r="A126" i="12"/>
  <c r="E126" i="12"/>
  <c r="A126" i="15"/>
  <c r="A142" i="12"/>
  <c r="E142" i="12"/>
  <c r="A142" i="15"/>
  <c r="A158" i="12"/>
  <c r="E158" i="12"/>
  <c r="A158" i="15"/>
  <c r="A174" i="12"/>
  <c r="E174" i="12"/>
  <c r="A174" i="15"/>
  <c r="A190" i="12"/>
  <c r="E190" i="12"/>
  <c r="A190" i="15"/>
  <c r="A206" i="12"/>
  <c r="E206" i="12"/>
  <c r="A206" i="15"/>
  <c r="A222" i="12"/>
  <c r="E222" i="12"/>
  <c r="A222" i="15"/>
  <c r="A238" i="12"/>
  <c r="E238" i="12"/>
  <c r="A238" i="15"/>
  <c r="A254" i="12"/>
  <c r="E254" i="12"/>
  <c r="A254" i="15"/>
  <c r="A270" i="12"/>
  <c r="E270" i="12"/>
  <c r="A270" i="15"/>
  <c r="A286" i="12"/>
  <c r="E286" i="12"/>
  <c r="A286" i="15"/>
  <c r="A302" i="12"/>
  <c r="E302" i="12"/>
  <c r="A302" i="15"/>
  <c r="B130" i="12"/>
  <c r="B519" i="12"/>
  <c r="B620" i="12"/>
  <c r="B684" i="12"/>
  <c r="B748" i="12"/>
  <c r="B805" i="12"/>
  <c r="B826" i="12"/>
  <c r="B842" i="12"/>
  <c r="B858" i="12"/>
  <c r="B874" i="12"/>
  <c r="B890" i="12"/>
  <c r="B906" i="12"/>
  <c r="B922" i="12"/>
  <c r="B938" i="12"/>
  <c r="B954" i="12"/>
  <c r="B970" i="12"/>
  <c r="B986" i="12"/>
  <c r="B1002" i="12"/>
  <c r="B1018" i="12"/>
  <c r="B1034" i="12"/>
  <c r="B1050" i="12"/>
  <c r="B1066" i="12"/>
  <c r="B1082" i="12"/>
  <c r="A7" i="12"/>
  <c r="A23" i="12"/>
  <c r="A39" i="12"/>
  <c r="E39" i="12"/>
  <c r="A39" i="15"/>
  <c r="A55" i="12"/>
  <c r="E55" i="12"/>
  <c r="A55" i="15"/>
  <c r="A71" i="12"/>
  <c r="E71" i="12"/>
  <c r="A71" i="15"/>
  <c r="A87" i="12"/>
  <c r="E87" i="12"/>
  <c r="A87" i="15"/>
  <c r="A103" i="12"/>
  <c r="E103" i="12"/>
  <c r="A103" i="15"/>
  <c r="A119" i="12"/>
  <c r="E119" i="12"/>
  <c r="A119" i="15"/>
  <c r="B357" i="12"/>
  <c r="B373" i="12"/>
  <c r="B389" i="12"/>
  <c r="B405" i="12"/>
  <c r="B421" i="12"/>
  <c r="B437" i="12"/>
  <c r="B453" i="12"/>
  <c r="B469" i="12"/>
  <c r="B485" i="12"/>
  <c r="B501" i="12"/>
  <c r="B517" i="12"/>
  <c r="B533" i="12"/>
  <c r="B549" i="12"/>
  <c r="B565" i="12"/>
  <c r="B30" i="12"/>
  <c r="B94" i="12"/>
  <c r="B158" i="12"/>
  <c r="B222" i="12"/>
  <c r="B286" i="12"/>
  <c r="B310" i="12"/>
  <c r="B331" i="12"/>
  <c r="B350" i="12"/>
  <c r="B366" i="12"/>
  <c r="B382" i="12"/>
  <c r="B398" i="12"/>
  <c r="B414" i="12"/>
  <c r="B430" i="12"/>
  <c r="B446" i="12"/>
  <c r="B462" i="12"/>
  <c r="B478" i="12"/>
  <c r="B494" i="12"/>
  <c r="B510" i="12"/>
  <c r="B526" i="12"/>
  <c r="B542" i="12"/>
  <c r="B558" i="12"/>
  <c r="B210" i="12"/>
  <c r="B347" i="12"/>
  <c r="B411" i="12"/>
  <c r="B475" i="12"/>
  <c r="B539" i="12"/>
  <c r="B577" i="12"/>
  <c r="B593" i="12"/>
  <c r="B609" i="12"/>
  <c r="B625" i="12"/>
  <c r="B641" i="12"/>
  <c r="B657" i="12"/>
  <c r="B673" i="12"/>
  <c r="B689" i="12"/>
  <c r="B705" i="12"/>
  <c r="B721" i="12"/>
  <c r="B737" i="12"/>
  <c r="B753" i="12"/>
  <c r="B769" i="12"/>
  <c r="B785" i="12"/>
  <c r="B801" i="12"/>
  <c r="B226" i="12"/>
  <c r="B351" i="12"/>
  <c r="B415" i="12"/>
  <c r="B479" i="12"/>
  <c r="B543" i="12"/>
  <c r="B578" i="12"/>
  <c r="B594" i="12"/>
  <c r="B610" i="12"/>
  <c r="B626" i="12"/>
  <c r="B642" i="12"/>
  <c r="B658" i="12"/>
  <c r="B674" i="12"/>
  <c r="B690" i="12"/>
  <c r="B706" i="12"/>
  <c r="B722" i="12"/>
  <c r="B738" i="12"/>
  <c r="B754" i="12"/>
  <c r="B770" i="12"/>
  <c r="B786" i="12"/>
  <c r="B50" i="12"/>
  <c r="B295" i="12"/>
  <c r="B371" i="12"/>
  <c r="B435" i="12"/>
  <c r="B499" i="12"/>
  <c r="B562" i="12"/>
  <c r="B583" i="12"/>
  <c r="B599" i="12"/>
  <c r="B615" i="12"/>
  <c r="B631" i="12"/>
  <c r="B647" i="12"/>
  <c r="B663" i="12"/>
  <c r="B679" i="12"/>
  <c r="B695" i="12"/>
  <c r="B711" i="12"/>
  <c r="B727" i="12"/>
  <c r="B743" i="12"/>
  <c r="B759" i="12"/>
  <c r="B775" i="12"/>
  <c r="B791" i="12"/>
  <c r="B807" i="12"/>
  <c r="B823" i="12"/>
  <c r="B439" i="12"/>
  <c r="B600" i="12"/>
  <c r="B664" i="12"/>
  <c r="B728" i="12"/>
  <c r="B792" i="12"/>
  <c r="B820" i="12"/>
  <c r="B837" i="12"/>
  <c r="B853" i="12"/>
  <c r="B869" i="12"/>
  <c r="B885" i="12"/>
  <c r="B901" i="12"/>
  <c r="B917" i="12"/>
  <c r="B933" i="12"/>
  <c r="B949" i="12"/>
  <c r="B965" i="12"/>
  <c r="B981" i="12"/>
  <c r="B997" i="12"/>
  <c r="B1013" i="12"/>
  <c r="B1029" i="12"/>
  <c r="B1045" i="12"/>
  <c r="B1061" i="12"/>
  <c r="B1077" i="12"/>
  <c r="B1093" i="12"/>
  <c r="A18" i="12"/>
  <c r="A34" i="12"/>
  <c r="A50" i="12"/>
  <c r="E50" i="12"/>
  <c r="A50" i="15"/>
  <c r="A66" i="12"/>
  <c r="E66" i="12"/>
  <c r="A66" i="15"/>
  <c r="A82" i="12"/>
  <c r="E82" i="12"/>
  <c r="A82" i="15"/>
  <c r="A98" i="12"/>
  <c r="E98" i="12"/>
  <c r="A98" i="15"/>
  <c r="A114" i="12"/>
  <c r="E114" i="12"/>
  <c r="A114" i="15"/>
  <c r="A130" i="12"/>
  <c r="E130" i="12"/>
  <c r="A130" i="15"/>
  <c r="A146" i="12"/>
  <c r="E146" i="12"/>
  <c r="A146" i="15"/>
  <c r="A162" i="12"/>
  <c r="E162" i="12"/>
  <c r="A162" i="15"/>
  <c r="A178" i="12"/>
  <c r="E178" i="12"/>
  <c r="A178" i="15"/>
  <c r="A194" i="12"/>
  <c r="E194" i="12"/>
  <c r="A194" i="15"/>
  <c r="A210" i="12"/>
  <c r="E210" i="12"/>
  <c r="A210" i="15"/>
  <c r="A226" i="12"/>
  <c r="E226" i="12"/>
  <c r="A226" i="15"/>
  <c r="A242" i="12"/>
  <c r="E242" i="12"/>
  <c r="A242" i="15"/>
  <c r="A258" i="12"/>
  <c r="E258" i="12"/>
  <c r="A258" i="15"/>
  <c r="A274" i="12"/>
  <c r="E274" i="12"/>
  <c r="A274" i="15"/>
  <c r="A290" i="12"/>
  <c r="E290" i="12"/>
  <c r="A290" i="15"/>
  <c r="A306" i="12"/>
  <c r="E306" i="12"/>
  <c r="A306" i="15"/>
  <c r="B322" i="12"/>
  <c r="B571" i="12"/>
  <c r="B636" i="12"/>
  <c r="B700" i="12"/>
  <c r="B764" i="12"/>
  <c r="B810" i="12"/>
  <c r="B830" i="12"/>
  <c r="B846" i="12"/>
  <c r="B862" i="12"/>
  <c r="B878" i="12"/>
  <c r="B894" i="12"/>
  <c r="B910" i="12"/>
  <c r="B926" i="12"/>
  <c r="B942" i="12"/>
  <c r="B958" i="12"/>
  <c r="B974" i="12"/>
  <c r="B990" i="12"/>
  <c r="B1006" i="12"/>
  <c r="B1022" i="12"/>
  <c r="B1038" i="12"/>
  <c r="B1054" i="12"/>
  <c r="B1070" i="12"/>
  <c r="B1086" i="12"/>
  <c r="A11" i="12"/>
  <c r="A27" i="12"/>
  <c r="A43" i="12"/>
  <c r="E43" i="12"/>
  <c r="A43" i="15"/>
  <c r="A59" i="12"/>
  <c r="E59" i="12"/>
  <c r="A59" i="15"/>
  <c r="A75" i="12"/>
  <c r="E75" i="12"/>
  <c r="A75" i="15"/>
  <c r="A91" i="12"/>
  <c r="E91" i="12"/>
  <c r="A91" i="15"/>
  <c r="A107" i="12"/>
  <c r="E107" i="12"/>
  <c r="A107" i="15"/>
  <c r="A123" i="12"/>
  <c r="E123" i="12"/>
  <c r="A123" i="15"/>
  <c r="A139" i="12"/>
  <c r="E139" i="12"/>
  <c r="A139" i="15"/>
  <c r="A1092" i="12"/>
  <c r="E1092" i="12"/>
  <c r="A1092" i="15"/>
  <c r="A952" i="12"/>
  <c r="A746" i="12"/>
  <c r="E746" i="12"/>
  <c r="A746" i="15"/>
  <c r="A1065" i="12"/>
  <c r="E1065" i="12"/>
  <c r="A1065" i="15"/>
  <c r="A1033" i="12"/>
  <c r="E1033" i="12"/>
  <c r="A1033" i="15"/>
  <c r="A980" i="12"/>
  <c r="A916" i="12"/>
  <c r="E916" i="12"/>
  <c r="A916" i="15"/>
  <c r="A852" i="12"/>
  <c r="E852" i="12"/>
  <c r="A852" i="15"/>
  <c r="A784" i="12"/>
  <c r="E784" i="12"/>
  <c r="A784" i="15"/>
  <c r="A614" i="12"/>
  <c r="E614" i="12"/>
  <c r="A614" i="15"/>
  <c r="A1016" i="12"/>
  <c r="E1016" i="12"/>
  <c r="A1016" i="15"/>
  <c r="A824" i="12"/>
  <c r="E824" i="12"/>
  <c r="A824" i="15"/>
  <c r="A1088" i="12"/>
  <c r="E1088" i="12"/>
  <c r="A1088" i="15"/>
  <c r="A1040" i="12"/>
  <c r="E1040" i="12"/>
  <c r="A1040" i="15"/>
  <c r="A992" i="12"/>
  <c r="A928" i="12"/>
  <c r="E928" i="12"/>
  <c r="A928" i="15"/>
  <c r="A864" i="12"/>
  <c r="E864" i="12"/>
  <c r="A864" i="15"/>
  <c r="A800" i="12"/>
  <c r="A662" i="12"/>
  <c r="E662" i="12"/>
  <c r="A662" i="15"/>
  <c r="A1060" i="12"/>
  <c r="E1060" i="12"/>
  <c r="A1060" i="15"/>
  <c r="A936" i="12"/>
  <c r="E936" i="12"/>
  <c r="A936" i="15"/>
  <c r="A694" i="12"/>
  <c r="E694" i="12"/>
  <c r="A694" i="15"/>
  <c r="A1085" i="12"/>
  <c r="E1085" i="12"/>
  <c r="A1085" i="15"/>
  <c r="A1053" i="12"/>
  <c r="E1053" i="12"/>
  <c r="A1053" i="15"/>
  <c r="A1020" i="12"/>
  <c r="A956" i="12"/>
  <c r="E956" i="12"/>
  <c r="A956" i="15"/>
  <c r="A892" i="12"/>
  <c r="E892" i="12"/>
  <c r="A892" i="15"/>
  <c r="A828" i="12"/>
  <c r="E828" i="12"/>
  <c r="A828" i="15"/>
  <c r="A752" i="12"/>
  <c r="E752" i="12"/>
  <c r="A752" i="15"/>
  <c r="A518" i="12"/>
  <c r="E518" i="12"/>
  <c r="A518" i="15"/>
  <c r="A390" i="12"/>
  <c r="E390" i="12"/>
  <c r="A390" i="15"/>
  <c r="A213" i="12"/>
  <c r="E213" i="12"/>
  <c r="A213" i="15"/>
  <c r="B920" i="12"/>
  <c r="A1071" i="12"/>
  <c r="E1071" i="12"/>
  <c r="A1071" i="15"/>
  <c r="A1031" i="12"/>
  <c r="E1031" i="12"/>
  <c r="A1031" i="15"/>
  <c r="A995" i="12"/>
  <c r="E995" i="12"/>
  <c r="A995" i="15"/>
  <c r="A955" i="12"/>
  <c r="E955" i="12"/>
  <c r="A955" i="15"/>
  <c r="A919" i="12"/>
  <c r="A879" i="12"/>
  <c r="E879" i="12"/>
  <c r="A879" i="15"/>
  <c r="A851" i="12"/>
  <c r="E851" i="12"/>
  <c r="A851" i="15"/>
  <c r="A835" i="12"/>
  <c r="E835" i="12"/>
  <c r="A835" i="15"/>
  <c r="A819" i="12"/>
  <c r="E819" i="12"/>
  <c r="A819" i="15"/>
  <c r="A803" i="12"/>
  <c r="E803" i="12"/>
  <c r="A803" i="15"/>
  <c r="A783" i="12"/>
  <c r="E783" i="12"/>
  <c r="A783" i="15"/>
  <c r="A762" i="12"/>
  <c r="E762" i="12"/>
  <c r="A762" i="15"/>
  <c r="A736" i="12"/>
  <c r="A674" i="12"/>
  <c r="E674" i="12"/>
  <c r="A674" i="15"/>
  <c r="A610" i="12"/>
  <c r="E610" i="12"/>
  <c r="A610" i="15"/>
  <c r="A546" i="12"/>
  <c r="E546" i="12"/>
  <c r="A546" i="15"/>
  <c r="A482" i="12"/>
  <c r="E482" i="12"/>
  <c r="A482" i="15"/>
  <c r="A418" i="12"/>
  <c r="E418" i="12"/>
  <c r="A418" i="15"/>
  <c r="A354" i="12"/>
  <c r="E354" i="12"/>
  <c r="A354" i="15"/>
  <c r="A281" i="12"/>
  <c r="E281" i="12"/>
  <c r="A281" i="15"/>
  <c r="A69" i="12"/>
  <c r="E69" i="12"/>
  <c r="A69" i="15"/>
  <c r="B904" i="12"/>
  <c r="A470" i="12"/>
  <c r="E470" i="12"/>
  <c r="A470" i="15"/>
  <c r="A342" i="12"/>
  <c r="E342" i="12"/>
  <c r="A342" i="15"/>
  <c r="A21" i="12"/>
  <c r="A1083" i="12"/>
  <c r="E1083" i="12"/>
  <c r="A1083" i="15"/>
  <c r="A1055" i="12"/>
  <c r="E1055" i="12"/>
  <c r="A1055" i="15"/>
  <c r="A1027" i="12"/>
  <c r="A999" i="12"/>
  <c r="E999" i="12"/>
  <c r="A999" i="15"/>
  <c r="A971" i="12"/>
  <c r="E971" i="12"/>
  <c r="A971" i="15"/>
  <c r="A943" i="12"/>
  <c r="A915" i="12"/>
  <c r="E915" i="12"/>
  <c r="A915" i="15"/>
  <c r="A887" i="12"/>
  <c r="E887" i="12"/>
  <c r="A887" i="15"/>
  <c r="A855" i="12"/>
  <c r="E855" i="12"/>
  <c r="A855" i="15"/>
  <c r="A1082" i="12"/>
  <c r="E1082" i="12"/>
  <c r="A1082" i="15"/>
  <c r="A1066" i="12"/>
  <c r="E1066" i="12"/>
  <c r="A1066" i="15"/>
  <c r="A1050" i="12"/>
  <c r="E1050" i="12"/>
  <c r="A1050" i="15"/>
  <c r="A1034" i="12"/>
  <c r="E1034" i="12"/>
  <c r="A1034" i="15"/>
  <c r="A1018" i="12"/>
  <c r="E1018" i="12"/>
  <c r="A1018" i="15"/>
  <c r="A1002" i="12"/>
  <c r="E1002" i="12"/>
  <c r="A1002" i="15"/>
  <c r="A986" i="12"/>
  <c r="E986" i="12"/>
  <c r="A986" i="15"/>
  <c r="A970" i="12"/>
  <c r="E970" i="12"/>
  <c r="A970" i="15"/>
  <c r="A954" i="12"/>
  <c r="E954" i="12"/>
  <c r="A954" i="15"/>
  <c r="A938" i="12"/>
  <c r="E938" i="12"/>
  <c r="A938" i="15"/>
  <c r="A922" i="12"/>
  <c r="E922" i="12"/>
  <c r="A922" i="15"/>
  <c r="A906" i="12"/>
  <c r="E906" i="12"/>
  <c r="A906" i="15"/>
  <c r="A890" i="12"/>
  <c r="E890" i="12"/>
  <c r="A890" i="15"/>
  <c r="A874" i="12"/>
  <c r="E874" i="12"/>
  <c r="A874" i="15"/>
  <c r="A858" i="12"/>
  <c r="E858" i="12"/>
  <c r="A858" i="15"/>
  <c r="A842" i="12"/>
  <c r="E842" i="12"/>
  <c r="A842" i="15"/>
  <c r="A826" i="12"/>
  <c r="E826" i="12"/>
  <c r="A826" i="15"/>
  <c r="A810" i="12"/>
  <c r="E810" i="12"/>
  <c r="A810" i="15"/>
  <c r="A792" i="12"/>
  <c r="E792" i="12"/>
  <c r="A792" i="15"/>
  <c r="A771" i="12"/>
  <c r="A750" i="12"/>
  <c r="E750" i="12"/>
  <c r="A750" i="15"/>
  <c r="A702" i="12"/>
  <c r="E702" i="12"/>
  <c r="A702" i="15"/>
  <c r="A638" i="12"/>
  <c r="E638" i="12"/>
  <c r="A638" i="15"/>
  <c r="A574" i="12"/>
  <c r="E574" i="12"/>
  <c r="A574" i="15"/>
  <c r="A510" i="12"/>
  <c r="E510" i="12"/>
  <c r="A510" i="15"/>
  <c r="A446" i="12"/>
  <c r="E446" i="12"/>
  <c r="A446" i="15"/>
  <c r="A382" i="12"/>
  <c r="E382" i="12"/>
  <c r="A382" i="15"/>
  <c r="A318" i="12"/>
  <c r="E318" i="12"/>
  <c r="A318" i="15"/>
  <c r="A181" i="12"/>
  <c r="E181" i="12"/>
  <c r="A181" i="15"/>
  <c r="B1016" i="12"/>
  <c r="B612" i="12"/>
  <c r="A1009" i="12"/>
  <c r="E1009" i="12"/>
  <c r="A1009" i="15"/>
  <c r="A993" i="12"/>
  <c r="E993" i="12"/>
  <c r="A993" i="15"/>
  <c r="A977" i="12"/>
  <c r="E977" i="12"/>
  <c r="A977" i="15"/>
  <c r="A961" i="12"/>
  <c r="E961" i="12"/>
  <c r="A961" i="15"/>
  <c r="A945" i="12"/>
  <c r="E945" i="12"/>
  <c r="A945" i="15"/>
  <c r="A929" i="12"/>
  <c r="E929" i="12"/>
  <c r="A929" i="15"/>
  <c r="A913" i="12"/>
  <c r="E913" i="12"/>
  <c r="A913" i="15"/>
  <c r="A897" i="12"/>
  <c r="E897" i="12"/>
  <c r="A897" i="15"/>
  <c r="A881" i="12"/>
  <c r="E881" i="12"/>
  <c r="A881" i="15"/>
  <c r="A865" i="12"/>
  <c r="E865" i="12"/>
  <c r="A865" i="15"/>
  <c r="A849" i="12"/>
  <c r="E849" i="12"/>
  <c r="A849" i="15"/>
  <c r="A833" i="12"/>
  <c r="E833" i="12"/>
  <c r="A833" i="15"/>
  <c r="A817" i="12"/>
  <c r="E817" i="12"/>
  <c r="A817" i="15"/>
  <c r="A801" i="12"/>
  <c r="E801" i="12"/>
  <c r="A801" i="15"/>
  <c r="A780" i="12"/>
  <c r="A759" i="12"/>
  <c r="E759" i="12"/>
  <c r="A759" i="15"/>
  <c r="A730" i="12"/>
  <c r="E730" i="12"/>
  <c r="A730" i="15"/>
  <c r="A666" i="12"/>
  <c r="E666" i="12"/>
  <c r="A666" i="15"/>
  <c r="A602" i="12"/>
  <c r="E602" i="12"/>
  <c r="A602" i="15"/>
  <c r="A538" i="12"/>
  <c r="E538" i="12"/>
  <c r="A538" i="15"/>
  <c r="A474" i="12"/>
  <c r="E474" i="12"/>
  <c r="A474" i="15"/>
  <c r="A410" i="12"/>
  <c r="E410" i="12"/>
  <c r="A410" i="15"/>
  <c r="A346" i="12"/>
  <c r="E346" i="12"/>
  <c r="A346" i="15"/>
  <c r="A271" i="12"/>
  <c r="E271" i="12"/>
  <c r="A271" i="15"/>
  <c r="A37" i="12"/>
  <c r="E37" i="12"/>
  <c r="A37" i="15"/>
  <c r="B872" i="12"/>
  <c r="A793" i="12"/>
  <c r="E793" i="12"/>
  <c r="A793" i="15"/>
  <c r="A777" i="12"/>
  <c r="E777" i="12"/>
  <c r="A777" i="15"/>
  <c r="A761" i="12"/>
  <c r="E761" i="12"/>
  <c r="A761" i="15"/>
  <c r="A745" i="12"/>
  <c r="E745" i="12"/>
  <c r="A745" i="15"/>
  <c r="A729" i="12"/>
  <c r="E729" i="12"/>
  <c r="A729" i="15"/>
  <c r="A713" i="12"/>
  <c r="E713" i="12"/>
  <c r="A713" i="15"/>
  <c r="A697" i="12"/>
  <c r="E697" i="12"/>
  <c r="A697" i="15"/>
  <c r="A681" i="12"/>
  <c r="E681" i="12"/>
  <c r="A681" i="15"/>
  <c r="A665" i="12"/>
  <c r="E665" i="12"/>
  <c r="A665" i="15"/>
  <c r="A649" i="12"/>
  <c r="E649" i="12"/>
  <c r="A649" i="15"/>
  <c r="A633" i="12"/>
  <c r="E633" i="12"/>
  <c r="A633" i="15"/>
  <c r="A617" i="12"/>
  <c r="E617" i="12"/>
  <c r="A617" i="15"/>
  <c r="A601" i="12"/>
  <c r="E601" i="12"/>
  <c r="A601" i="15"/>
  <c r="A585" i="12"/>
  <c r="E585" i="12"/>
  <c r="A585" i="15"/>
  <c r="A569" i="12"/>
  <c r="E569" i="12"/>
  <c r="A569" i="15"/>
  <c r="A553" i="12"/>
  <c r="E553" i="12"/>
  <c r="A553" i="15"/>
  <c r="A537" i="12"/>
  <c r="E537" i="12"/>
  <c r="A537" i="15"/>
  <c r="A521" i="12"/>
  <c r="E521" i="12"/>
  <c r="A521" i="15"/>
  <c r="A505" i="12"/>
  <c r="E505" i="12"/>
  <c r="A505" i="15"/>
  <c r="A489" i="12"/>
  <c r="E489" i="12"/>
  <c r="A489" i="15"/>
  <c r="A473" i="12"/>
  <c r="A457" i="12"/>
  <c r="E457" i="12"/>
  <c r="A457" i="15"/>
  <c r="A441" i="12"/>
  <c r="E441" i="12"/>
  <c r="A441" i="15"/>
  <c r="A425" i="12"/>
  <c r="A409" i="12"/>
  <c r="E409" i="12"/>
  <c r="A409" i="15"/>
  <c r="A393" i="12"/>
  <c r="E393" i="12"/>
  <c r="A393" i="15"/>
  <c r="A377" i="12"/>
  <c r="E377" i="12"/>
  <c r="A377" i="15"/>
  <c r="A361" i="12"/>
  <c r="E361" i="12"/>
  <c r="A361" i="15"/>
  <c r="A345" i="12"/>
  <c r="E345" i="12"/>
  <c r="A345" i="15"/>
  <c r="A329" i="12"/>
  <c r="E329" i="12"/>
  <c r="A329" i="15"/>
  <c r="A312" i="12"/>
  <c r="E312" i="12"/>
  <c r="A312" i="15"/>
  <c r="A291" i="12"/>
  <c r="E291" i="12"/>
  <c r="A291" i="15"/>
  <c r="A269" i="12"/>
  <c r="E269" i="12"/>
  <c r="A269" i="15"/>
  <c r="A225" i="12"/>
  <c r="E225" i="12"/>
  <c r="A225" i="15"/>
  <c r="A161" i="12"/>
  <c r="E161" i="12"/>
  <c r="A161" i="15"/>
  <c r="A97" i="12"/>
  <c r="E97" i="12"/>
  <c r="A97" i="15"/>
  <c r="A33" i="12"/>
  <c r="E33" i="12"/>
  <c r="A33" i="15"/>
  <c r="B1060" i="12"/>
  <c r="B996" i="12"/>
  <c r="B932" i="12"/>
  <c r="B868" i="12"/>
  <c r="B788" i="12"/>
  <c r="B423" i="12"/>
  <c r="A720" i="12"/>
  <c r="A704" i="12"/>
  <c r="A688" i="12"/>
  <c r="E688" i="12"/>
  <c r="A688" i="15"/>
  <c r="A672" i="12"/>
  <c r="E672" i="12"/>
  <c r="A672" i="15"/>
  <c r="A656" i="12"/>
  <c r="E656" i="12"/>
  <c r="A656" i="15"/>
  <c r="A640" i="12"/>
  <c r="E640" i="12"/>
  <c r="A640" i="15"/>
  <c r="A624" i="12"/>
  <c r="E624" i="12"/>
  <c r="A624" i="15"/>
  <c r="A608" i="12"/>
  <c r="A592" i="12"/>
  <c r="E592" i="12"/>
  <c r="A592" i="15"/>
  <c r="A576" i="12"/>
  <c r="E576" i="12"/>
  <c r="A576" i="15"/>
  <c r="A560" i="12"/>
  <c r="E560" i="12"/>
  <c r="A560" i="15"/>
  <c r="A544" i="12"/>
  <c r="E544" i="12"/>
  <c r="A544" i="15"/>
  <c r="A528" i="12"/>
  <c r="E528" i="12"/>
  <c r="A528" i="15"/>
  <c r="A512" i="12"/>
  <c r="E512" i="12"/>
  <c r="A512" i="15"/>
  <c r="A496" i="12"/>
  <c r="A480" i="12"/>
  <c r="E480" i="12"/>
  <c r="A480" i="15"/>
  <c r="A464" i="12"/>
  <c r="A448" i="12"/>
  <c r="E448" i="12"/>
  <c r="A448" i="15"/>
  <c r="A432" i="12"/>
  <c r="E432" i="12"/>
  <c r="A432" i="15"/>
  <c r="A416" i="12"/>
  <c r="E416" i="12"/>
  <c r="A416" i="15"/>
  <c r="A400" i="12"/>
  <c r="E400" i="12"/>
  <c r="A400" i="15"/>
  <c r="A384" i="12"/>
  <c r="E384" i="12"/>
  <c r="A384" i="15"/>
  <c r="A368" i="12"/>
  <c r="E368" i="12"/>
  <c r="A368" i="15"/>
  <c r="A352" i="12"/>
  <c r="E352" i="12"/>
  <c r="A352" i="15"/>
  <c r="A336" i="12"/>
  <c r="E336" i="12"/>
  <c r="A336" i="15"/>
  <c r="A320" i="12"/>
  <c r="E320" i="12"/>
  <c r="A320" i="15"/>
  <c r="A300" i="12"/>
  <c r="A279" i="12"/>
  <c r="E279" i="12"/>
  <c r="A279" i="15"/>
  <c r="A253" i="12"/>
  <c r="E253" i="12"/>
  <c r="A253" i="15"/>
  <c r="A189" i="12"/>
  <c r="E189" i="12"/>
  <c r="A189" i="15"/>
  <c r="A125" i="12"/>
  <c r="E125" i="12"/>
  <c r="A125" i="15"/>
  <c r="A61" i="12"/>
  <c r="E61" i="12"/>
  <c r="A61" i="15"/>
  <c r="B1088" i="12"/>
  <c r="B1024" i="12"/>
  <c r="B960" i="12"/>
  <c r="B896" i="12"/>
  <c r="B832" i="12"/>
  <c r="B644" i="12"/>
  <c r="A743" i="12"/>
  <c r="E743" i="12"/>
  <c r="A743" i="15"/>
  <c r="A727" i="12"/>
  <c r="E727" i="12"/>
  <c r="A727" i="15"/>
  <c r="A711" i="12"/>
  <c r="E711" i="12"/>
  <c r="A711" i="15"/>
  <c r="A695" i="12"/>
  <c r="E695" i="12"/>
  <c r="A695" i="15"/>
  <c r="A679" i="12"/>
  <c r="E679" i="12"/>
  <c r="A679" i="15"/>
  <c r="A663" i="12"/>
  <c r="E663" i="12"/>
  <c r="A663" i="15"/>
  <c r="A647" i="12"/>
  <c r="E647" i="12"/>
  <c r="A647" i="15"/>
  <c r="A631" i="12"/>
  <c r="E631" i="12"/>
  <c r="A631" i="15"/>
  <c r="A615" i="12"/>
  <c r="E615" i="12"/>
  <c r="A615" i="15"/>
  <c r="A599" i="12"/>
  <c r="A583" i="12"/>
  <c r="E583" i="12"/>
  <c r="A583" i="15"/>
  <c r="A567" i="12"/>
  <c r="E567" i="12"/>
  <c r="A567" i="15"/>
  <c r="A551" i="12"/>
  <c r="E551" i="12"/>
  <c r="A551" i="15"/>
  <c r="A535" i="12"/>
  <c r="E535" i="12"/>
  <c r="A535" i="15"/>
  <c r="A519" i="12"/>
  <c r="E519" i="12"/>
  <c r="A519" i="15"/>
  <c r="A503" i="12"/>
  <c r="A487" i="12"/>
  <c r="E487" i="12"/>
  <c r="A487" i="15"/>
  <c r="A471" i="12"/>
  <c r="E471" i="12"/>
  <c r="A471" i="15"/>
  <c r="A455" i="12"/>
  <c r="E455" i="12"/>
  <c r="A455" i="15"/>
  <c r="A439" i="12"/>
  <c r="E439" i="12"/>
  <c r="A439" i="15"/>
  <c r="A423" i="12"/>
  <c r="E423" i="12"/>
  <c r="A423" i="15"/>
  <c r="A407" i="12"/>
  <c r="E407" i="12"/>
  <c r="A407" i="15"/>
  <c r="A391" i="12"/>
  <c r="E391" i="12"/>
  <c r="A391" i="15"/>
  <c r="A375" i="12"/>
  <c r="E375" i="12"/>
  <c r="A375" i="15"/>
  <c r="A359" i="12"/>
  <c r="E359" i="12"/>
  <c r="A359" i="15"/>
  <c r="A343" i="12"/>
  <c r="E343" i="12"/>
  <c r="A343" i="15"/>
  <c r="A327" i="12"/>
  <c r="E327" i="12"/>
  <c r="A327" i="15"/>
  <c r="A309" i="12"/>
  <c r="E309" i="12"/>
  <c r="A309" i="15"/>
  <c r="A288" i="12"/>
  <c r="E288" i="12"/>
  <c r="A288" i="15"/>
  <c r="A267" i="12"/>
  <c r="E267" i="12"/>
  <c r="A267" i="15"/>
  <c r="A217" i="12"/>
  <c r="E217" i="12"/>
  <c r="A217" i="15"/>
  <c r="A153" i="12"/>
  <c r="E153" i="12"/>
  <c r="A153" i="15"/>
  <c r="A89" i="12"/>
  <c r="E89" i="12"/>
  <c r="A89" i="15"/>
  <c r="A25" i="12"/>
  <c r="E25" i="12"/>
  <c r="A25" i="15"/>
  <c r="B1052" i="12"/>
  <c r="B988" i="12"/>
  <c r="B924" i="12"/>
  <c r="B860" i="12"/>
  <c r="B756" i="12"/>
  <c r="B258" i="12"/>
  <c r="A244" i="12"/>
  <c r="E244" i="12"/>
  <c r="A244" i="15"/>
  <c r="A228" i="12"/>
  <c r="E228" i="12"/>
  <c r="A228" i="15"/>
  <c r="A212" i="12"/>
  <c r="E212" i="12"/>
  <c r="A212" i="15"/>
  <c r="A196" i="12"/>
  <c r="A180" i="12"/>
  <c r="E180" i="12"/>
  <c r="A180" i="15"/>
  <c r="A164" i="12"/>
  <c r="E164" i="12"/>
  <c r="A164" i="15"/>
  <c r="A148" i="12"/>
  <c r="E148" i="12"/>
  <c r="A148" i="15"/>
  <c r="A132" i="12"/>
  <c r="E132" i="12"/>
  <c r="A132" i="15"/>
  <c r="A116" i="12"/>
  <c r="E116" i="12"/>
  <c r="A116" i="15"/>
  <c r="A100" i="12"/>
  <c r="A84" i="12"/>
  <c r="A68" i="12"/>
  <c r="E68" i="12"/>
  <c r="A68" i="15"/>
  <c r="A52" i="12"/>
  <c r="A36" i="12"/>
  <c r="E36" i="12"/>
  <c r="A36" i="15"/>
  <c r="A20" i="12"/>
  <c r="A4" i="12"/>
  <c r="B1079" i="12"/>
  <c r="B1063" i="12"/>
  <c r="B1047" i="12"/>
  <c r="B1031" i="12"/>
  <c r="B1015" i="12"/>
  <c r="B999" i="12"/>
  <c r="B983" i="12"/>
  <c r="B967" i="12"/>
  <c r="B951" i="12"/>
  <c r="B935" i="12"/>
  <c r="B919" i="12"/>
  <c r="B903" i="12"/>
  <c r="B887" i="12"/>
  <c r="B871" i="12"/>
  <c r="B855" i="12"/>
  <c r="B839" i="12"/>
  <c r="B822" i="12"/>
  <c r="B800" i="12"/>
  <c r="B736" i="12"/>
  <c r="B672" i="12"/>
  <c r="B608" i="12"/>
  <c r="B471" i="12"/>
  <c r="A259" i="12"/>
  <c r="E259" i="12"/>
  <c r="A259" i="15"/>
  <c r="A243" i="12"/>
  <c r="E243" i="12"/>
  <c r="A243" i="15"/>
  <c r="A227" i="12"/>
  <c r="E227" i="12"/>
  <c r="A227" i="15"/>
  <c r="A211" i="12"/>
  <c r="E211" i="12"/>
  <c r="A211" i="15"/>
  <c r="A195" i="12"/>
  <c r="E195" i="12"/>
  <c r="A195" i="15"/>
  <c r="A179" i="12"/>
  <c r="E179" i="12"/>
  <c r="A179" i="15"/>
  <c r="A155" i="12"/>
  <c r="E155" i="12"/>
  <c r="A155" i="15"/>
  <c r="A904" i="12"/>
  <c r="E904" i="12"/>
  <c r="A904" i="15"/>
  <c r="A964" i="12"/>
  <c r="E964" i="12"/>
  <c r="A964" i="15"/>
  <c r="A550" i="12"/>
  <c r="E550" i="12"/>
  <c r="A550" i="15"/>
  <c r="A1032" i="12"/>
  <c r="E1032" i="12"/>
  <c r="A1032" i="15"/>
  <c r="A598" i="12"/>
  <c r="E598" i="12"/>
  <c r="A598" i="15"/>
  <c r="A1077" i="12"/>
  <c r="E1077" i="12"/>
  <c r="A1077" i="15"/>
  <c r="A812" i="12"/>
  <c r="E812" i="12"/>
  <c r="A812" i="15"/>
  <c r="A85" i="12"/>
  <c r="E85" i="12"/>
  <c r="A85" i="15"/>
  <c r="A983" i="12"/>
  <c r="E983" i="12"/>
  <c r="A983" i="15"/>
  <c r="A871" i="12"/>
  <c r="E871" i="12"/>
  <c r="A871" i="15"/>
  <c r="A815" i="12"/>
  <c r="E815" i="12"/>
  <c r="A815" i="15"/>
  <c r="A778" i="12"/>
  <c r="E778" i="12"/>
  <c r="A778" i="15"/>
  <c r="A722" i="12"/>
  <c r="E722" i="12"/>
  <c r="A722" i="15"/>
  <c r="A530" i="12"/>
  <c r="E530" i="12"/>
  <c r="A530" i="15"/>
  <c r="A466" i="12"/>
  <c r="E466" i="12"/>
  <c r="A466" i="15"/>
  <c r="A402" i="12"/>
  <c r="E402" i="12"/>
  <c r="A402" i="15"/>
  <c r="A338" i="12"/>
  <c r="E338" i="12"/>
  <c r="A338" i="15"/>
  <c r="A260" i="12"/>
  <c r="E260" i="12"/>
  <c r="A260" i="15"/>
  <c r="B840" i="12"/>
  <c r="A438" i="12"/>
  <c r="E438" i="12"/>
  <c r="A438" i="15"/>
  <c r="A308" i="12"/>
  <c r="B856" i="12"/>
  <c r="A1075" i="12"/>
  <c r="E1075" i="12"/>
  <c r="A1075" i="15"/>
  <c r="A1047" i="12"/>
  <c r="E1047" i="12"/>
  <c r="A1047" i="15"/>
  <c r="A1019" i="12"/>
  <c r="A991" i="12"/>
  <c r="E991" i="12"/>
  <c r="A991" i="15"/>
  <c r="A963" i="12"/>
  <c r="E963" i="12"/>
  <c r="A963" i="15"/>
  <c r="A935" i="12"/>
  <c r="E935" i="12"/>
  <c r="A935" i="15"/>
  <c r="A907" i="12"/>
  <c r="E907" i="12"/>
  <c r="A907" i="15"/>
  <c r="A883" i="12"/>
  <c r="A1078" i="12"/>
  <c r="E1078" i="12"/>
  <c r="A1078" i="15"/>
  <c r="A1062" i="12"/>
  <c r="E1062" i="12"/>
  <c r="A1062" i="15"/>
  <c r="A1030" i="12"/>
  <c r="E1030" i="12"/>
  <c r="A1030" i="15"/>
  <c r="A1014" i="12"/>
  <c r="E1014" i="12"/>
  <c r="A1014" i="15"/>
  <c r="A998" i="12"/>
  <c r="E998" i="12"/>
  <c r="A998" i="15"/>
  <c r="A982" i="12"/>
  <c r="E982" i="12"/>
  <c r="A982" i="15"/>
  <c r="A966" i="12"/>
  <c r="E966" i="12"/>
  <c r="A966" i="15"/>
  <c r="A950" i="12"/>
  <c r="E950" i="12"/>
  <c r="A950" i="15"/>
  <c r="A934" i="12"/>
  <c r="E934" i="12"/>
  <c r="A934" i="15"/>
  <c r="A918" i="12"/>
  <c r="E918" i="12"/>
  <c r="A918" i="15"/>
  <c r="A902" i="12"/>
  <c r="E902" i="12"/>
  <c r="A902" i="15"/>
  <c r="A886" i="12"/>
  <c r="E886" i="12"/>
  <c r="A886" i="15"/>
  <c r="A870" i="12"/>
  <c r="E870" i="12"/>
  <c r="A870" i="15"/>
  <c r="A854" i="12"/>
  <c r="E854" i="12"/>
  <c r="A854" i="15"/>
  <c r="A838" i="12"/>
  <c r="E838" i="12"/>
  <c r="A838" i="15"/>
  <c r="A822" i="12"/>
  <c r="E822" i="12"/>
  <c r="A822" i="15"/>
  <c r="A806" i="12"/>
  <c r="E806" i="12"/>
  <c r="A806" i="15"/>
  <c r="A787" i="12"/>
  <c r="E787" i="12"/>
  <c r="A787" i="15"/>
  <c r="A766" i="12"/>
  <c r="E766" i="12"/>
  <c r="A766" i="15"/>
  <c r="A742" i="12"/>
  <c r="E742" i="12"/>
  <c r="A742" i="15"/>
  <c r="A686" i="12"/>
  <c r="E686" i="12"/>
  <c r="A686" i="15"/>
  <c r="A622" i="12"/>
  <c r="E622" i="12"/>
  <c r="A622" i="15"/>
  <c r="A558" i="12"/>
  <c r="E558" i="12"/>
  <c r="A558" i="15"/>
  <c r="A494" i="12"/>
  <c r="E494" i="12"/>
  <c r="A494" i="15"/>
  <c r="A430" i="12"/>
  <c r="E430" i="12"/>
  <c r="A430" i="15"/>
  <c r="A366" i="12"/>
  <c r="E366" i="12"/>
  <c r="A366" i="15"/>
  <c r="A297" i="12"/>
  <c r="E297" i="12"/>
  <c r="A297" i="15"/>
  <c r="A117" i="12"/>
  <c r="E117" i="12"/>
  <c r="A117" i="15"/>
  <c r="B952" i="12"/>
  <c r="A1021" i="12"/>
  <c r="E1021" i="12"/>
  <c r="A1021" i="15"/>
  <c r="A1005" i="12"/>
  <c r="E1005" i="12"/>
  <c r="A1005" i="15"/>
  <c r="A989" i="12"/>
  <c r="E989" i="12"/>
  <c r="A989" i="15"/>
  <c r="A973" i="12"/>
  <c r="E973" i="12"/>
  <c r="A973" i="15"/>
  <c r="A957" i="12"/>
  <c r="E957" i="12"/>
  <c r="A957" i="15"/>
  <c r="A941" i="12"/>
  <c r="E941" i="12"/>
  <c r="A941" i="15"/>
  <c r="A925" i="12"/>
  <c r="E925" i="12"/>
  <c r="A925" i="15"/>
  <c r="A909" i="12"/>
  <c r="E909" i="12"/>
  <c r="A909" i="15"/>
  <c r="A893" i="12"/>
  <c r="E893" i="12"/>
  <c r="A893" i="15"/>
  <c r="A877" i="12"/>
  <c r="E877" i="12"/>
  <c r="A877" i="15"/>
  <c r="A861" i="12"/>
  <c r="E861" i="12"/>
  <c r="A861" i="15"/>
  <c r="A845" i="12"/>
  <c r="E845" i="12"/>
  <c r="A845" i="15"/>
  <c r="A829" i="12"/>
  <c r="E829" i="12"/>
  <c r="A829" i="15"/>
  <c r="A813" i="12"/>
  <c r="E813" i="12"/>
  <c r="A813" i="15"/>
  <c r="A796" i="12"/>
  <c r="E796" i="12"/>
  <c r="A796" i="15"/>
  <c r="A775" i="12"/>
  <c r="E775" i="12"/>
  <c r="A775" i="15"/>
  <c r="A754" i="12"/>
  <c r="E754" i="12"/>
  <c r="A754" i="15"/>
  <c r="A714" i="12"/>
  <c r="E714" i="12"/>
  <c r="A714" i="15"/>
  <c r="A650" i="12"/>
  <c r="E650" i="12"/>
  <c r="A650" i="15"/>
  <c r="A586" i="12"/>
  <c r="E586" i="12"/>
  <c r="A586" i="15"/>
  <c r="A522" i="12"/>
  <c r="E522" i="12"/>
  <c r="A522" i="15"/>
  <c r="A458" i="12"/>
  <c r="E458" i="12"/>
  <c r="A458" i="15"/>
  <c r="A394" i="12"/>
  <c r="E394" i="12"/>
  <c r="A394" i="15"/>
  <c r="A330" i="12"/>
  <c r="E330" i="12"/>
  <c r="A330" i="15"/>
  <c r="A229" i="12"/>
  <c r="E229" i="12"/>
  <c r="A229" i="15"/>
  <c r="B1064" i="12"/>
  <c r="B802" i="12"/>
  <c r="A789" i="12"/>
  <c r="E789" i="12"/>
  <c r="A789" i="15"/>
  <c r="A773" i="12"/>
  <c r="E773" i="12"/>
  <c r="A773" i="15"/>
  <c r="A757" i="12"/>
  <c r="E757" i="12"/>
  <c r="A757" i="15"/>
  <c r="A741" i="12"/>
  <c r="E741" i="12"/>
  <c r="A741" i="15"/>
  <c r="A725" i="12"/>
  <c r="E725" i="12"/>
  <c r="A725" i="15"/>
  <c r="A709" i="12"/>
  <c r="E709" i="12"/>
  <c r="A709" i="15"/>
  <c r="A693" i="12"/>
  <c r="E693" i="12"/>
  <c r="A693" i="15"/>
  <c r="A677" i="12"/>
  <c r="E677" i="12"/>
  <c r="A677" i="15"/>
  <c r="A661" i="12"/>
  <c r="E661" i="12"/>
  <c r="A661" i="15"/>
  <c r="A645" i="12"/>
  <c r="E645" i="12"/>
  <c r="A645" i="15"/>
  <c r="A629" i="12"/>
  <c r="E629" i="12"/>
  <c r="A629" i="15"/>
  <c r="A613" i="12"/>
  <c r="E613" i="12"/>
  <c r="A613" i="15"/>
  <c r="A597" i="12"/>
  <c r="E597" i="12"/>
  <c r="A597" i="15"/>
  <c r="A581" i="12"/>
  <c r="E581" i="12"/>
  <c r="A581" i="15"/>
  <c r="A565" i="12"/>
  <c r="E565" i="12"/>
  <c r="A565" i="15"/>
  <c r="A549" i="12"/>
  <c r="E549" i="12"/>
  <c r="A549" i="15"/>
  <c r="A533" i="12"/>
  <c r="E533" i="12"/>
  <c r="A533" i="15"/>
  <c r="A517" i="12"/>
  <c r="E517" i="12"/>
  <c r="A517" i="15"/>
  <c r="A501" i="12"/>
  <c r="E501" i="12"/>
  <c r="A501" i="15"/>
  <c r="A485" i="12"/>
  <c r="E485" i="12"/>
  <c r="A485" i="15"/>
  <c r="A469" i="12"/>
  <c r="E469" i="12"/>
  <c r="A469" i="15"/>
  <c r="A453" i="12"/>
  <c r="E453" i="12"/>
  <c r="A453" i="15"/>
  <c r="A437" i="12"/>
  <c r="E437" i="12"/>
  <c r="A437" i="15"/>
  <c r="A421" i="12"/>
  <c r="E421" i="12"/>
  <c r="A421" i="15"/>
  <c r="A405" i="12"/>
  <c r="E405" i="12"/>
  <c r="A405" i="15"/>
  <c r="A389" i="12"/>
  <c r="E389" i="12"/>
  <c r="A389" i="15"/>
  <c r="A373" i="12"/>
  <c r="E373" i="12"/>
  <c r="A373" i="15"/>
  <c r="A357" i="12"/>
  <c r="E357" i="12"/>
  <c r="A357" i="15"/>
  <c r="A341" i="12"/>
  <c r="E341" i="12"/>
  <c r="A341" i="15"/>
  <c r="A325" i="12"/>
  <c r="E325" i="12"/>
  <c r="A325" i="15"/>
  <c r="A307" i="12"/>
  <c r="E307" i="12"/>
  <c r="A307" i="15"/>
  <c r="A285" i="12"/>
  <c r="E285" i="12"/>
  <c r="A285" i="15"/>
  <c r="A264" i="12"/>
  <c r="A209" i="12"/>
  <c r="E209" i="12"/>
  <c r="A209" i="15"/>
  <c r="A145" i="12"/>
  <c r="E145" i="12"/>
  <c r="A145" i="15"/>
  <c r="A81" i="12"/>
  <c r="E81" i="12"/>
  <c r="A81" i="15"/>
  <c r="A17" i="12"/>
  <c r="B1044" i="12"/>
  <c r="B980" i="12"/>
  <c r="B916" i="12"/>
  <c r="B852" i="12"/>
  <c r="B724" i="12"/>
  <c r="A732" i="12"/>
  <c r="E732" i="12"/>
  <c r="A732" i="15"/>
  <c r="A716" i="12"/>
  <c r="E716" i="12"/>
  <c r="A716" i="15"/>
  <c r="A700" i="12"/>
  <c r="E700" i="12"/>
  <c r="A700" i="15"/>
  <c r="A684" i="12"/>
  <c r="E684" i="12"/>
  <c r="A684" i="15"/>
  <c r="A668" i="12"/>
  <c r="E668" i="12"/>
  <c r="A668" i="15"/>
  <c r="A652" i="12"/>
  <c r="E652" i="12"/>
  <c r="A652" i="15"/>
  <c r="A636" i="12"/>
  <c r="A620" i="12"/>
  <c r="E620" i="12"/>
  <c r="A620" i="15"/>
  <c r="A604" i="12"/>
  <c r="A588" i="12"/>
  <c r="A572" i="12"/>
  <c r="E572" i="12"/>
  <c r="A572" i="15"/>
  <c r="A556" i="12"/>
  <c r="E556" i="12"/>
  <c r="A556" i="15"/>
  <c r="A540" i="12"/>
  <c r="E540" i="12"/>
  <c r="A540" i="15"/>
  <c r="A524" i="12"/>
  <c r="E524" i="12"/>
  <c r="A524" i="15"/>
  <c r="A508" i="12"/>
  <c r="E508" i="12"/>
  <c r="A508" i="15"/>
  <c r="A492" i="12"/>
  <c r="E492" i="12"/>
  <c r="A492" i="15"/>
  <c r="A476" i="12"/>
  <c r="E476" i="12"/>
  <c r="A476" i="15"/>
  <c r="A460" i="12"/>
  <c r="A444" i="12"/>
  <c r="A428" i="12"/>
  <c r="E428" i="12"/>
  <c r="A428" i="15"/>
  <c r="A412" i="12"/>
  <c r="A396" i="12"/>
  <c r="A380" i="12"/>
  <c r="E380" i="12"/>
  <c r="A380" i="15"/>
  <c r="A364" i="12"/>
  <c r="A348" i="12"/>
  <c r="E348" i="12"/>
  <c r="A348" i="15"/>
  <c r="A332" i="12"/>
  <c r="E332" i="12"/>
  <c r="A332" i="15"/>
  <c r="A316" i="12"/>
  <c r="A295" i="12"/>
  <c r="E295" i="12"/>
  <c r="A295" i="15"/>
  <c r="A273" i="12"/>
  <c r="E273" i="12"/>
  <c r="A273" i="15"/>
  <c r="A237" i="12"/>
  <c r="E237" i="12"/>
  <c r="A237" i="15"/>
  <c r="A173" i="12"/>
  <c r="E173" i="12"/>
  <c r="A173" i="15"/>
  <c r="A109" i="12"/>
  <c r="E109" i="12"/>
  <c r="A109" i="15"/>
  <c r="A45" i="12"/>
  <c r="B1072" i="12"/>
  <c r="B1008" i="12"/>
  <c r="B944" i="12"/>
  <c r="B880" i="12"/>
  <c r="B813" i="12"/>
  <c r="B580" i="12"/>
  <c r="A739" i="12"/>
  <c r="A723" i="12"/>
  <c r="E723" i="12"/>
  <c r="A723" i="15"/>
  <c r="A707" i="12"/>
  <c r="E707" i="12"/>
  <c r="A707" i="15"/>
  <c r="A691" i="12"/>
  <c r="E691" i="12"/>
  <c r="A691" i="15"/>
  <c r="A675" i="12"/>
  <c r="A659" i="12"/>
  <c r="E659" i="12"/>
  <c r="A659" i="15"/>
  <c r="A643" i="12"/>
  <c r="E643" i="12"/>
  <c r="A643" i="15"/>
  <c r="A627" i="12"/>
  <c r="E627" i="12"/>
  <c r="A627" i="15"/>
  <c r="A611" i="12"/>
  <c r="E611" i="12"/>
  <c r="A611" i="15"/>
  <c r="A595" i="12"/>
  <c r="E595" i="12"/>
  <c r="A595" i="15"/>
  <c r="A579" i="12"/>
  <c r="E579" i="12"/>
  <c r="A579" i="15"/>
  <c r="A563" i="12"/>
  <c r="E563" i="12"/>
  <c r="A563" i="15"/>
  <c r="A547" i="12"/>
  <c r="E547" i="12"/>
  <c r="A547" i="15"/>
  <c r="A531" i="12"/>
  <c r="E531" i="12"/>
  <c r="A531" i="15"/>
  <c r="A515" i="12"/>
  <c r="E515" i="12"/>
  <c r="A515" i="15"/>
  <c r="A499" i="12"/>
  <c r="A483" i="12"/>
  <c r="E483" i="12"/>
  <c r="A483" i="15"/>
  <c r="A467" i="12"/>
  <c r="E467" i="12"/>
  <c r="A467" i="15"/>
  <c r="A451" i="12"/>
  <c r="E451" i="12"/>
  <c r="A451" i="15"/>
  <c r="A435" i="12"/>
  <c r="E435" i="12"/>
  <c r="A435" i="15"/>
  <c r="A419" i="12"/>
  <c r="E419" i="12"/>
  <c r="A419" i="15"/>
  <c r="A403" i="12"/>
  <c r="E403" i="12"/>
  <c r="A403" i="15"/>
  <c r="A387" i="12"/>
  <c r="E387" i="12"/>
  <c r="A387" i="15"/>
  <c r="A371" i="12"/>
  <c r="E371" i="12"/>
  <c r="A371" i="15"/>
  <c r="A355" i="12"/>
  <c r="E355" i="12"/>
  <c r="A355" i="15"/>
  <c r="A339" i="12"/>
  <c r="E339" i="12"/>
  <c r="A339" i="15"/>
  <c r="A323" i="12"/>
  <c r="E323" i="12"/>
  <c r="A323" i="15"/>
  <c r="A304" i="12"/>
  <c r="E304" i="12"/>
  <c r="A304" i="15"/>
  <c r="A283" i="12"/>
  <c r="E283" i="12"/>
  <c r="A283" i="15"/>
  <c r="A261" i="12"/>
  <c r="E261" i="12"/>
  <c r="A261" i="15"/>
  <c r="A201" i="12"/>
  <c r="E201" i="12"/>
  <c r="A201" i="15"/>
  <c r="A137" i="12"/>
  <c r="E137" i="12"/>
  <c r="A137" i="15"/>
  <c r="A73" i="12"/>
  <c r="E73" i="12"/>
  <c r="A73" i="15"/>
  <c r="A9" i="12"/>
  <c r="B1036" i="12"/>
  <c r="B972" i="12"/>
  <c r="B908" i="12"/>
  <c r="B844" i="12"/>
  <c r="B692" i="12"/>
  <c r="A256" i="12"/>
  <c r="E256" i="12"/>
  <c r="A256" i="15"/>
  <c r="A240" i="12"/>
  <c r="E240" i="12"/>
  <c r="A240" i="15"/>
  <c r="A224" i="12"/>
  <c r="E224" i="12"/>
  <c r="A224" i="15"/>
  <c r="A208" i="12"/>
  <c r="A192" i="12"/>
  <c r="E192" i="12"/>
  <c r="A192" i="15"/>
  <c r="A176" i="12"/>
  <c r="E176" i="12"/>
  <c r="A176" i="15"/>
  <c r="A160" i="12"/>
  <c r="E160" i="12"/>
  <c r="A160" i="15"/>
  <c r="A144" i="12"/>
  <c r="E144" i="12"/>
  <c r="A144" i="15"/>
  <c r="A128" i="12"/>
  <c r="E128" i="12"/>
  <c r="A128" i="15"/>
  <c r="A112" i="12"/>
  <c r="E112" i="12"/>
  <c r="A112" i="15"/>
  <c r="A96" i="12"/>
  <c r="E96" i="12"/>
  <c r="A96" i="15"/>
  <c r="A80" i="12"/>
  <c r="E80" i="12"/>
  <c r="A80" i="15"/>
  <c r="A64" i="12"/>
  <c r="A48" i="12"/>
  <c r="E48" i="12"/>
  <c r="A48" i="15"/>
  <c r="A32" i="12"/>
  <c r="A16" i="12"/>
  <c r="B1091" i="12"/>
  <c r="B1075" i="12"/>
  <c r="B1059" i="12"/>
  <c r="B1043" i="12"/>
  <c r="B1027" i="12"/>
  <c r="B1011" i="12"/>
  <c r="B995" i="12"/>
  <c r="B979" i="12"/>
  <c r="B963" i="12"/>
  <c r="B947" i="12"/>
  <c r="B931" i="12"/>
  <c r="B915" i="12"/>
  <c r="B899" i="12"/>
  <c r="B883" i="12"/>
  <c r="B867" i="12"/>
  <c r="B851" i="12"/>
  <c r="B835" i="12"/>
  <c r="B817" i="12"/>
  <c r="B784" i="12"/>
  <c r="B720" i="12"/>
  <c r="B656" i="12"/>
  <c r="B592" i="12"/>
  <c r="B407" i="12"/>
  <c r="A255" i="12"/>
  <c r="E255" i="12"/>
  <c r="A255" i="15"/>
  <c r="A239" i="12"/>
  <c r="E239" i="12"/>
  <c r="A239" i="15"/>
  <c r="A223" i="12"/>
  <c r="E223" i="12"/>
  <c r="A223" i="15"/>
  <c r="A207" i="12"/>
  <c r="A191" i="12"/>
  <c r="E191" i="12"/>
  <c r="A191" i="15"/>
  <c r="A175" i="12"/>
  <c r="E175" i="12"/>
  <c r="A175" i="15"/>
  <c r="A151" i="12"/>
  <c r="E151" i="12"/>
  <c r="A151" i="15"/>
  <c r="A1057" i="12"/>
  <c r="E1057" i="12"/>
  <c r="A1057" i="15"/>
  <c r="A836" i="12"/>
  <c r="A768" i="12"/>
  <c r="E768" i="12"/>
  <c r="A768" i="15"/>
  <c r="A912" i="12"/>
  <c r="A1044" i="12"/>
  <c r="E1044" i="12"/>
  <c r="A1044" i="15"/>
  <c r="A1045" i="12"/>
  <c r="E1045" i="12"/>
  <c r="A1045" i="15"/>
  <c r="A876" i="12"/>
  <c r="A358" i="12"/>
  <c r="E358" i="12"/>
  <c r="A358" i="15"/>
  <c r="A1023" i="12"/>
  <c r="E1023" i="12"/>
  <c r="A1023" i="15"/>
  <c r="A911" i="12"/>
  <c r="E911" i="12"/>
  <c r="A911" i="15"/>
  <c r="A831" i="12"/>
  <c r="E831" i="12"/>
  <c r="A831" i="15"/>
  <c r="A799" i="12"/>
  <c r="E799" i="12"/>
  <c r="A799" i="15"/>
  <c r="A658" i="12"/>
  <c r="E658" i="12"/>
  <c r="A658" i="15"/>
  <c r="A1036" i="12"/>
  <c r="E1036" i="12"/>
  <c r="A1036" i="15"/>
  <c r="A856" i="12"/>
  <c r="E856" i="12"/>
  <c r="A856" i="15"/>
  <c r="A1081" i="12"/>
  <c r="E1081" i="12"/>
  <c r="A1081" i="15"/>
  <c r="A1049" i="12"/>
  <c r="E1049" i="12"/>
  <c r="A1049" i="15"/>
  <c r="A1012" i="12"/>
  <c r="A948" i="12"/>
  <c r="E948" i="12"/>
  <c r="A948" i="15"/>
  <c r="A884" i="12"/>
  <c r="E884" i="12"/>
  <c r="A884" i="15"/>
  <c r="A820" i="12"/>
  <c r="E820" i="12"/>
  <c r="A820" i="15"/>
  <c r="A738" i="12"/>
  <c r="E738" i="12"/>
  <c r="A738" i="15"/>
  <c r="A1076" i="12"/>
  <c r="E1076" i="12"/>
  <c r="A1076" i="15"/>
  <c r="A920" i="12"/>
  <c r="E920" i="12"/>
  <c r="A920" i="15"/>
  <c r="A630" i="12"/>
  <c r="E630" i="12"/>
  <c r="A630" i="15"/>
  <c r="A1056" i="12"/>
  <c r="E1056" i="12"/>
  <c r="A1056" i="15"/>
  <c r="A1024" i="12"/>
  <c r="E1024" i="12"/>
  <c r="A1024" i="15"/>
  <c r="A960" i="12"/>
  <c r="A896" i="12"/>
  <c r="A832" i="12"/>
  <c r="A758" i="12"/>
  <c r="E758" i="12"/>
  <c r="A758" i="15"/>
  <c r="A534" i="12"/>
  <c r="E534" i="12"/>
  <c r="A534" i="15"/>
  <c r="A1028" i="12"/>
  <c r="A840" i="12"/>
  <c r="A1064" i="12"/>
  <c r="E1064" i="12"/>
  <c r="A1064" i="15"/>
  <c r="A1069" i="12"/>
  <c r="E1069" i="12"/>
  <c r="A1069" i="15"/>
  <c r="A1037" i="12"/>
  <c r="E1037" i="12"/>
  <c r="A1037" i="15"/>
  <c r="A988" i="12"/>
  <c r="E988" i="12"/>
  <c r="A988" i="15"/>
  <c r="A924" i="12"/>
  <c r="E924" i="12"/>
  <c r="A924" i="15"/>
  <c r="A860" i="12"/>
  <c r="A795" i="12"/>
  <c r="E795" i="12"/>
  <c r="A795" i="15"/>
  <c r="A646" i="12"/>
  <c r="E646" i="12"/>
  <c r="A646" i="15"/>
  <c r="A454" i="12"/>
  <c r="E454" i="12"/>
  <c r="A454" i="15"/>
  <c r="A326" i="12"/>
  <c r="E326" i="12"/>
  <c r="A326" i="15"/>
  <c r="B1048" i="12"/>
  <c r="A1091" i="12"/>
  <c r="E1091" i="12"/>
  <c r="A1091" i="15"/>
  <c r="A1051" i="12"/>
  <c r="E1051" i="12"/>
  <c r="A1051" i="15"/>
  <c r="A1015" i="12"/>
  <c r="E1015" i="12"/>
  <c r="A1015" i="15"/>
  <c r="A975" i="12"/>
  <c r="E975" i="12"/>
  <c r="A975" i="15"/>
  <c r="A939" i="12"/>
  <c r="E939" i="12"/>
  <c r="A939" i="15"/>
  <c r="A899" i="12"/>
  <c r="E899" i="12"/>
  <c r="A899" i="15"/>
  <c r="A863" i="12"/>
  <c r="E863" i="12"/>
  <c r="A863" i="15"/>
  <c r="A843" i="12"/>
  <c r="A827" i="12"/>
  <c r="E827" i="12"/>
  <c r="A827" i="15"/>
  <c r="A811" i="12"/>
  <c r="E811" i="12"/>
  <c r="A811" i="15"/>
  <c r="A794" i="12"/>
  <c r="E794" i="12"/>
  <c r="A794" i="15"/>
  <c r="A772" i="12"/>
  <c r="A751" i="12"/>
  <c r="E751" i="12"/>
  <c r="A751" i="15"/>
  <c r="A706" i="12"/>
  <c r="E706" i="12"/>
  <c r="A706" i="15"/>
  <c r="A642" i="12"/>
  <c r="E642" i="12"/>
  <c r="A642" i="15"/>
  <c r="A578" i="12"/>
  <c r="E578" i="12"/>
  <c r="A578" i="15"/>
  <c r="A514" i="12"/>
  <c r="E514" i="12"/>
  <c r="A514" i="15"/>
  <c r="A450" i="12"/>
  <c r="E450" i="12"/>
  <c r="A450" i="15"/>
  <c r="A386" i="12"/>
  <c r="E386" i="12"/>
  <c r="A386" i="15"/>
  <c r="A322" i="12"/>
  <c r="E322" i="12"/>
  <c r="A322" i="15"/>
  <c r="A197" i="12"/>
  <c r="E197" i="12"/>
  <c r="A197" i="15"/>
  <c r="B1032" i="12"/>
  <c r="B676" i="12"/>
  <c r="A406" i="12"/>
  <c r="E406" i="12"/>
  <c r="A406" i="15"/>
  <c r="A265" i="12"/>
  <c r="E265" i="12"/>
  <c r="A265" i="15"/>
  <c r="A1067" i="12"/>
  <c r="E1067" i="12"/>
  <c r="A1067" i="15"/>
  <c r="A1039" i="12"/>
  <c r="E1039" i="12"/>
  <c r="A1039" i="15"/>
  <c r="A1011" i="12"/>
  <c r="E1011" i="12"/>
  <c r="A1011" i="15"/>
  <c r="A987" i="12"/>
  <c r="E987" i="12"/>
  <c r="A987" i="15"/>
  <c r="A959" i="12"/>
  <c r="E959" i="12"/>
  <c r="A959" i="15"/>
  <c r="A927" i="12"/>
  <c r="E927" i="12"/>
  <c r="A927" i="15"/>
  <c r="A903" i="12"/>
  <c r="E903" i="12"/>
  <c r="A903" i="15"/>
  <c r="A875" i="12"/>
  <c r="E875" i="12"/>
  <c r="A875" i="15"/>
  <c r="A1090" i="12"/>
  <c r="E1090" i="12"/>
  <c r="A1090" i="15"/>
  <c r="A1074" i="12"/>
  <c r="E1074" i="12"/>
  <c r="A1074" i="15"/>
  <c r="A1058" i="12"/>
  <c r="E1058" i="12"/>
  <c r="A1058" i="15"/>
  <c r="A1042" i="12"/>
  <c r="E1042" i="12"/>
  <c r="A1042" i="15"/>
  <c r="A1026" i="12"/>
  <c r="E1026" i="12"/>
  <c r="A1026" i="15"/>
  <c r="A1010" i="12"/>
  <c r="E1010" i="12"/>
  <c r="A1010" i="15"/>
  <c r="A994" i="12"/>
  <c r="E994" i="12"/>
  <c r="A994" i="15"/>
  <c r="A978" i="12"/>
  <c r="E978" i="12"/>
  <c r="A978" i="15"/>
  <c r="A962" i="12"/>
  <c r="E962" i="12"/>
  <c r="A962" i="15"/>
  <c r="A946" i="12"/>
  <c r="E946" i="12"/>
  <c r="A946" i="15"/>
  <c r="A930" i="12"/>
  <c r="E930" i="12"/>
  <c r="A930" i="15"/>
  <c r="A914" i="12"/>
  <c r="E914" i="12"/>
  <c r="A914" i="15"/>
  <c r="A898" i="12"/>
  <c r="E898" i="12"/>
  <c r="A898" i="15"/>
  <c r="A882" i="12"/>
  <c r="E882" i="12"/>
  <c r="A882" i="15"/>
  <c r="A866" i="12"/>
  <c r="E866" i="12"/>
  <c r="A866" i="15"/>
  <c r="A850" i="12"/>
  <c r="E850" i="12"/>
  <c r="A850" i="15"/>
  <c r="A834" i="12"/>
  <c r="E834" i="12"/>
  <c r="A834" i="15"/>
  <c r="A818" i="12"/>
  <c r="E818" i="12"/>
  <c r="A818" i="15"/>
  <c r="A802" i="12"/>
  <c r="E802" i="12"/>
  <c r="A802" i="15"/>
  <c r="A782" i="12"/>
  <c r="E782" i="12"/>
  <c r="A782" i="15"/>
  <c r="A760" i="12"/>
  <c r="E760" i="12"/>
  <c r="A760" i="15"/>
  <c r="A734" i="12"/>
  <c r="E734" i="12"/>
  <c r="A734" i="15"/>
  <c r="A670" i="12"/>
  <c r="E670" i="12"/>
  <c r="A670" i="15"/>
  <c r="A606" i="12"/>
  <c r="E606" i="12"/>
  <c r="A606" i="15"/>
  <c r="A542" i="12"/>
  <c r="E542" i="12"/>
  <c r="A542" i="15"/>
  <c r="A478" i="12"/>
  <c r="E478" i="12"/>
  <c r="A478" i="15"/>
  <c r="A414" i="12"/>
  <c r="E414" i="12"/>
  <c r="A414" i="15"/>
  <c r="A350" i="12"/>
  <c r="E350" i="12"/>
  <c r="A350" i="15"/>
  <c r="A276" i="12"/>
  <c r="E276" i="12"/>
  <c r="A276" i="15"/>
  <c r="A53" i="12"/>
  <c r="E53" i="12"/>
  <c r="A53" i="15"/>
  <c r="B888" i="12"/>
  <c r="A1017" i="12"/>
  <c r="E1017" i="12"/>
  <c r="A1017" i="15"/>
  <c r="A1001" i="12"/>
  <c r="E1001" i="12"/>
  <c r="A1001" i="15"/>
  <c r="A985" i="12"/>
  <c r="E985" i="12"/>
  <c r="A985" i="15"/>
  <c r="A969" i="12"/>
  <c r="E969" i="12"/>
  <c r="A969" i="15"/>
  <c r="A953" i="12"/>
  <c r="E953" i="12"/>
  <c r="A953" i="15"/>
  <c r="A937" i="12"/>
  <c r="E937" i="12"/>
  <c r="A937" i="15"/>
  <c r="A921" i="12"/>
  <c r="E921" i="12"/>
  <c r="A921" i="15"/>
  <c r="A905" i="12"/>
  <c r="E905" i="12"/>
  <c r="A905" i="15"/>
  <c r="A889" i="12"/>
  <c r="E889" i="12"/>
  <c r="A889" i="15"/>
  <c r="A873" i="12"/>
  <c r="E873" i="12"/>
  <c r="A873" i="15"/>
  <c r="A857" i="12"/>
  <c r="E857" i="12"/>
  <c r="A857" i="15"/>
  <c r="A841" i="12"/>
  <c r="E841" i="12"/>
  <c r="A841" i="15"/>
  <c r="A825" i="12"/>
  <c r="E825" i="12"/>
  <c r="A825" i="15"/>
  <c r="A809" i="12"/>
  <c r="E809" i="12"/>
  <c r="A809" i="15"/>
  <c r="A791" i="12"/>
  <c r="E791" i="12"/>
  <c r="A791" i="15"/>
  <c r="A770" i="12"/>
  <c r="E770" i="12"/>
  <c r="A770" i="15"/>
  <c r="A748" i="12"/>
  <c r="E748" i="12"/>
  <c r="A748" i="15"/>
  <c r="A698" i="12"/>
  <c r="E698" i="12"/>
  <c r="A698" i="15"/>
  <c r="A634" i="12"/>
  <c r="E634" i="12"/>
  <c r="A634" i="15"/>
  <c r="A570" i="12"/>
  <c r="E570" i="12"/>
  <c r="A570" i="15"/>
  <c r="A506" i="12"/>
  <c r="E506" i="12"/>
  <c r="A506" i="15"/>
  <c r="A442" i="12"/>
  <c r="E442" i="12"/>
  <c r="A442" i="15"/>
  <c r="A378" i="12"/>
  <c r="E378" i="12"/>
  <c r="A378" i="15"/>
  <c r="A313" i="12"/>
  <c r="E313" i="12"/>
  <c r="A313" i="15"/>
  <c r="A165" i="12"/>
  <c r="E165" i="12"/>
  <c r="A165" i="15"/>
  <c r="B1000" i="12"/>
  <c r="B487" i="12"/>
  <c r="A785" i="12"/>
  <c r="E785" i="12"/>
  <c r="A785" i="15"/>
  <c r="A769" i="12"/>
  <c r="E769" i="12"/>
  <c r="A769" i="15"/>
  <c r="A753" i="12"/>
  <c r="E753" i="12"/>
  <c r="A753" i="15"/>
  <c r="A737" i="12"/>
  <c r="E737" i="12"/>
  <c r="A737" i="15"/>
  <c r="A721" i="12"/>
  <c r="E721" i="12"/>
  <c r="A721" i="15"/>
  <c r="A705" i="12"/>
  <c r="E705" i="12"/>
  <c r="A705" i="15"/>
  <c r="A689" i="12"/>
  <c r="E689" i="12"/>
  <c r="A689" i="15"/>
  <c r="A673" i="12"/>
  <c r="E673" i="12"/>
  <c r="A673" i="15"/>
  <c r="A657" i="12"/>
  <c r="E657" i="12"/>
  <c r="A657" i="15"/>
  <c r="A641" i="12"/>
  <c r="E641" i="12"/>
  <c r="A641" i="15"/>
  <c r="A625" i="12"/>
  <c r="E625" i="12"/>
  <c r="A625" i="15"/>
  <c r="A609" i="12"/>
  <c r="E609" i="12"/>
  <c r="A609" i="15"/>
  <c r="A593" i="12"/>
  <c r="E593" i="12"/>
  <c r="A593" i="15"/>
  <c r="A577" i="12"/>
  <c r="E577" i="12"/>
  <c r="A577" i="15"/>
  <c r="A561" i="12"/>
  <c r="E561" i="12"/>
  <c r="A561" i="15"/>
  <c r="A545" i="12"/>
  <c r="E545" i="12"/>
  <c r="A545" i="15"/>
  <c r="A529" i="12"/>
  <c r="E529" i="12"/>
  <c r="A529" i="15"/>
  <c r="A513" i="12"/>
  <c r="E513" i="12"/>
  <c r="A513" i="15"/>
  <c r="A497" i="12"/>
  <c r="E497" i="12"/>
  <c r="A497" i="15"/>
  <c r="A481" i="12"/>
  <c r="E481" i="12"/>
  <c r="A481" i="15"/>
  <c r="A465" i="12"/>
  <c r="E465" i="12"/>
  <c r="A465" i="15"/>
  <c r="A449" i="12"/>
  <c r="E449" i="12"/>
  <c r="A449" i="15"/>
  <c r="A433" i="12"/>
  <c r="E433" i="12"/>
  <c r="A433" i="15"/>
  <c r="A417" i="12"/>
  <c r="E417" i="12"/>
  <c r="A417" i="15"/>
  <c r="A401" i="12"/>
  <c r="E401" i="12"/>
  <c r="A401" i="15"/>
  <c r="A385" i="12"/>
  <c r="E385" i="12"/>
  <c r="A385" i="15"/>
  <c r="A369" i="12"/>
  <c r="E369" i="12"/>
  <c r="A369" i="15"/>
  <c r="A353" i="12"/>
  <c r="E353" i="12"/>
  <c r="A353" i="15"/>
  <c r="A337" i="12"/>
  <c r="E337" i="12"/>
  <c r="A337" i="15"/>
  <c r="A321" i="12"/>
  <c r="E321" i="12"/>
  <c r="A321" i="15"/>
  <c r="A301" i="12"/>
  <c r="E301" i="12"/>
  <c r="A301" i="15"/>
  <c r="A280" i="12"/>
  <c r="E280" i="12"/>
  <c r="A280" i="15"/>
  <c r="A257" i="12"/>
  <c r="E257" i="12"/>
  <c r="A257" i="15"/>
  <c r="A193" i="12"/>
  <c r="E193" i="12"/>
  <c r="A193" i="15"/>
  <c r="A129" i="12"/>
  <c r="E129" i="12"/>
  <c r="A129" i="15"/>
  <c r="A65" i="12"/>
  <c r="E65" i="12"/>
  <c r="A65" i="15"/>
  <c r="B1092" i="12"/>
  <c r="B1028" i="12"/>
  <c r="B964" i="12"/>
  <c r="B900" i="12"/>
  <c r="B836" i="12"/>
  <c r="B660" i="12"/>
  <c r="A728" i="12"/>
  <c r="E728" i="12"/>
  <c r="A728" i="15"/>
  <c r="A712" i="12"/>
  <c r="A696" i="12"/>
  <c r="E696" i="12"/>
  <c r="A696" i="15"/>
  <c r="A680" i="12"/>
  <c r="A664" i="12"/>
  <c r="E664" i="12"/>
  <c r="A664" i="15"/>
  <c r="A648" i="12"/>
  <c r="E648" i="12"/>
  <c r="A648" i="15"/>
  <c r="A632" i="12"/>
  <c r="E632" i="12"/>
  <c r="A632" i="15"/>
  <c r="A616" i="12"/>
  <c r="E616" i="12"/>
  <c r="A616" i="15"/>
  <c r="A600" i="12"/>
  <c r="E600" i="12"/>
  <c r="A600" i="15"/>
  <c r="A584" i="12"/>
  <c r="A568" i="12"/>
  <c r="E568" i="12"/>
  <c r="A568" i="15"/>
  <c r="A552" i="12"/>
  <c r="E552" i="12"/>
  <c r="A552" i="15"/>
  <c r="A536" i="12"/>
  <c r="E536" i="12"/>
  <c r="A536" i="15"/>
  <c r="A520" i="12"/>
  <c r="E520" i="12"/>
  <c r="A520" i="15"/>
  <c r="A504" i="12"/>
  <c r="E504" i="12"/>
  <c r="A504" i="15"/>
  <c r="A488" i="12"/>
  <c r="E488" i="12"/>
  <c r="A488" i="15"/>
  <c r="A472" i="12"/>
  <c r="A456" i="12"/>
  <c r="E456" i="12"/>
  <c r="A456" i="15"/>
  <c r="A440" i="12"/>
  <c r="A424" i="12"/>
  <c r="E424" i="12"/>
  <c r="A424" i="15"/>
  <c r="A408" i="12"/>
  <c r="E408" i="12"/>
  <c r="A408" i="15"/>
  <c r="A392" i="12"/>
  <c r="A376" i="12"/>
  <c r="A360" i="12"/>
  <c r="E360" i="12"/>
  <c r="A360" i="15"/>
  <c r="A344" i="12"/>
  <c r="E344" i="12"/>
  <c r="A344" i="15"/>
  <c r="A328" i="12"/>
  <c r="E328" i="12"/>
  <c r="A328" i="15"/>
  <c r="A311" i="12"/>
  <c r="E311" i="12"/>
  <c r="A311" i="15"/>
  <c r="A289" i="12"/>
  <c r="E289" i="12"/>
  <c r="A289" i="15"/>
  <c r="A268" i="12"/>
  <c r="A221" i="12"/>
  <c r="E221" i="12"/>
  <c r="A221" i="15"/>
  <c r="A157" i="12"/>
  <c r="E157" i="12"/>
  <c r="A157" i="15"/>
  <c r="A93" i="12"/>
  <c r="E93" i="12"/>
  <c r="A93" i="15"/>
  <c r="A29" i="12"/>
  <c r="B1056" i="12"/>
  <c r="B992" i="12"/>
  <c r="B928" i="12"/>
  <c r="B864" i="12"/>
  <c r="B772" i="12"/>
  <c r="B359" i="12"/>
  <c r="A735" i="12"/>
  <c r="E735" i="12"/>
  <c r="A735" i="15"/>
  <c r="A719" i="12"/>
  <c r="E719" i="12"/>
  <c r="A719" i="15"/>
  <c r="A703" i="12"/>
  <c r="E703" i="12"/>
  <c r="A703" i="15"/>
  <c r="A687" i="12"/>
  <c r="E687" i="12"/>
  <c r="A687" i="15"/>
  <c r="A671" i="12"/>
  <c r="E671" i="12"/>
  <c r="A671" i="15"/>
  <c r="A655" i="12"/>
  <c r="E655" i="12"/>
  <c r="A655" i="15"/>
  <c r="A639" i="12"/>
  <c r="E639" i="12"/>
  <c r="A639" i="15"/>
  <c r="A623" i="12"/>
  <c r="E623" i="12"/>
  <c r="A623" i="15"/>
  <c r="A607" i="12"/>
  <c r="E607" i="12"/>
  <c r="A607" i="15"/>
  <c r="A591" i="12"/>
  <c r="E591" i="12"/>
  <c r="A591" i="15"/>
  <c r="A575" i="12"/>
  <c r="E575" i="12"/>
  <c r="A575" i="15"/>
  <c r="A559" i="12"/>
  <c r="E559" i="12"/>
  <c r="A559" i="15"/>
  <c r="A543" i="12"/>
  <c r="E543" i="12"/>
  <c r="A543" i="15"/>
  <c r="A527" i="12"/>
  <c r="E527" i="12"/>
  <c r="A527" i="15"/>
  <c r="A511" i="12"/>
  <c r="E511" i="12"/>
  <c r="A511" i="15"/>
  <c r="A495" i="12"/>
  <c r="E495" i="12"/>
  <c r="A495" i="15"/>
  <c r="A479" i="12"/>
  <c r="E479" i="12"/>
  <c r="A479" i="15"/>
  <c r="A463" i="12"/>
  <c r="E463" i="12"/>
  <c r="A463" i="15"/>
  <c r="A447" i="12"/>
  <c r="E447" i="12"/>
  <c r="A447" i="15"/>
  <c r="A431" i="12"/>
  <c r="E431" i="12"/>
  <c r="A431" i="15"/>
  <c r="A415" i="12"/>
  <c r="E415" i="12"/>
  <c r="A415" i="15"/>
  <c r="A399" i="12"/>
  <c r="E399" i="12"/>
  <c r="A399" i="15"/>
  <c r="A383" i="12"/>
  <c r="E383" i="12"/>
  <c r="A383" i="15"/>
  <c r="A367" i="12"/>
  <c r="A351" i="12"/>
  <c r="A335" i="12"/>
  <c r="E335" i="12"/>
  <c r="A335" i="15"/>
  <c r="A319" i="12"/>
  <c r="E319" i="12"/>
  <c r="A319" i="15"/>
  <c r="A299" i="12"/>
  <c r="E299" i="12"/>
  <c r="A299" i="15"/>
  <c r="A277" i="12"/>
  <c r="E277" i="12"/>
  <c r="A277" i="15"/>
  <c r="A249" i="12"/>
  <c r="E249" i="12"/>
  <c r="A249" i="15"/>
  <c r="A185" i="12"/>
  <c r="E185" i="12"/>
  <c r="A185" i="15"/>
  <c r="A121" i="12"/>
  <c r="E121" i="12"/>
  <c r="A121" i="15"/>
  <c r="A57" i="12"/>
  <c r="E57" i="12"/>
  <c r="A57" i="15"/>
  <c r="B1084" i="12"/>
  <c r="B1020" i="12"/>
  <c r="B956" i="12"/>
  <c r="B892" i="12"/>
  <c r="B828" i="12"/>
  <c r="B628" i="12"/>
  <c r="A252" i="12"/>
  <c r="E252" i="12"/>
  <c r="A252" i="15"/>
  <c r="A236" i="12"/>
  <c r="E236" i="12"/>
  <c r="A236" i="15"/>
  <c r="A220" i="12"/>
  <c r="E220" i="12"/>
  <c r="A220" i="15"/>
  <c r="A204" i="12"/>
  <c r="A188" i="12"/>
  <c r="A172" i="12"/>
  <c r="E172" i="12"/>
  <c r="A172" i="15"/>
  <c r="A156" i="12"/>
  <c r="E156" i="12"/>
  <c r="A156" i="15"/>
  <c r="A140" i="12"/>
  <c r="E140" i="12"/>
  <c r="A140" i="15"/>
  <c r="A124" i="12"/>
  <c r="E124" i="12"/>
  <c r="A124" i="15"/>
  <c r="A108" i="12"/>
  <c r="E108" i="12"/>
  <c r="A108" i="15"/>
  <c r="A92" i="12"/>
  <c r="A76" i="12"/>
  <c r="E76" i="12"/>
  <c r="A76" i="15"/>
  <c r="A60" i="12"/>
  <c r="E60" i="12"/>
  <c r="A60" i="15"/>
  <c r="A44" i="12"/>
  <c r="A28" i="12"/>
  <c r="A12" i="12"/>
  <c r="B1087" i="12"/>
  <c r="B1071" i="12"/>
  <c r="B1055" i="12"/>
  <c r="B1039" i="12"/>
  <c r="B1023" i="12"/>
  <c r="B1007" i="12"/>
  <c r="B991" i="12"/>
  <c r="B975" i="12"/>
  <c r="B959" i="12"/>
  <c r="B943" i="12"/>
  <c r="B927" i="12"/>
  <c r="B911" i="12"/>
  <c r="B895" i="12"/>
  <c r="B879" i="12"/>
  <c r="B863" i="12"/>
  <c r="B847" i="12"/>
  <c r="B831" i="12"/>
  <c r="B812" i="12"/>
  <c r="B768" i="12"/>
  <c r="B704" i="12"/>
  <c r="B640" i="12"/>
  <c r="B576" i="12"/>
  <c r="B343" i="12"/>
  <c r="A251" i="12"/>
  <c r="E251" i="12"/>
  <c r="A251" i="15"/>
  <c r="A235" i="12"/>
  <c r="E235" i="12"/>
  <c r="A235" i="15"/>
  <c r="A219" i="12"/>
  <c r="E219" i="12"/>
  <c r="A219" i="15"/>
  <c r="A203" i="12"/>
  <c r="E203" i="12"/>
  <c r="A203" i="15"/>
  <c r="A187" i="12"/>
  <c r="E187" i="12"/>
  <c r="A187" i="15"/>
  <c r="A171" i="12"/>
  <c r="E171" i="12"/>
  <c r="A171" i="15"/>
  <c r="A135" i="12"/>
  <c r="E135" i="12"/>
  <c r="A135" i="15"/>
  <c r="E674" i="19"/>
  <c r="A674" i="20"/>
  <c r="E82" i="19"/>
  <c r="A82" i="20"/>
  <c r="E686" i="19"/>
  <c r="A686" i="20"/>
  <c r="E254" i="19"/>
  <c r="A254" i="20"/>
  <c r="E666" i="19"/>
  <c r="A666" i="20"/>
  <c r="E410" i="19"/>
  <c r="A410" i="20"/>
  <c r="E722" i="19"/>
  <c r="A722" i="20"/>
  <c r="E594" i="19"/>
  <c r="A594" i="20"/>
  <c r="E1246" i="19"/>
  <c r="E654" i="19"/>
  <c r="A654" i="20"/>
  <c r="E1206" i="19"/>
  <c r="E1142" i="19"/>
  <c r="E630" i="19"/>
  <c r="A630" i="20"/>
  <c r="E118" i="19"/>
  <c r="A118" i="20"/>
  <c r="E1217" i="19"/>
  <c r="E1153" i="19"/>
  <c r="E1137" i="19"/>
  <c r="E1089" i="19"/>
  <c r="A1089" i="20"/>
  <c r="E1073" i="19"/>
  <c r="A1073" i="20"/>
  <c r="E1025" i="19"/>
  <c r="A1025" i="20"/>
  <c r="E977" i="19"/>
  <c r="A977" i="20"/>
  <c r="E833" i="19"/>
  <c r="A833" i="20"/>
  <c r="E801" i="19"/>
  <c r="A801" i="20"/>
  <c r="E393" i="19"/>
  <c r="A393" i="20"/>
  <c r="E341" i="19"/>
  <c r="A341" i="20"/>
  <c r="E91" i="19"/>
  <c r="A91" i="20"/>
  <c r="E219" i="19"/>
  <c r="A219" i="20"/>
  <c r="E283" i="19"/>
  <c r="A283" i="20"/>
  <c r="E539" i="19"/>
  <c r="A539" i="20"/>
  <c r="E555" i="19"/>
  <c r="A555" i="20"/>
  <c r="E667" i="19"/>
  <c r="A667" i="20"/>
  <c r="E47" i="19"/>
  <c r="A47" i="20"/>
  <c r="E35" i="19"/>
  <c r="A35" i="20"/>
  <c r="E115" i="19"/>
  <c r="A115" i="20"/>
  <c r="E163" i="19"/>
  <c r="A163" i="20"/>
  <c r="E211" i="19"/>
  <c r="A211" i="20"/>
  <c r="E227" i="19"/>
  <c r="A227" i="20"/>
  <c r="E307" i="19"/>
  <c r="A307" i="20"/>
  <c r="E323" i="19"/>
  <c r="A323" i="20"/>
  <c r="E403" i="19"/>
  <c r="A403" i="20"/>
  <c r="E435" i="19"/>
  <c r="A435" i="20"/>
  <c r="E563" i="19"/>
  <c r="A563" i="20"/>
  <c r="E579" i="19"/>
  <c r="A579" i="20"/>
  <c r="E691" i="19"/>
  <c r="A691" i="20"/>
  <c r="E143" i="19"/>
  <c r="A143" i="20"/>
  <c r="E215" i="19"/>
  <c r="A215" i="20"/>
  <c r="E695" i="19"/>
  <c r="A695" i="20"/>
  <c r="E751" i="19"/>
  <c r="A751" i="20"/>
  <c r="E879" i="19"/>
  <c r="A879" i="20"/>
  <c r="E1007" i="19"/>
  <c r="A1007" i="20"/>
  <c r="E1103" i="19"/>
  <c r="E1247" i="19"/>
  <c r="E88" i="19"/>
  <c r="A88" i="20"/>
  <c r="E104" i="19"/>
  <c r="A104" i="20"/>
  <c r="E216" i="19"/>
  <c r="A216" i="20"/>
  <c r="E280" i="19"/>
  <c r="A280" i="20"/>
  <c r="E408" i="19"/>
  <c r="A408" i="20"/>
  <c r="E456" i="19"/>
  <c r="A456" i="20"/>
  <c r="E504" i="19"/>
  <c r="A504" i="20"/>
  <c r="E584" i="19"/>
  <c r="A584" i="20"/>
  <c r="E600" i="19"/>
  <c r="A600" i="20"/>
  <c r="E776" i="19"/>
  <c r="A776" i="20"/>
  <c r="E808" i="19"/>
  <c r="A808" i="20"/>
  <c r="E840" i="19"/>
  <c r="A840" i="20"/>
  <c r="E904" i="19"/>
  <c r="A904" i="20"/>
  <c r="E936" i="19"/>
  <c r="A936" i="20"/>
  <c r="E968" i="19"/>
  <c r="A968" i="20"/>
  <c r="E984" i="19"/>
  <c r="A984" i="20"/>
  <c r="E1016" i="19"/>
  <c r="A1016" i="20"/>
  <c r="E1048" i="19"/>
  <c r="A1048" i="20"/>
  <c r="E1080" i="19"/>
  <c r="A1080" i="20"/>
  <c r="E1112" i="19"/>
  <c r="E1144" i="19"/>
  <c r="E1176" i="19"/>
  <c r="E1208" i="19"/>
  <c r="E159" i="19"/>
  <c r="A159" i="20"/>
  <c r="E191" i="19"/>
  <c r="A191" i="20"/>
  <c r="E351" i="19"/>
  <c r="A351" i="20"/>
  <c r="E851" i="19"/>
  <c r="A851" i="20"/>
  <c r="E883" i="19"/>
  <c r="A883" i="20"/>
  <c r="E899" i="19"/>
  <c r="A899" i="20"/>
  <c r="E1011" i="19"/>
  <c r="A1011" i="20"/>
  <c r="E1027" i="19"/>
  <c r="A1027" i="20"/>
  <c r="E1043" i="19"/>
  <c r="A1043" i="20"/>
  <c r="E1155" i="19"/>
  <c r="E1187" i="19"/>
  <c r="E76" i="19"/>
  <c r="A76" i="20"/>
  <c r="E172" i="19"/>
  <c r="A172" i="20"/>
  <c r="E220" i="19"/>
  <c r="A220" i="20"/>
  <c r="E348" i="19"/>
  <c r="A348" i="20"/>
  <c r="E364" i="19"/>
  <c r="A364" i="20"/>
  <c r="E380" i="19"/>
  <c r="A380" i="20"/>
  <c r="E412" i="19"/>
  <c r="A412" i="20"/>
  <c r="E540" i="19"/>
  <c r="A540" i="20"/>
  <c r="E684" i="19"/>
  <c r="A684" i="20"/>
  <c r="E748" i="19"/>
  <c r="A748" i="20"/>
  <c r="E780" i="19"/>
  <c r="A780" i="20"/>
  <c r="E908" i="19"/>
  <c r="A908" i="20"/>
  <c r="E1036" i="19"/>
  <c r="A1036" i="20"/>
  <c r="E1164" i="19"/>
  <c r="E201" i="19"/>
  <c r="A201" i="20"/>
  <c r="E233" i="19"/>
  <c r="A233" i="20"/>
  <c r="E297" i="19"/>
  <c r="A297" i="20"/>
  <c r="E199" i="19"/>
  <c r="A199" i="20"/>
  <c r="E295" i="19"/>
  <c r="A295" i="20"/>
  <c r="E423" i="19"/>
  <c r="A423" i="20"/>
  <c r="E519" i="19"/>
  <c r="A519" i="20"/>
  <c r="E551" i="19"/>
  <c r="A551" i="20"/>
  <c r="E679" i="19"/>
  <c r="A679" i="20"/>
  <c r="E823" i="19"/>
  <c r="A823" i="20"/>
  <c r="E967" i="19"/>
  <c r="A967" i="20"/>
  <c r="E1079" i="19"/>
  <c r="A1079" i="20"/>
  <c r="E1175" i="19"/>
  <c r="E1191" i="19"/>
  <c r="E16" i="19"/>
  <c r="A16" i="20"/>
  <c r="E112" i="19"/>
  <c r="A112" i="20"/>
  <c r="E144" i="19"/>
  <c r="A144" i="20"/>
  <c r="E272" i="19"/>
  <c r="A272" i="20"/>
  <c r="E320" i="19"/>
  <c r="A320" i="20"/>
  <c r="E608" i="19"/>
  <c r="A608" i="20"/>
  <c r="E640" i="19"/>
  <c r="A640" i="20"/>
  <c r="E656" i="19"/>
  <c r="A656" i="20"/>
  <c r="E720" i="19"/>
  <c r="A720" i="20"/>
  <c r="E752" i="19"/>
  <c r="A752" i="20"/>
  <c r="E848" i="19"/>
  <c r="A848" i="20"/>
  <c r="E976" i="19"/>
  <c r="A976" i="20"/>
  <c r="E1104" i="19"/>
  <c r="E1216" i="19"/>
  <c r="E1236" i="19"/>
  <c r="E367" i="19"/>
  <c r="A367" i="20"/>
  <c r="E495" i="19"/>
  <c r="A495" i="20"/>
  <c r="E623" i="19"/>
  <c r="A623" i="20"/>
  <c r="E763" i="19"/>
  <c r="A763" i="20"/>
  <c r="E891" i="19"/>
  <c r="A891" i="20"/>
  <c r="E1019" i="19"/>
  <c r="A1019" i="20"/>
  <c r="E1147" i="19"/>
  <c r="E1195" i="19"/>
  <c r="E84" i="19"/>
  <c r="A84" i="20"/>
  <c r="E100" i="19"/>
  <c r="A100" i="20"/>
  <c r="E196" i="19"/>
  <c r="A196" i="20"/>
  <c r="E228" i="19"/>
  <c r="A228" i="20"/>
  <c r="E404" i="19"/>
  <c r="A404" i="20"/>
  <c r="E548" i="19"/>
  <c r="A548" i="20"/>
  <c r="E612" i="19"/>
  <c r="A612" i="20"/>
  <c r="E692" i="19"/>
  <c r="A692" i="20"/>
  <c r="E708" i="19"/>
  <c r="A708" i="20"/>
  <c r="E740" i="19"/>
  <c r="A740" i="20"/>
  <c r="E836" i="19"/>
  <c r="A836" i="20"/>
  <c r="E932" i="19"/>
  <c r="A932" i="20"/>
  <c r="E964" i="19"/>
  <c r="A964" i="20"/>
  <c r="E980" i="19"/>
  <c r="A980" i="20"/>
  <c r="E1060" i="19"/>
  <c r="A1060" i="20"/>
  <c r="E1076" i="19"/>
  <c r="A1076" i="20"/>
  <c r="E1092" i="19"/>
  <c r="A1092" i="20"/>
  <c r="E1124" i="19"/>
  <c r="E49" i="19"/>
  <c r="A49" i="20"/>
  <c r="E177" i="19"/>
  <c r="A177" i="20"/>
  <c r="E353" i="19"/>
  <c r="A353" i="20"/>
  <c r="E401" i="19"/>
  <c r="A401" i="20"/>
  <c r="E465" i="19"/>
  <c r="A465" i="20"/>
  <c r="E481" i="19"/>
  <c r="A481" i="20"/>
  <c r="E754" i="19"/>
  <c r="A754" i="20"/>
  <c r="E514" i="19"/>
  <c r="A514" i="20"/>
  <c r="E50" i="19"/>
  <c r="A50" i="20"/>
  <c r="E1118" i="19"/>
  <c r="E1006" i="19"/>
  <c r="A1006" i="20"/>
  <c r="E222" i="19"/>
  <c r="A222" i="20"/>
  <c r="E1162" i="19"/>
  <c r="E1034" i="19"/>
  <c r="A1034" i="20"/>
  <c r="E906" i="19"/>
  <c r="A906" i="20"/>
  <c r="E778" i="19"/>
  <c r="A778" i="20"/>
  <c r="E522" i="19"/>
  <c r="A522" i="20"/>
  <c r="E266" i="19"/>
  <c r="A266" i="20"/>
  <c r="E138" i="19"/>
  <c r="A138" i="20"/>
  <c r="E166" i="19"/>
  <c r="A166" i="20"/>
  <c r="E1245" i="19"/>
  <c r="E1181" i="19"/>
  <c r="E1117" i="19"/>
  <c r="E1085" i="19"/>
  <c r="A1085" i="20"/>
  <c r="E1069" i="19"/>
  <c r="A1069" i="20"/>
  <c r="E973" i="19"/>
  <c r="A973" i="20"/>
  <c r="E893" i="19"/>
  <c r="A893" i="20"/>
  <c r="E877" i="19"/>
  <c r="A877" i="20"/>
  <c r="E813" i="19"/>
  <c r="A813" i="20"/>
  <c r="E797" i="19"/>
  <c r="A797" i="20"/>
  <c r="E749" i="19"/>
  <c r="A749" i="20"/>
  <c r="E605" i="19"/>
  <c r="A605" i="20"/>
  <c r="E493" i="19"/>
  <c r="A493" i="20"/>
  <c r="E365" i="19"/>
  <c r="A365" i="20"/>
  <c r="E1202" i="19"/>
  <c r="E370" i="19"/>
  <c r="A370" i="20"/>
  <c r="E862" i="19"/>
  <c r="A862" i="20"/>
  <c r="E142" i="19"/>
  <c r="A142" i="20"/>
  <c r="E1210" i="19"/>
  <c r="E570" i="19"/>
  <c r="A570" i="20"/>
  <c r="E1218" i="19"/>
  <c r="E930" i="19"/>
  <c r="A930" i="20"/>
  <c r="E802" i="19"/>
  <c r="A802" i="20"/>
  <c r="E386" i="19"/>
  <c r="A386" i="20"/>
  <c r="E1174" i="19"/>
  <c r="E1046" i="19"/>
  <c r="A1046" i="20"/>
  <c r="E918" i="19"/>
  <c r="A918" i="20"/>
  <c r="E790" i="19"/>
  <c r="A790" i="20"/>
  <c r="E726" i="19"/>
  <c r="A726" i="20"/>
  <c r="E22" i="19"/>
  <c r="A22" i="20"/>
  <c r="E1209" i="19"/>
  <c r="E1145" i="19"/>
  <c r="E1065" i="19"/>
  <c r="A1065" i="20"/>
  <c r="E1017" i="19"/>
  <c r="A1017" i="20"/>
  <c r="E969" i="19"/>
  <c r="A969" i="20"/>
  <c r="E953" i="19"/>
  <c r="A953" i="20"/>
  <c r="E841" i="19"/>
  <c r="A841" i="20"/>
  <c r="E825" i="19"/>
  <c r="A825" i="20"/>
  <c r="E793" i="19"/>
  <c r="A793" i="20"/>
  <c r="E713" i="19"/>
  <c r="A713" i="20"/>
  <c r="E697" i="19"/>
  <c r="A697" i="20"/>
  <c r="E617" i="19"/>
  <c r="A617" i="20"/>
  <c r="E553" i="19"/>
  <c r="A553" i="20"/>
  <c r="E469" i="19"/>
  <c r="A469" i="20"/>
  <c r="E425" i="19"/>
  <c r="A425" i="20"/>
  <c r="E37" i="19"/>
  <c r="A37" i="20"/>
  <c r="E1186" i="19"/>
  <c r="E1058" i="19"/>
  <c r="A1058" i="20"/>
  <c r="E818" i="19"/>
  <c r="A818" i="20"/>
  <c r="E578" i="19"/>
  <c r="A578" i="20"/>
  <c r="E382" i="19"/>
  <c r="A382" i="20"/>
  <c r="E126" i="19"/>
  <c r="A126" i="20"/>
  <c r="E746" i="19"/>
  <c r="A746" i="20"/>
  <c r="E682" i="19"/>
  <c r="A682" i="20"/>
  <c r="E362" i="19"/>
  <c r="A362" i="20"/>
  <c r="E898" i="19"/>
  <c r="A898" i="20"/>
  <c r="E770" i="19"/>
  <c r="A770" i="20"/>
  <c r="E210" i="19"/>
  <c r="A210" i="20"/>
  <c r="E15" i="19"/>
  <c r="A15" i="20"/>
  <c r="E398" i="19"/>
  <c r="A398" i="20"/>
  <c r="E774" i="19"/>
  <c r="A774" i="20"/>
  <c r="E646" i="19"/>
  <c r="A646" i="20"/>
  <c r="E326" i="19"/>
  <c r="A326" i="20"/>
  <c r="E1189" i="19"/>
  <c r="E1141" i="19"/>
  <c r="E1125" i="19"/>
  <c r="E1061" i="19"/>
  <c r="A1061" i="20"/>
  <c r="E965" i="19"/>
  <c r="A965" i="20"/>
  <c r="E885" i="19"/>
  <c r="A885" i="20"/>
  <c r="E853" i="19"/>
  <c r="A853" i="20"/>
  <c r="E821" i="19"/>
  <c r="A821" i="20"/>
  <c r="E773" i="19"/>
  <c r="A773" i="20"/>
  <c r="E741" i="19"/>
  <c r="A741" i="20"/>
  <c r="E725" i="19"/>
  <c r="A725" i="20"/>
  <c r="E677" i="19"/>
  <c r="A677" i="20"/>
  <c r="E661" i="19"/>
  <c r="A661" i="20"/>
  <c r="E629" i="19"/>
  <c r="A629" i="20"/>
  <c r="E581" i="19"/>
  <c r="A581" i="20"/>
  <c r="E189" i="19"/>
  <c r="A189" i="20"/>
  <c r="E61" i="19"/>
  <c r="A61" i="20"/>
  <c r="E1162" i="14"/>
  <c r="E637" i="14"/>
  <c r="E1070" i="14"/>
  <c r="E686" i="14"/>
  <c r="E96" i="14"/>
  <c r="E1210" i="14"/>
  <c r="E1146" i="14"/>
  <c r="E1082" i="14"/>
  <c r="E1018" i="14"/>
  <c r="E954" i="14"/>
  <c r="E890" i="14"/>
  <c r="E826" i="14"/>
  <c r="E762" i="14"/>
  <c r="E698" i="14"/>
  <c r="E570" i="14"/>
  <c r="E506" i="14"/>
  <c r="E400" i="14"/>
  <c r="E144" i="14"/>
  <c r="E1198" i="14"/>
  <c r="E990" i="14"/>
  <c r="E782" i="14"/>
  <c r="E590" i="14"/>
  <c r="E1206" i="14"/>
  <c r="E1142" i="14"/>
  <c r="E1078" i="14"/>
  <c r="E1014" i="14"/>
  <c r="E950" i="14"/>
  <c r="E886" i="14"/>
  <c r="E822" i="14"/>
  <c r="E694" i="14"/>
  <c r="E630" i="14"/>
  <c r="E566" i="14"/>
  <c r="E502" i="14"/>
  <c r="E384" i="14"/>
  <c r="E128" i="14"/>
  <c r="E958" i="14"/>
  <c r="E718" i="14"/>
  <c r="E160" i="14"/>
  <c r="E1170" i="14"/>
  <c r="E1042" i="14"/>
  <c r="E914" i="14"/>
  <c r="E786" i="14"/>
  <c r="E658" i="14"/>
  <c r="E530" i="14"/>
  <c r="E240" i="14"/>
  <c r="E1253" i="14"/>
  <c r="E1189" i="14"/>
  <c r="E1157" i="14"/>
  <c r="E1125" i="14"/>
  <c r="E1061" i="14"/>
  <c r="E1029" i="14"/>
  <c r="E997" i="14"/>
  <c r="E933" i="14"/>
  <c r="E901" i="14"/>
  <c r="E869" i="14"/>
  <c r="E837" i="14"/>
  <c r="E805" i="14"/>
  <c r="E773" i="14"/>
  <c r="E741" i="14"/>
  <c r="E709" i="14"/>
  <c r="E677" i="14"/>
  <c r="E645" i="14"/>
  <c r="E1214" i="14"/>
  <c r="E1022" i="14"/>
  <c r="E830" i="14"/>
  <c r="E654" i="14"/>
  <c r="E462" i="14"/>
  <c r="E1258" i="14"/>
  <c r="E1194" i="14"/>
  <c r="E1130" i="14"/>
  <c r="E1066" i="14"/>
  <c r="E1002" i="14"/>
  <c r="E938" i="14"/>
  <c r="E874" i="14"/>
  <c r="E810" i="14"/>
  <c r="E746" i="14"/>
  <c r="E682" i="14"/>
  <c r="E618" i="14"/>
  <c r="E490" i="14"/>
  <c r="E336" i="14"/>
  <c r="E80" i="14"/>
  <c r="E1150" i="14"/>
  <c r="E942" i="14"/>
  <c r="E750" i="14"/>
  <c r="E542" i="14"/>
  <c r="E1254" i="14"/>
  <c r="E1190" i="14"/>
  <c r="E1126" i="14"/>
  <c r="E1062" i="14"/>
  <c r="E998" i="14"/>
  <c r="E934" i="14"/>
  <c r="E870" i="14"/>
  <c r="E806" i="14"/>
  <c r="E742" i="14"/>
  <c r="E678" i="14"/>
  <c r="E614" i="14"/>
  <c r="E550" i="14"/>
  <c r="E320" i="14"/>
  <c r="E64" i="14"/>
  <c r="E1086" i="14"/>
  <c r="E910" i="14"/>
  <c r="E670" i="14"/>
  <c r="E1266" i="14"/>
  <c r="E1138" i="14"/>
  <c r="E1010" i="14"/>
  <c r="E882" i="14"/>
  <c r="E626" i="14"/>
  <c r="E498" i="14"/>
  <c r="E112" i="14"/>
  <c r="E1245" i="14"/>
  <c r="E1213" i="14"/>
  <c r="E1181" i="14"/>
  <c r="E1149" i="14"/>
  <c r="E1117" i="14"/>
  <c r="E1085" i="14"/>
  <c r="E1053" i="14"/>
  <c r="E1021" i="14"/>
  <c r="E989" i="14"/>
  <c r="E957" i="14"/>
  <c r="E925" i="14"/>
  <c r="E893" i="14"/>
  <c r="E861" i="14"/>
  <c r="E829" i="14"/>
  <c r="E765" i="14"/>
  <c r="E733" i="14"/>
  <c r="E701" i="14"/>
  <c r="E13" i="14"/>
  <c r="E45" i="14"/>
  <c r="E61" i="14"/>
  <c r="E77" i="14"/>
  <c r="E93" i="14"/>
  <c r="E109" i="14"/>
  <c r="E125" i="14"/>
  <c r="E141" i="14"/>
  <c r="E173" i="14"/>
  <c r="E189" i="14"/>
  <c r="E205" i="14"/>
  <c r="E221" i="14"/>
  <c r="E237" i="14"/>
  <c r="E253" i="14"/>
  <c r="E269" i="14"/>
  <c r="E301" i="14"/>
  <c r="E317" i="14"/>
  <c r="E333" i="14"/>
  <c r="E349" i="14"/>
  <c r="E365" i="14"/>
  <c r="E381" i="14"/>
  <c r="E397" i="14"/>
  <c r="E429" i="14"/>
  <c r="E445" i="14"/>
  <c r="E14" i="14"/>
  <c r="E46" i="14"/>
  <c r="E62" i="14"/>
  <c r="E78" i="14"/>
  <c r="E94" i="14"/>
  <c r="E110" i="14"/>
  <c r="E126" i="14"/>
  <c r="E142" i="14"/>
  <c r="E158" i="14"/>
  <c r="E174" i="14"/>
  <c r="E206" i="14"/>
  <c r="E222" i="14"/>
  <c r="E238" i="14"/>
  <c r="E254" i="14"/>
  <c r="E270" i="14"/>
  <c r="E302" i="14"/>
  <c r="E318" i="14"/>
  <c r="E334" i="14"/>
  <c r="E350" i="14"/>
  <c r="E366" i="14"/>
  <c r="E382" i="14"/>
  <c r="E414" i="14"/>
  <c r="E430" i="14"/>
  <c r="E446" i="14"/>
  <c r="E23" i="14"/>
  <c r="E39" i="14"/>
  <c r="E55" i="14"/>
  <c r="E71" i="14"/>
  <c r="E103" i="14"/>
  <c r="E119" i="14"/>
  <c r="E135" i="14"/>
  <c r="E151" i="14"/>
  <c r="E167" i="14"/>
  <c r="E183" i="14"/>
  <c r="E199" i="14"/>
  <c r="E231" i="14"/>
  <c r="E247" i="14"/>
  <c r="E263" i="14"/>
  <c r="E279" i="14"/>
  <c r="E295" i="14"/>
  <c r="E311" i="14"/>
  <c r="E327" i="14"/>
  <c r="E359" i="14"/>
  <c r="E375" i="14"/>
  <c r="E391" i="14"/>
  <c r="E407" i="14"/>
  <c r="E423" i="14"/>
  <c r="E439" i="14"/>
  <c r="E455" i="14"/>
  <c r="E36" i="14"/>
  <c r="E100" i="14"/>
  <c r="E164" i="14"/>
  <c r="E228" i="14"/>
  <c r="E292" i="14"/>
  <c r="E356" i="14"/>
  <c r="E420" i="14"/>
  <c r="E463" i="14"/>
  <c r="E479" i="14"/>
  <c r="E495" i="14"/>
  <c r="E511" i="14"/>
  <c r="E527" i="14"/>
  <c r="E543" i="14"/>
  <c r="E575" i="14"/>
  <c r="E591" i="14"/>
  <c r="E607" i="14"/>
  <c r="E623" i="14"/>
  <c r="E639" i="14"/>
  <c r="E655" i="14"/>
  <c r="E671" i="14"/>
  <c r="E703" i="14"/>
  <c r="E719" i="14"/>
  <c r="E735" i="14"/>
  <c r="E751" i="14"/>
  <c r="E767" i="14"/>
  <c r="E783" i="14"/>
  <c r="E799" i="14"/>
  <c r="E831" i="14"/>
  <c r="E847" i="14"/>
  <c r="E863" i="14"/>
  <c r="E879" i="14"/>
  <c r="E911" i="14"/>
  <c r="E927" i="14"/>
  <c r="E943" i="14"/>
  <c r="E959" i="14"/>
  <c r="E975" i="14"/>
  <c r="E991" i="14"/>
  <c r="E1007" i="14"/>
  <c r="E1039" i="14"/>
  <c r="E1055" i="14"/>
  <c r="E1071" i="14"/>
  <c r="E1087" i="14"/>
  <c r="E1103" i="14"/>
  <c r="E1119" i="14"/>
  <c r="E1135" i="14"/>
  <c r="E1167" i="14"/>
  <c r="E1183" i="14"/>
  <c r="E1215" i="14"/>
  <c r="E1231" i="14"/>
  <c r="E1247" i="14"/>
  <c r="E1263" i="14"/>
  <c r="E24" i="14"/>
  <c r="E88" i="14"/>
  <c r="E152" i="14"/>
  <c r="E216" i="14"/>
  <c r="E280" i="14"/>
  <c r="E344" i="14"/>
  <c r="E408" i="14"/>
  <c r="E460" i="14"/>
  <c r="E476" i="14"/>
  <c r="E492" i="14"/>
  <c r="E508" i="14"/>
  <c r="E524" i="14"/>
  <c r="E556" i="14"/>
  <c r="E572" i="14"/>
  <c r="E588" i="14"/>
  <c r="E604" i="14"/>
  <c r="E620" i="14"/>
  <c r="E636" i="14"/>
  <c r="E652" i="14"/>
  <c r="E684" i="14"/>
  <c r="E700" i="14"/>
  <c r="E716" i="14"/>
  <c r="E732" i="14"/>
  <c r="E748" i="14"/>
  <c r="E764" i="14"/>
  <c r="E780" i="14"/>
  <c r="E812" i="14"/>
  <c r="E828" i="14"/>
  <c r="E844" i="14"/>
  <c r="E860" i="14"/>
  <c r="E876" i="14"/>
  <c r="E892" i="14"/>
  <c r="E908" i="14"/>
  <c r="E924" i="14"/>
  <c r="E940" i="14"/>
  <c r="E956" i="14"/>
  <c r="E972" i="14"/>
  <c r="E988" i="14"/>
  <c r="E1004" i="14"/>
  <c r="E1020" i="14"/>
  <c r="E1036" i="14"/>
  <c r="E1052" i="14"/>
  <c r="E1068" i="14"/>
  <c r="E1084" i="14"/>
  <c r="E1100" i="14"/>
  <c r="E1116" i="14"/>
  <c r="E1132" i="14"/>
  <c r="E1148" i="14"/>
  <c r="E1164" i="14"/>
  <c r="E1180" i="14"/>
  <c r="E1196" i="14"/>
  <c r="E1212" i="14"/>
  <c r="E1228" i="14"/>
  <c r="E1260" i="14"/>
  <c r="E92" i="14"/>
  <c r="E220" i="14"/>
  <c r="E348" i="14"/>
  <c r="E461" i="14"/>
  <c r="E477" i="14"/>
  <c r="E493" i="14"/>
  <c r="E509" i="14"/>
  <c r="E525" i="14"/>
  <c r="E557" i="14"/>
  <c r="E573" i="14"/>
  <c r="E589" i="14"/>
  <c r="E605" i="14"/>
  <c r="E621" i="14"/>
  <c r="E17" i="14"/>
  <c r="E33" i="14"/>
  <c r="E65" i="14"/>
  <c r="E81" i="14"/>
  <c r="E97" i="14"/>
  <c r="E113" i="14"/>
  <c r="E129" i="14"/>
  <c r="E145" i="14"/>
  <c r="E161" i="14"/>
  <c r="E193" i="14"/>
  <c r="E209" i="14"/>
  <c r="E225" i="14"/>
  <c r="E241" i="14"/>
  <c r="E257" i="14"/>
  <c r="E273" i="14"/>
  <c r="E289" i="14"/>
  <c r="E321" i="14"/>
  <c r="E337" i="14"/>
  <c r="E353" i="14"/>
  <c r="E369" i="14"/>
  <c r="E385" i="14"/>
  <c r="E401" i="14"/>
  <c r="E417" i="14"/>
  <c r="E449" i="14"/>
  <c r="E18" i="14"/>
  <c r="E50" i="14"/>
  <c r="E66" i="14"/>
  <c r="E82" i="14"/>
  <c r="E98" i="14"/>
  <c r="E114" i="14"/>
  <c r="E130" i="14"/>
  <c r="E146" i="14"/>
  <c r="E162" i="14"/>
  <c r="E178" i="14"/>
  <c r="E194" i="14"/>
  <c r="E210" i="14"/>
  <c r="E226" i="14"/>
  <c r="E258" i="14"/>
  <c r="E274" i="14"/>
  <c r="E290" i="14"/>
  <c r="E306" i="14"/>
  <c r="E322" i="14"/>
  <c r="E338" i="14"/>
  <c r="E354" i="14"/>
  <c r="E370" i="14"/>
  <c r="E418" i="14"/>
  <c r="E434" i="14"/>
  <c r="E450" i="14"/>
  <c r="E11" i="14"/>
  <c r="E27" i="14"/>
  <c r="E59" i="14"/>
  <c r="E75" i="14"/>
  <c r="E91" i="14"/>
  <c r="E107" i="14"/>
  <c r="E139" i="14"/>
  <c r="E155" i="14"/>
  <c r="E171" i="14"/>
  <c r="E187" i="14"/>
  <c r="E203" i="14"/>
  <c r="E219" i="14"/>
  <c r="E235" i="14"/>
  <c r="E267" i="14"/>
  <c r="E283" i="14"/>
  <c r="E299" i="14"/>
  <c r="E315" i="14"/>
  <c r="E331" i="14"/>
  <c r="E347" i="14"/>
  <c r="E363" i="14"/>
  <c r="E395" i="14"/>
  <c r="E411" i="14"/>
  <c r="E427" i="14"/>
  <c r="E443" i="14"/>
  <c r="E459" i="14"/>
  <c r="E52" i="14"/>
  <c r="E116" i="14"/>
  <c r="E180" i="14"/>
  <c r="E244" i="14"/>
  <c r="E308" i="14"/>
  <c r="E372" i="14"/>
  <c r="E436" i="14"/>
  <c r="E467" i="14"/>
  <c r="E483" i="14"/>
  <c r="E499" i="14"/>
  <c r="E515" i="14"/>
  <c r="E531" i="14"/>
  <c r="E547" i="14"/>
  <c r="E563" i="14"/>
  <c r="E595" i="14"/>
  <c r="E611" i="14"/>
  <c r="E627" i="14"/>
  <c r="E643" i="14"/>
  <c r="E659" i="14"/>
  <c r="E675" i="14"/>
  <c r="E691" i="14"/>
  <c r="E723" i="14"/>
  <c r="E739" i="14"/>
  <c r="E755" i="14"/>
  <c r="E771" i="14"/>
  <c r="E787" i="14"/>
  <c r="E803" i="14"/>
  <c r="E819" i="14"/>
  <c r="E851" i="14"/>
  <c r="E867" i="14"/>
  <c r="E883" i="14"/>
  <c r="E899" i="14"/>
  <c r="E931" i="14"/>
  <c r="E947" i="14"/>
  <c r="E963" i="14"/>
  <c r="E979" i="14"/>
  <c r="E995" i="14"/>
  <c r="E1011" i="14"/>
  <c r="E1027" i="14"/>
  <c r="E1059" i="14"/>
  <c r="E1075" i="14"/>
  <c r="E1091" i="14"/>
  <c r="E1107" i="14"/>
  <c r="E1123" i="14"/>
  <c r="E1139" i="14"/>
  <c r="E1155" i="14"/>
  <c r="E1203" i="14"/>
  <c r="E1219" i="14"/>
  <c r="E1235" i="14"/>
  <c r="E1251" i="14"/>
  <c r="E1267" i="14"/>
  <c r="E40" i="14"/>
  <c r="E168" i="14"/>
  <c r="E296" i="14"/>
  <c r="E424" i="14"/>
  <c r="E464" i="14"/>
  <c r="E480" i="14"/>
  <c r="E496" i="14"/>
  <c r="E512" i="14"/>
  <c r="E528" i="14"/>
  <c r="E544" i="14"/>
  <c r="E576" i="14"/>
  <c r="E592" i="14"/>
  <c r="E608" i="14"/>
  <c r="E624" i="14"/>
  <c r="E640" i="14"/>
  <c r="E656" i="14"/>
  <c r="E672" i="14"/>
  <c r="E704" i="14"/>
  <c r="E720" i="14"/>
  <c r="E736" i="14"/>
  <c r="E752" i="14"/>
  <c r="E768" i="14"/>
  <c r="E784" i="14"/>
  <c r="E800" i="14"/>
  <c r="E832" i="14"/>
  <c r="E848" i="14"/>
  <c r="E864" i="14"/>
  <c r="E880" i="14"/>
  <c r="E896" i="14"/>
  <c r="E912" i="14"/>
  <c r="E944" i="14"/>
  <c r="E960" i="14"/>
  <c r="E976" i="14"/>
  <c r="E992" i="14"/>
  <c r="E1024" i="14"/>
  <c r="E1040" i="14"/>
  <c r="E1056" i="14"/>
  <c r="E1072" i="14"/>
  <c r="E1088" i="14"/>
  <c r="E1104" i="14"/>
  <c r="E1120" i="14"/>
  <c r="E1136" i="14"/>
  <c r="E1152" i="14"/>
  <c r="E1168" i="14"/>
  <c r="E1200" i="14"/>
  <c r="E1216" i="14"/>
  <c r="E1232" i="14"/>
  <c r="E1248" i="14"/>
  <c r="E1264" i="14"/>
  <c r="E44" i="14"/>
  <c r="E108" i="14"/>
  <c r="E172" i="14"/>
  <c r="E236" i="14"/>
  <c r="E300" i="14"/>
  <c r="E364" i="14"/>
  <c r="E428" i="14"/>
  <c r="E465" i="14"/>
  <c r="E481" i="14"/>
  <c r="E497" i="14"/>
  <c r="E513" i="14"/>
  <c r="E529" i="14"/>
  <c r="E545" i="14"/>
  <c r="E577" i="14"/>
  <c r="E593" i="14"/>
  <c r="E609" i="14"/>
  <c r="E625" i="14"/>
  <c r="E641" i="14"/>
  <c r="E657" i="14"/>
  <c r="E673" i="14"/>
  <c r="E705" i="14"/>
  <c r="E721" i="14"/>
  <c r="E737" i="14"/>
  <c r="E753" i="14"/>
  <c r="E769" i="14"/>
  <c r="E785" i="14"/>
  <c r="E801" i="14"/>
  <c r="E833" i="14"/>
  <c r="E849" i="14"/>
  <c r="E865" i="14"/>
  <c r="E881" i="14"/>
  <c r="E897" i="14"/>
  <c r="E929" i="14"/>
  <c r="E945" i="14"/>
  <c r="E961" i="14"/>
  <c r="E977" i="14"/>
  <c r="E993" i="14"/>
  <c r="E1009" i="14"/>
  <c r="E1025" i="14"/>
  <c r="E1057" i="14"/>
  <c r="E1073" i="14"/>
  <c r="E1089" i="14"/>
  <c r="E1105" i="14"/>
  <c r="E1121" i="14"/>
  <c r="E1137" i="14"/>
  <c r="E1153" i="14"/>
  <c r="E1185" i="14"/>
  <c r="E1201" i="14"/>
  <c r="E1217" i="14"/>
  <c r="E1233" i="14"/>
  <c r="E1249" i="14"/>
  <c r="E1265" i="14"/>
  <c r="E514" i="14"/>
  <c r="E578" i="14"/>
  <c r="E642" i="14"/>
  <c r="E706" i="14"/>
  <c r="E770" i="14"/>
  <c r="E834" i="14"/>
  <c r="E962" i="14"/>
  <c r="E1090" i="14"/>
  <c r="E32" i="14"/>
  <c r="E526" i="14"/>
  <c r="E5" i="14"/>
  <c r="E21" i="14"/>
  <c r="E37" i="14"/>
  <c r="E53" i="14"/>
  <c r="E69" i="14"/>
  <c r="E101" i="14"/>
  <c r="E117" i="14"/>
  <c r="E133" i="14"/>
  <c r="E149" i="14"/>
  <c r="E165" i="14"/>
  <c r="E181" i="14"/>
  <c r="E197" i="14"/>
  <c r="E229" i="14"/>
  <c r="E245" i="14"/>
  <c r="E261" i="14"/>
  <c r="E277" i="14"/>
  <c r="E293" i="14"/>
  <c r="E309" i="14"/>
  <c r="E325" i="14"/>
  <c r="E357" i="14"/>
  <c r="E373" i="14"/>
  <c r="E389" i="14"/>
  <c r="E405" i="14"/>
  <c r="E421" i="14"/>
  <c r="E437" i="14"/>
  <c r="E22" i="14"/>
  <c r="E38" i="14"/>
  <c r="E54" i="14"/>
  <c r="E70" i="14"/>
  <c r="E86" i="14"/>
  <c r="E102" i="14"/>
  <c r="E118" i="14"/>
  <c r="E134" i="14"/>
  <c r="E150" i="14"/>
  <c r="E166" i="14"/>
  <c r="E182" i="14"/>
  <c r="E198" i="14"/>
  <c r="E214" i="14"/>
  <c r="E230" i="14"/>
  <c r="E262" i="14"/>
  <c r="E278" i="14"/>
  <c r="E294" i="14"/>
  <c r="E310" i="14"/>
  <c r="E342" i="14"/>
  <c r="E358" i="14"/>
  <c r="E374" i="14"/>
  <c r="E390" i="14"/>
  <c r="E422" i="14"/>
  <c r="E438" i="14"/>
  <c r="E454" i="14"/>
  <c r="E15" i="14"/>
  <c r="E31" i="14"/>
  <c r="E47" i="14"/>
  <c r="E79" i="14"/>
  <c r="E95" i="14"/>
  <c r="E111" i="14"/>
  <c r="E127" i="14"/>
  <c r="E143" i="14"/>
  <c r="E159" i="14"/>
  <c r="E191" i="14"/>
  <c r="E207" i="14"/>
  <c r="E223" i="14"/>
  <c r="E239" i="14"/>
  <c r="E255" i="14"/>
  <c r="E271" i="14"/>
  <c r="E287" i="14"/>
  <c r="E319" i="14"/>
  <c r="E335" i="14"/>
  <c r="E351" i="14"/>
  <c r="E367" i="14"/>
  <c r="E383" i="14"/>
  <c r="E399" i="14"/>
  <c r="E415" i="14"/>
  <c r="E447" i="14"/>
  <c r="E132" i="14"/>
  <c r="E260" i="14"/>
  <c r="E388" i="14"/>
  <c r="E487" i="14"/>
  <c r="E503" i="14"/>
  <c r="E519" i="14"/>
  <c r="E535" i="14"/>
  <c r="E551" i="14"/>
  <c r="E567" i="14"/>
  <c r="E583" i="14"/>
  <c r="E615" i="14"/>
  <c r="E631" i="14"/>
  <c r="E647" i="14"/>
  <c r="E663" i="14"/>
  <c r="E679" i="14"/>
  <c r="E695" i="14"/>
  <c r="E711" i="14"/>
  <c r="E743" i="14"/>
  <c r="E759" i="14"/>
  <c r="E775" i="14"/>
  <c r="E791" i="14"/>
  <c r="E807" i="14"/>
  <c r="E823" i="14"/>
  <c r="E839" i="14"/>
  <c r="E871" i="14"/>
  <c r="E887" i="14"/>
  <c r="E903" i="14"/>
  <c r="E919" i="14"/>
  <c r="E935" i="14"/>
  <c r="E951" i="14"/>
  <c r="E967" i="14"/>
  <c r="E983" i="14"/>
  <c r="E999" i="14"/>
  <c r="E1015" i="14"/>
  <c r="E1031" i="14"/>
  <c r="E1047" i="14"/>
  <c r="E1063" i="14"/>
  <c r="E1079" i="14"/>
  <c r="E1095" i="14"/>
  <c r="E1111" i="14"/>
  <c r="E1127" i="14"/>
  <c r="E1143" i="14"/>
  <c r="E1159" i="14"/>
  <c r="E1175" i="14"/>
  <c r="E1191" i="14"/>
  <c r="E1223" i="14"/>
  <c r="E1239" i="14"/>
  <c r="E1255" i="14"/>
  <c r="E56" i="14"/>
  <c r="E120" i="14"/>
  <c r="E184" i="14"/>
  <c r="E248" i="14"/>
  <c r="E312" i="14"/>
  <c r="E376" i="14"/>
  <c r="E440" i="14"/>
  <c r="E468" i="14"/>
  <c r="E484" i="14"/>
  <c r="E500" i="14"/>
  <c r="E516" i="14"/>
  <c r="E532" i="14"/>
  <c r="E548" i="14"/>
  <c r="E564" i="14"/>
  <c r="E596" i="14"/>
  <c r="E612" i="14"/>
  <c r="E628" i="14"/>
  <c r="E644" i="14"/>
  <c r="E660" i="14"/>
  <c r="E676" i="14"/>
  <c r="E692" i="14"/>
  <c r="E724" i="14"/>
  <c r="E740" i="14"/>
  <c r="E756" i="14"/>
  <c r="E772" i="14"/>
  <c r="E788" i="14"/>
  <c r="E804" i="14"/>
  <c r="E820" i="14"/>
  <c r="E852" i="14"/>
  <c r="E884" i="14"/>
  <c r="E916" i="14"/>
  <c r="E932" i="14"/>
  <c r="E948" i="14"/>
  <c r="E964" i="14"/>
  <c r="E996" i="14"/>
  <c r="E1012" i="14"/>
  <c r="E1028" i="14"/>
  <c r="E1060" i="14"/>
  <c r="E1092" i="14"/>
  <c r="E1140" i="14"/>
  <c r="E1156" i="14"/>
  <c r="E1172" i="14"/>
  <c r="E1188" i="14"/>
  <c r="E1204" i="14"/>
  <c r="E1220" i="14"/>
  <c r="E1236" i="14"/>
  <c r="E1252" i="14"/>
  <c r="E1268" i="14"/>
  <c r="E60" i="14"/>
  <c r="E124" i="14"/>
  <c r="E188" i="14"/>
  <c r="E252" i="14"/>
  <c r="E316" i="14"/>
  <c r="E380" i="14"/>
  <c r="E444" i="14"/>
  <c r="E485" i="14"/>
  <c r="E501" i="14"/>
  <c r="E517" i="14"/>
  <c r="E533" i="14"/>
  <c r="E549" i="14"/>
  <c r="E565" i="14"/>
  <c r="E581" i="14"/>
  <c r="E25" i="14"/>
  <c r="E41" i="14"/>
  <c r="E57" i="14"/>
  <c r="E73" i="14"/>
  <c r="E89" i="14"/>
  <c r="E105" i="14"/>
  <c r="E121" i="14"/>
  <c r="E153" i="14"/>
  <c r="E169" i="14"/>
  <c r="E185" i="14"/>
  <c r="E201" i="14"/>
  <c r="E217" i="14"/>
  <c r="E233" i="14"/>
  <c r="E249" i="14"/>
  <c r="E281" i="14"/>
  <c r="E297" i="14"/>
  <c r="E313" i="14"/>
  <c r="E329" i="14"/>
  <c r="E345" i="14"/>
  <c r="E361" i="14"/>
  <c r="E377" i="14"/>
  <c r="E409" i="14"/>
  <c r="E425" i="14"/>
  <c r="E441" i="14"/>
  <c r="E26" i="14"/>
  <c r="E58" i="14"/>
  <c r="E74" i="14"/>
  <c r="E90" i="14"/>
  <c r="E106" i="14"/>
  <c r="E138" i="14"/>
  <c r="E154" i="14"/>
  <c r="E170" i="14"/>
  <c r="E186" i="14"/>
  <c r="E202" i="14"/>
  <c r="E218" i="14"/>
  <c r="E234" i="14"/>
  <c r="E250" i="14"/>
  <c r="E266" i="14"/>
  <c r="E282" i="14"/>
  <c r="E298" i="14"/>
  <c r="E314" i="14"/>
  <c r="E330" i="14"/>
  <c r="E346" i="14"/>
  <c r="E362" i="14"/>
  <c r="E378" i="14"/>
  <c r="E410" i="14"/>
  <c r="E426" i="14"/>
  <c r="E442" i="14"/>
  <c r="E19" i="14"/>
  <c r="E35" i="14"/>
  <c r="E51" i="14"/>
  <c r="E83" i="14"/>
  <c r="E99" i="14"/>
  <c r="E115" i="14"/>
  <c r="E131" i="14"/>
  <c r="E147" i="14"/>
  <c r="E163" i="14"/>
  <c r="E179" i="14"/>
  <c r="E211" i="14"/>
  <c r="E227" i="14"/>
  <c r="E243" i="14"/>
  <c r="E259" i="14"/>
  <c r="E275" i="14"/>
  <c r="E291" i="14"/>
  <c r="E307" i="14"/>
  <c r="E339" i="14"/>
  <c r="E355" i="14"/>
  <c r="E371" i="14"/>
  <c r="E387" i="14"/>
  <c r="E403" i="14"/>
  <c r="E419" i="14"/>
  <c r="E435" i="14"/>
  <c r="E20" i="14"/>
  <c r="E84" i="14"/>
  <c r="E148" i="14"/>
  <c r="E212" i="14"/>
  <c r="E276" i="14"/>
  <c r="E340" i="14"/>
  <c r="E404" i="14"/>
  <c r="E458" i="14"/>
  <c r="E475" i="14"/>
  <c r="E491" i="14"/>
  <c r="E523" i="14"/>
  <c r="E539" i="14"/>
  <c r="E555" i="14"/>
  <c r="E571" i="14"/>
  <c r="E587" i="14"/>
  <c r="E603" i="14"/>
  <c r="E619" i="14"/>
  <c r="E651" i="14"/>
  <c r="E667" i="14"/>
  <c r="E683" i="14"/>
  <c r="E699" i="14"/>
  <c r="E715" i="14"/>
  <c r="E731" i="14"/>
  <c r="E747" i="14"/>
  <c r="E779" i="14"/>
  <c r="E795" i="14"/>
  <c r="E811" i="14"/>
  <c r="E827" i="14"/>
  <c r="E843" i="14"/>
  <c r="E859" i="14"/>
  <c r="E875" i="14"/>
  <c r="E891" i="14"/>
  <c r="E907" i="14"/>
  <c r="E923" i="14"/>
  <c r="E939" i="14"/>
  <c r="E955" i="14"/>
  <c r="E971" i="14"/>
  <c r="E987" i="14"/>
  <c r="E1003" i="14"/>
  <c r="E1019" i="14"/>
  <c r="E1035" i="14"/>
  <c r="E1051" i="14"/>
  <c r="E1067" i="14"/>
  <c r="E1083" i="14"/>
  <c r="E1099" i="14"/>
  <c r="E1115" i="14"/>
  <c r="E1147" i="14"/>
  <c r="E1163" i="14"/>
  <c r="E1179" i="14"/>
  <c r="E8" i="14"/>
  <c r="E72" i="14"/>
  <c r="E136" i="14"/>
  <c r="E200" i="14"/>
  <c r="E264" i="14"/>
  <c r="E328" i="14"/>
  <c r="E392" i="14"/>
  <c r="E453" i="14"/>
  <c r="E472" i="14"/>
  <c r="E504" i="14"/>
  <c r="E520" i="14"/>
  <c r="E536" i="14"/>
  <c r="E552" i="14"/>
  <c r="E568" i="14"/>
  <c r="E584" i="14"/>
  <c r="E600" i="14"/>
  <c r="E632" i="14"/>
  <c r="E648" i="14"/>
  <c r="E664" i="14"/>
  <c r="E680" i="14"/>
  <c r="E696" i="14"/>
  <c r="E712" i="14"/>
  <c r="E728" i="14"/>
  <c r="E760" i="14"/>
  <c r="E776" i="14"/>
  <c r="E792" i="14"/>
  <c r="E808" i="14"/>
  <c r="E824" i="14"/>
  <c r="E840" i="14"/>
  <c r="E856" i="14"/>
  <c r="E872" i="14"/>
  <c r="E888" i="14"/>
  <c r="E904" i="14"/>
  <c r="E952" i="14"/>
  <c r="E968" i="14"/>
  <c r="E984" i="14"/>
  <c r="E1000" i="14"/>
  <c r="E1016" i="14"/>
  <c r="E1032" i="14"/>
  <c r="E1048" i="14"/>
  <c r="E1064" i="14"/>
  <c r="E1080" i="14"/>
  <c r="E1096" i="14"/>
  <c r="E1112" i="14"/>
  <c r="E1128" i="14"/>
  <c r="E1144" i="14"/>
  <c r="E1176" i="14"/>
  <c r="E1192" i="14"/>
  <c r="E1208" i="14"/>
  <c r="E1240" i="14"/>
  <c r="E1256" i="14"/>
  <c r="E12" i="14"/>
  <c r="E76" i="14"/>
  <c r="E140" i="14"/>
  <c r="E204" i="14"/>
  <c r="E268" i="14"/>
  <c r="E332" i="14"/>
  <c r="E396" i="14"/>
  <c r="E456" i="14"/>
  <c r="E473" i="14"/>
  <c r="E489" i="14"/>
  <c r="E505" i="14"/>
  <c r="E537" i="14"/>
  <c r="E553" i="14"/>
  <c r="E569" i="14"/>
  <c r="E585" i="14"/>
  <c r="E601" i="14"/>
  <c r="E617" i="14"/>
  <c r="E633" i="14"/>
  <c r="E665" i="14"/>
  <c r="E681" i="14"/>
  <c r="E697" i="14"/>
  <c r="E713" i="14"/>
  <c r="E729" i="14"/>
  <c r="E745" i="14"/>
  <c r="E761" i="14"/>
  <c r="E793" i="14"/>
  <c r="E809" i="14"/>
  <c r="E825" i="14"/>
  <c r="E841" i="14"/>
  <c r="E857" i="14"/>
  <c r="E889" i="14"/>
  <c r="E905" i="14"/>
  <c r="E921" i="14"/>
  <c r="E937" i="14"/>
  <c r="E953" i="14"/>
  <c r="E969" i="14"/>
  <c r="E985" i="14"/>
  <c r="E1017" i="14"/>
  <c r="E1033" i="14"/>
  <c r="E1049" i="14"/>
  <c r="E1065" i="14"/>
  <c r="E1081" i="14"/>
  <c r="E1097" i="14"/>
  <c r="E1113" i="14"/>
  <c r="E1145" i="14"/>
  <c r="E1161" i="14"/>
  <c r="E1177" i="14"/>
  <c r="E1193" i="14"/>
  <c r="E1209" i="14"/>
  <c r="E1225" i="14"/>
  <c r="E1241" i="14"/>
  <c r="E482" i="14"/>
  <c r="E610" i="14"/>
  <c r="E674" i="14"/>
  <c r="E738" i="14"/>
  <c r="E802" i="14"/>
  <c r="E866" i="14"/>
  <c r="E930" i="14"/>
  <c r="E994" i="14"/>
  <c r="E1058" i="14"/>
  <c r="E1186" i="14"/>
  <c r="E1250" i="14"/>
  <c r="E416" i="14"/>
  <c r="E622" i="14"/>
  <c r="E814" i="14"/>
  <c r="E334" i="12"/>
  <c r="A334" i="15"/>
  <c r="E949" i="12"/>
  <c r="A949" i="15"/>
  <c r="E1093" i="12"/>
  <c r="A1093" i="15"/>
  <c r="E718" i="12"/>
  <c r="A718" i="15"/>
  <c r="E910" i="12"/>
  <c r="A910" i="15"/>
  <c r="E1038" i="12"/>
  <c r="A1038" i="15"/>
  <c r="E690" i="12"/>
  <c r="A690" i="15"/>
  <c r="E167" i="12"/>
  <c r="A167" i="15"/>
  <c r="E486" i="12"/>
  <c r="A486" i="15"/>
  <c r="E582" i="12"/>
  <c r="A582" i="15"/>
  <c r="E967" i="12"/>
  <c r="A967" i="15"/>
  <c r="E891" i="12"/>
  <c r="A891" i="15"/>
  <c r="E1048" i="12"/>
  <c r="A1048" i="15"/>
  <c r="E974" i="14"/>
  <c r="E798" i="14"/>
  <c r="E606" i="14"/>
  <c r="E352" i="14"/>
  <c r="E1050" i="14"/>
  <c r="E922" i="14"/>
  <c r="E858" i="14"/>
  <c r="E794" i="14"/>
  <c r="E730" i="14"/>
  <c r="E666" i="14"/>
  <c r="E602" i="14"/>
  <c r="E538" i="14"/>
  <c r="E272" i="14"/>
  <c r="E16" i="14"/>
  <c r="E1102" i="14"/>
  <c r="E894" i="14"/>
  <c r="E702" i="14"/>
  <c r="E494" i="14"/>
  <c r="E1046" i="14"/>
  <c r="E982" i="14"/>
  <c r="E918" i="14"/>
  <c r="E854" i="14"/>
  <c r="E790" i="14"/>
  <c r="E726" i="14"/>
  <c r="E662" i="14"/>
  <c r="E598" i="14"/>
  <c r="E534" i="14"/>
  <c r="E470" i="14"/>
  <c r="E256" i="14"/>
  <c r="E1230" i="14"/>
  <c r="E1038" i="14"/>
  <c r="E862" i="14"/>
  <c r="E574" i="14"/>
  <c r="E1106" i="14"/>
  <c r="E978" i="14"/>
  <c r="E850" i="14"/>
  <c r="E722" i="14"/>
  <c r="E594" i="14"/>
  <c r="E466" i="14"/>
  <c r="E1269" i="14"/>
  <c r="E1237" i="14"/>
  <c r="E1205" i="14"/>
  <c r="E1141" i="14"/>
  <c r="E1109" i="14"/>
  <c r="E1077" i="14"/>
  <c r="E1045" i="14"/>
  <c r="E1013" i="14"/>
  <c r="E981" i="14"/>
  <c r="E949" i="14"/>
  <c r="E917" i="14"/>
  <c r="E885" i="14"/>
  <c r="E821" i="14"/>
  <c r="E789" i="14"/>
  <c r="E757" i="14"/>
  <c r="E693" i="14"/>
  <c r="E661" i="14"/>
  <c r="E629" i="14"/>
  <c r="E926" i="14"/>
  <c r="E734" i="14"/>
  <c r="E558" i="14"/>
  <c r="E224" i="14"/>
  <c r="E1226" i="14"/>
  <c r="E1098" i="14"/>
  <c r="E1034" i="14"/>
  <c r="E970" i="14"/>
  <c r="E906" i="14"/>
  <c r="E842" i="14"/>
  <c r="E778" i="14"/>
  <c r="E714" i="14"/>
  <c r="E650" i="14"/>
  <c r="E586" i="14"/>
  <c r="E522" i="14"/>
  <c r="E457" i="14"/>
  <c r="E208" i="14"/>
  <c r="E1054" i="14"/>
  <c r="E846" i="14"/>
  <c r="E288" i="14"/>
  <c r="E1158" i="14"/>
  <c r="E1030" i="14"/>
  <c r="E902" i="14"/>
  <c r="E774" i="14"/>
  <c r="E710" i="14"/>
  <c r="E646" i="14"/>
  <c r="E582" i="14"/>
  <c r="E518" i="14"/>
  <c r="E448" i="14"/>
  <c r="E192" i="14"/>
  <c r="E766" i="14"/>
  <c r="E478" i="14"/>
  <c r="E1202" i="14"/>
  <c r="E1074" i="14"/>
  <c r="E946" i="14"/>
  <c r="E818" i="14"/>
  <c r="E690" i="14"/>
  <c r="E562" i="14"/>
  <c r="E368" i="14"/>
  <c r="E1229" i="14"/>
  <c r="E1165" i="14"/>
  <c r="E1101" i="14"/>
  <c r="E1069" i="14"/>
  <c r="E1037" i="14"/>
  <c r="E973" i="14"/>
  <c r="E941" i="14"/>
  <c r="E909" i="14"/>
  <c r="E845" i="14"/>
  <c r="E813" i="14"/>
  <c r="E781" i="14"/>
  <c r="E749" i="14"/>
  <c r="E717" i="14"/>
  <c r="E685" i="14"/>
  <c r="E653" i="14"/>
  <c r="E613" i="14"/>
  <c r="E44" i="12"/>
  <c r="A44" i="15"/>
  <c r="E45" i="12"/>
  <c r="A45" i="15"/>
  <c r="E49" i="12"/>
  <c r="A49" i="15"/>
  <c r="E41" i="12"/>
  <c r="A41" i="15"/>
  <c r="E54" i="12"/>
  <c r="A54" i="15"/>
  <c r="E46" i="12"/>
  <c r="A46" i="15"/>
  <c r="E38" i="12"/>
  <c r="A38" i="15"/>
  <c r="E35" i="12"/>
  <c r="A35" i="15"/>
  <c r="E20" i="12"/>
  <c r="A20" i="15"/>
  <c r="E23" i="12"/>
  <c r="A23" i="15"/>
  <c r="E34" i="12"/>
  <c r="A34" i="15"/>
  <c r="E29" i="12"/>
  <c r="A29" i="15"/>
  <c r="E31" i="12"/>
  <c r="A31" i="15"/>
  <c r="E24" i="12"/>
  <c r="A24" i="15"/>
  <c r="E26" i="12"/>
  <c r="A26" i="15"/>
  <c r="E27" i="12"/>
  <c r="A27" i="15"/>
  <c r="E16" i="12"/>
  <c r="A16" i="15"/>
  <c r="E14" i="12"/>
  <c r="A14" i="15"/>
  <c r="E13" i="12"/>
  <c r="A13" i="15"/>
  <c r="E10" i="12"/>
  <c r="A10" i="15"/>
  <c r="E19" i="12"/>
  <c r="A19" i="15"/>
  <c r="E4" i="12"/>
  <c r="A4" i="15"/>
  <c r="E17" i="12"/>
  <c r="A17" i="15"/>
  <c r="E11" i="12"/>
  <c r="A11" i="15"/>
  <c r="E15" i="12"/>
  <c r="A15" i="15"/>
  <c r="E12" i="12"/>
  <c r="A12" i="15"/>
  <c r="E18" i="12"/>
  <c r="A18" i="15"/>
  <c r="E30" i="12"/>
  <c r="A30" i="15"/>
  <c r="E21" i="12"/>
  <c r="A21" i="15"/>
  <c r="E3" i="12"/>
  <c r="A3" i="15"/>
  <c r="A1823" i="15"/>
  <c r="A1823" i="20"/>
  <c r="A1631" i="15"/>
  <c r="A1631" i="20"/>
  <c r="A1112" i="15"/>
  <c r="A1112" i="20"/>
  <c r="A1431" i="15"/>
  <c r="A1431" i="20"/>
  <c r="A1303" i="15"/>
  <c r="A1303" i="20"/>
  <c r="A1111" i="15"/>
  <c r="A1111" i="20"/>
  <c r="A1358" i="15"/>
  <c r="A1358" i="20"/>
  <c r="A1230" i="15"/>
  <c r="A1230" i="20"/>
  <c r="A1469" i="15"/>
  <c r="A1469" i="20"/>
  <c r="A1277" i="15"/>
  <c r="A1277" i="20"/>
  <c r="A1657" i="15"/>
  <c r="A1657" i="20"/>
  <c r="A1472" i="15"/>
  <c r="A1472" i="20"/>
  <c r="A2072" i="15"/>
  <c r="A2072" i="20"/>
  <c r="A1880" i="15"/>
  <c r="A1880" i="20"/>
  <c r="A1688" i="15"/>
  <c r="A1688" i="20"/>
  <c r="A1340" i="15"/>
  <c r="A1340" i="20"/>
  <c r="A2203" i="15"/>
  <c r="A2203" i="20"/>
  <c r="A2075" i="15"/>
  <c r="A2075" i="20"/>
  <c r="A1947" i="15"/>
  <c r="A1947" i="20"/>
  <c r="A1819" i="15"/>
  <c r="A1819" i="20"/>
  <c r="A1627" i="15"/>
  <c r="A1627" i="20"/>
  <c r="A1352" i="15"/>
  <c r="A1352" i="20"/>
  <c r="A1411" i="15"/>
  <c r="A1411" i="20"/>
  <c r="A1219" i="15"/>
  <c r="A1219" i="20"/>
  <c r="A1530" i="15"/>
  <c r="A1530" i="20"/>
  <c r="A1338" i="15"/>
  <c r="A1338" i="20"/>
  <c r="A1146" i="15"/>
  <c r="A1146" i="20"/>
  <c r="A1449" i="15"/>
  <c r="A1449" i="20"/>
  <c r="A1257" i="15"/>
  <c r="A1257" i="20"/>
  <c r="A1124" i="15"/>
  <c r="A1124" i="20"/>
  <c r="A1798" i="15"/>
  <c r="A1798" i="20"/>
  <c r="A2133" i="15"/>
  <c r="A2133" i="20"/>
  <c r="A1941" i="15"/>
  <c r="A1941" i="20"/>
  <c r="A1749" i="15"/>
  <c r="A1749" i="20"/>
  <c r="A1557" i="15"/>
  <c r="A1557" i="20"/>
  <c r="A2164" i="15"/>
  <c r="A2164" i="20"/>
  <c r="A2036" i="15"/>
  <c r="A2036" i="20"/>
  <c r="A1844" i="15"/>
  <c r="A1844" i="20"/>
  <c r="A1716" i="15"/>
  <c r="A1716" i="20"/>
  <c r="A1588" i="15"/>
  <c r="A1588" i="20"/>
  <c r="A2183" i="15"/>
  <c r="A2183" i="20"/>
  <c r="A1991" i="15"/>
  <c r="A1991" i="20"/>
  <c r="A1799" i="15"/>
  <c r="A1799" i="20"/>
  <c r="A1607" i="15"/>
  <c r="A1607" i="20"/>
  <c r="A1471" i="15"/>
  <c r="A1471" i="20"/>
  <c r="A1343" i="15"/>
  <c r="A1343" i="20"/>
  <c r="A1215" i="15"/>
  <c r="A1215" i="20"/>
  <c r="A1414" i="15"/>
  <c r="A1414" i="20"/>
  <c r="A1222" i="15"/>
  <c r="A1222" i="20"/>
  <c r="A1541" i="15"/>
  <c r="A1541" i="20"/>
  <c r="A1349" i="15"/>
  <c r="A1349" i="20"/>
  <c r="A1157" i="15"/>
  <c r="A1157" i="20"/>
  <c r="A1713" i="15"/>
  <c r="A1713" i="20"/>
  <c r="A1440" i="15"/>
  <c r="A1440" i="20"/>
  <c r="A2064" i="15"/>
  <c r="A2064" i="20"/>
  <c r="A1872" i="15"/>
  <c r="A1872" i="20"/>
  <c r="A1744" i="15"/>
  <c r="A1744" i="20"/>
  <c r="A1552" i="15"/>
  <c r="A1552" i="20"/>
  <c r="A2211" i="15"/>
  <c r="A2211" i="20"/>
  <c r="A1955" i="15"/>
  <c r="A1955" i="20"/>
  <c r="A1763" i="15"/>
  <c r="A1763" i="20"/>
  <c r="A1635" i="15"/>
  <c r="A1635" i="20"/>
  <c r="A1128" i="15"/>
  <c r="A1128" i="20"/>
  <c r="A1307" i="15"/>
  <c r="A1307" i="20"/>
  <c r="A1115" i="15"/>
  <c r="A1115" i="20"/>
  <c r="A1362" i="15"/>
  <c r="A1362" i="20"/>
  <c r="A1234" i="15"/>
  <c r="A1234" i="20"/>
  <c r="A1489" i="15"/>
  <c r="A1489" i="20"/>
  <c r="A1297" i="15"/>
  <c r="A1297" i="20"/>
  <c r="A1105" i="15"/>
  <c r="A1105" i="20"/>
  <c r="A2113" i="15"/>
  <c r="A2113" i="20"/>
  <c r="A1974" i="15"/>
  <c r="A1974" i="20"/>
  <c r="A1412" i="15"/>
  <c r="A1412" i="20"/>
  <c r="A1838" i="15"/>
  <c r="A1838" i="20"/>
  <c r="A2114" i="15"/>
  <c r="A2114" i="20"/>
  <c r="A2025" i="15"/>
  <c r="A2025" i="20"/>
  <c r="A2134" i="15"/>
  <c r="A2134" i="20"/>
  <c r="A1850" i="15"/>
  <c r="A1850" i="20"/>
  <c r="A1236" i="15"/>
  <c r="A1236" i="20"/>
  <c r="A1729" i="15"/>
  <c r="A1729" i="20"/>
  <c r="A1873" i="15"/>
  <c r="A1873" i="20"/>
  <c r="A2129" i="15"/>
  <c r="A2129" i="20"/>
  <c r="A1910" i="15"/>
  <c r="A1910" i="20"/>
  <c r="A1540" i="15"/>
  <c r="A1540" i="20"/>
  <c r="A2058" i="15"/>
  <c r="A2058" i="20"/>
  <c r="A2146" i="15"/>
  <c r="A2146" i="20"/>
  <c r="A1934" i="15"/>
  <c r="A1934" i="20"/>
  <c r="A1826" i="15"/>
  <c r="A1826" i="20"/>
  <c r="A1937" i="15"/>
  <c r="A1937" i="20"/>
  <c r="A1654" i="15"/>
  <c r="A1654" i="20"/>
  <c r="A2098" i="15"/>
  <c r="A2098" i="20"/>
  <c r="A2186" i="15"/>
  <c r="A2186" i="20"/>
  <c r="A1806" i="15"/>
  <c r="A1806" i="20"/>
  <c r="A1316" i="15"/>
  <c r="A1316" i="20"/>
  <c r="A1977" i="15"/>
  <c r="A1977" i="20"/>
  <c r="A1558" i="15"/>
  <c r="A1558" i="20"/>
  <c r="A1626" i="15"/>
  <c r="A1626" i="20"/>
  <c r="A2194" i="15"/>
  <c r="A2194" i="20"/>
  <c r="A2150" i="15"/>
  <c r="A2150" i="20"/>
  <c r="A2093" i="15"/>
  <c r="A2093" i="20"/>
  <c r="A1901" i="15"/>
  <c r="A1901" i="20"/>
  <c r="A1709" i="15"/>
  <c r="A1709" i="20"/>
  <c r="A1424" i="15"/>
  <c r="A1424" i="20"/>
  <c r="A2220" i="15"/>
  <c r="A2220" i="20"/>
  <c r="A2092" i="15"/>
  <c r="A2092" i="20"/>
  <c r="A1900" i="15"/>
  <c r="A1900" i="20"/>
  <c r="A1708" i="15"/>
  <c r="A1708" i="20"/>
  <c r="A1580" i="15"/>
  <c r="A1580" i="20"/>
  <c r="A1967" i="15"/>
  <c r="A1967" i="20"/>
  <c r="A1775" i="15"/>
  <c r="A1775" i="20"/>
  <c r="A1583" i="15"/>
  <c r="A1583" i="20"/>
  <c r="A1176" i="15"/>
  <c r="A1176" i="20"/>
  <c r="A1447" i="15"/>
  <c r="A1447" i="20"/>
  <c r="A1255" i="15"/>
  <c r="A1255" i="20"/>
  <c r="A1502" i="15"/>
  <c r="A1502" i="20"/>
  <c r="A1310" i="15"/>
  <c r="A1310" i="20"/>
  <c r="A1182" i="15"/>
  <c r="A1182" i="20"/>
  <c r="A1421" i="15"/>
  <c r="A1421" i="20"/>
  <c r="A1293" i="15"/>
  <c r="A1293" i="20"/>
  <c r="A1673" i="15"/>
  <c r="A1673" i="20"/>
  <c r="A1536" i="15"/>
  <c r="A1536" i="20"/>
  <c r="A2152" i="15"/>
  <c r="A2152" i="20"/>
  <c r="A1960" i="15"/>
  <c r="A1960" i="20"/>
  <c r="A1768" i="15"/>
  <c r="A1768" i="20"/>
  <c r="A1640" i="15"/>
  <c r="A1640" i="20"/>
  <c r="A1148" i="15"/>
  <c r="A1148" i="20"/>
  <c r="A2155" i="15"/>
  <c r="A2155" i="20"/>
  <c r="A2027" i="15"/>
  <c r="A2027" i="20"/>
  <c r="A1835" i="15"/>
  <c r="A1835" i="20"/>
  <c r="A1643" i="15"/>
  <c r="A1643" i="20"/>
  <c r="A1160" i="15"/>
  <c r="A1160" i="20"/>
  <c r="A1363" i="15"/>
  <c r="A1363" i="20"/>
  <c r="A1546" i="15"/>
  <c r="A1546" i="20"/>
  <c r="A1354" i="15"/>
  <c r="A1354" i="20"/>
  <c r="A1162" i="15"/>
  <c r="A1162" i="20"/>
  <c r="A1465" i="15"/>
  <c r="A1465" i="20"/>
  <c r="A1273" i="15"/>
  <c r="A1273" i="20"/>
  <c r="A2118" i="15"/>
  <c r="A2118" i="20"/>
  <c r="A1606" i="15"/>
  <c r="A1606" i="20"/>
  <c r="A2213" i="15"/>
  <c r="A2213" i="20"/>
  <c r="A1957" i="15"/>
  <c r="A1957" i="20"/>
  <c r="A1765" i="15"/>
  <c r="A1765" i="20"/>
  <c r="A1573" i="15"/>
  <c r="A1573" i="20"/>
  <c r="A1136" i="15"/>
  <c r="A1136" i="20"/>
  <c r="A2180" i="15"/>
  <c r="A2180" i="20"/>
  <c r="A2052" i="15"/>
  <c r="A2052" i="20"/>
  <c r="A1924" i="15"/>
  <c r="A1924" i="20"/>
  <c r="A1732" i="15"/>
  <c r="A1732" i="20"/>
  <c r="A1604" i="15"/>
  <c r="A1604" i="20"/>
  <c r="A2135" i="15"/>
  <c r="A2135" i="20"/>
  <c r="A1943" i="15"/>
  <c r="A1943" i="20"/>
  <c r="A1687" i="15"/>
  <c r="A1687" i="20"/>
  <c r="A1559" i="15"/>
  <c r="A1559" i="20"/>
  <c r="A1487" i="15"/>
  <c r="A1487" i="20"/>
  <c r="A1167" i="15"/>
  <c r="A1167" i="20"/>
  <c r="A1494" i="15"/>
  <c r="A1494" i="20"/>
  <c r="A1302" i="15"/>
  <c r="A1302" i="20"/>
  <c r="A1110" i="15"/>
  <c r="A1110" i="20"/>
  <c r="A1429" i="15"/>
  <c r="A1429" i="20"/>
  <c r="A1173" i="15"/>
  <c r="A1173" i="20"/>
  <c r="A1601" i="15"/>
  <c r="A1601" i="20"/>
  <c r="A1248" i="15"/>
  <c r="A1248" i="20"/>
  <c r="A2208" i="15"/>
  <c r="A2208" i="20"/>
  <c r="A2016" i="15"/>
  <c r="A2016" i="20"/>
  <c r="A1888" i="15"/>
  <c r="A1888" i="20"/>
  <c r="A1696" i="15"/>
  <c r="A1696" i="20"/>
  <c r="A1568" i="15"/>
  <c r="A1568" i="20"/>
  <c r="A2099" i="15"/>
  <c r="A2099" i="20"/>
  <c r="A1843" i="15"/>
  <c r="A1843" i="20"/>
  <c r="A1651" i="15"/>
  <c r="A1651" i="20"/>
  <c r="A1192" i="15"/>
  <c r="A1192" i="20"/>
  <c r="A1451" i="15"/>
  <c r="A1451" i="20"/>
  <c r="A1259" i="15"/>
  <c r="A1259" i="20"/>
  <c r="A1506" i="15"/>
  <c r="A1506" i="20"/>
  <c r="A1314" i="15"/>
  <c r="A1314" i="20"/>
  <c r="A1122" i="15"/>
  <c r="A1122" i="20"/>
  <c r="A1441" i="15"/>
  <c r="A1441" i="20"/>
  <c r="A1313" i="15"/>
  <c r="A1313" i="20"/>
  <c r="A1121" i="15"/>
  <c r="A1121" i="20"/>
  <c r="A1825" i="15"/>
  <c r="A1825" i="20"/>
  <c r="A2209" i="15"/>
  <c r="A2209" i="20"/>
  <c r="A1962" i="15"/>
  <c r="A1962" i="20"/>
  <c r="A1842" i="15"/>
  <c r="A1842" i="20"/>
  <c r="A2030" i="15"/>
  <c r="A2030" i="20"/>
  <c r="A1737" i="15"/>
  <c r="A1737" i="20"/>
  <c r="A2121" i="15"/>
  <c r="A2121" i="20"/>
  <c r="A1810" i="15"/>
  <c r="A1810" i="20"/>
  <c r="A2042" i="15"/>
  <c r="A2042" i="20"/>
  <c r="A1918" i="15"/>
  <c r="A1918" i="20"/>
  <c r="A1602" i="15"/>
  <c r="A1602" i="20"/>
  <c r="A1841" i="15"/>
  <c r="A1841" i="20"/>
  <c r="A2097" i="15"/>
  <c r="A2097" i="20"/>
  <c r="A1782" i="15"/>
  <c r="A1782" i="20"/>
  <c r="A1284" i="15"/>
  <c r="A1284" i="20"/>
  <c r="A1994" i="15"/>
  <c r="A1994" i="20"/>
  <c r="A1938" i="15"/>
  <c r="A1938" i="20"/>
  <c r="A2126" i="15"/>
  <c r="A2126" i="20"/>
  <c r="A1753" i="15"/>
  <c r="A1753" i="20"/>
  <c r="A2009" i="15"/>
  <c r="A2009" i="20"/>
  <c r="A2198" i="15"/>
  <c r="A2198" i="20"/>
  <c r="A1946" i="15"/>
  <c r="A1946" i="20"/>
  <c r="A1108" i="15"/>
  <c r="A1108" i="20"/>
  <c r="A1950" i="15"/>
  <c r="A1950" i="20"/>
  <c r="A1508" i="15"/>
  <c r="A1508" i="20"/>
  <c r="A1830" i="15"/>
  <c r="A1830" i="20"/>
  <c r="A2141" i="15"/>
  <c r="A2141" i="20"/>
  <c r="A2013" i="15"/>
  <c r="A2013" i="20"/>
  <c r="A1885" i="15"/>
  <c r="A1885" i="20"/>
  <c r="A1821" i="15"/>
  <c r="A1821" i="20"/>
  <c r="A1693" i="15"/>
  <c r="A1693" i="20"/>
  <c r="A1565" i="15"/>
  <c r="A1565" i="20"/>
  <c r="A1104" i="15"/>
  <c r="A1104" i="20"/>
  <c r="A2204" i="15"/>
  <c r="A2204" i="20"/>
  <c r="A2076" i="15"/>
  <c r="A2076" i="20"/>
  <c r="A1948" i="15"/>
  <c r="A1948" i="20"/>
  <c r="A1820" i="15"/>
  <c r="A1820" i="20"/>
  <c r="A1692" i="15"/>
  <c r="A1692" i="20"/>
  <c r="A1564" i="15"/>
  <c r="A1564" i="20"/>
  <c r="A2207" i="15"/>
  <c r="A2207" i="20"/>
  <c r="A2079" i="15"/>
  <c r="A2079" i="20"/>
  <c r="A1951" i="15"/>
  <c r="A1951" i="20"/>
  <c r="A1759" i="15"/>
  <c r="A1759" i="20"/>
  <c r="A1567" i="15"/>
  <c r="A1567" i="20"/>
  <c r="A1495" i="15"/>
  <c r="A1495" i="20"/>
  <c r="A1239" i="15"/>
  <c r="A1239" i="20"/>
  <c r="A1422" i="15"/>
  <c r="A1422" i="20"/>
  <c r="A1166" i="15"/>
  <c r="A1166" i="20"/>
  <c r="A1405" i="15"/>
  <c r="A1405" i="20"/>
  <c r="A1149" i="15"/>
  <c r="A1149" i="20"/>
  <c r="A1216" i="15"/>
  <c r="A1216" i="20"/>
  <c r="A2200" i="15"/>
  <c r="A2200" i="20"/>
  <c r="A2008" i="15"/>
  <c r="A2008" i="20"/>
  <c r="A1816" i="15"/>
  <c r="A1816" i="20"/>
  <c r="A1560" i="15"/>
  <c r="A1560" i="20"/>
  <c r="A2011" i="15"/>
  <c r="A2011" i="20"/>
  <c r="A1691" i="15"/>
  <c r="A1691" i="20"/>
  <c r="A1475" i="15"/>
  <c r="A1475" i="20"/>
  <c r="A1283" i="15"/>
  <c r="A1283" i="20"/>
  <c r="A1466" i="15"/>
  <c r="A1466" i="20"/>
  <c r="A1210" i="15"/>
  <c r="A1210" i="20"/>
  <c r="A1385" i="15"/>
  <c r="A1385" i="20"/>
  <c r="A1129" i="15"/>
  <c r="A1129" i="20"/>
  <c r="A1524" i="15"/>
  <c r="A1524" i="20"/>
  <c r="A2197" i="15"/>
  <c r="A2197" i="20"/>
  <c r="A2005" i="15"/>
  <c r="A2005" i="20"/>
  <c r="A1813" i="15"/>
  <c r="A1813" i="20"/>
  <c r="A1621" i="15"/>
  <c r="A1621" i="20"/>
  <c r="A2100" i="15"/>
  <c r="A2100" i="20"/>
  <c r="A1972" i="15"/>
  <c r="A1972" i="20"/>
  <c r="A1780" i="15"/>
  <c r="A1780" i="20"/>
  <c r="A1652" i="15"/>
  <c r="A1652" i="20"/>
  <c r="A1196" i="15"/>
  <c r="A1196" i="20"/>
  <c r="A2119" i="15"/>
  <c r="A2119" i="20"/>
  <c r="A1863" i="15"/>
  <c r="A1863" i="20"/>
  <c r="A1671" i="15"/>
  <c r="A1671" i="20"/>
  <c r="A1272" i="15"/>
  <c r="A1272" i="20"/>
  <c r="A1279" i="15"/>
  <c r="A1279" i="20"/>
  <c r="A1542" i="15"/>
  <c r="A1542" i="20"/>
  <c r="A1350" i="15"/>
  <c r="A1350" i="20"/>
  <c r="A1158" i="15"/>
  <c r="A1158" i="20"/>
  <c r="A1413" i="15"/>
  <c r="A1413" i="20"/>
  <c r="A1285" i="15"/>
  <c r="A1285" i="20"/>
  <c r="A1585" i="15"/>
  <c r="A1585" i="20"/>
  <c r="A2128" i="15"/>
  <c r="A2128" i="20"/>
  <c r="A1936" i="15"/>
  <c r="A1936" i="20"/>
  <c r="A1680" i="15"/>
  <c r="A1680" i="20"/>
  <c r="A2147" i="15"/>
  <c r="A2147" i="20"/>
  <c r="A2019" i="15"/>
  <c r="A2019" i="20"/>
  <c r="A1827" i="15"/>
  <c r="A1827" i="20"/>
  <c r="A1571" i="15"/>
  <c r="A1571" i="20"/>
  <c r="A1435" i="15"/>
  <c r="A1435" i="20"/>
  <c r="A1243" i="15"/>
  <c r="A1243" i="20"/>
  <c r="A1426" i="15"/>
  <c r="A1426" i="20"/>
  <c r="A1170" i="15"/>
  <c r="A1170" i="20"/>
  <c r="A1425" i="15"/>
  <c r="A1425" i="20"/>
  <c r="A1169" i="15"/>
  <c r="A1169" i="20"/>
  <c r="A1985" i="15"/>
  <c r="A1985" i="20"/>
  <c r="A1204" i="15"/>
  <c r="A1204" i="20"/>
  <c r="A1770" i="15"/>
  <c r="A1770" i="20"/>
  <c r="A2034" i="15"/>
  <c r="A2034" i="20"/>
  <c r="A2094" i="15"/>
  <c r="A2094" i="20"/>
  <c r="A1769" i="15"/>
  <c r="A1769" i="20"/>
  <c r="A2153" i="15"/>
  <c r="A2153" i="20"/>
  <c r="A1622" i="15"/>
  <c r="A1622" i="20"/>
  <c r="A1594" i="15"/>
  <c r="A1594" i="20"/>
  <c r="A2106" i="15"/>
  <c r="A2106" i="20"/>
  <c r="A1726" i="15"/>
  <c r="A1726" i="20"/>
  <c r="A1778" i="15"/>
  <c r="A1778" i="20"/>
  <c r="A1745" i="15"/>
  <c r="A1745" i="20"/>
  <c r="A2001" i="15"/>
  <c r="A2001" i="20"/>
  <c r="A1570" i="15"/>
  <c r="A1570" i="20"/>
  <c r="A1802" i="15"/>
  <c r="A1802" i="20"/>
  <c r="A1678" i="15"/>
  <c r="A1678" i="20"/>
  <c r="A2190" i="15"/>
  <c r="A2190" i="20"/>
  <c r="A1809" i="15"/>
  <c r="A1809" i="20"/>
  <c r="A2065" i="15"/>
  <c r="A2065" i="20"/>
  <c r="A2166" i="15"/>
  <c r="A2166" i="20"/>
  <c r="A1674" i="15"/>
  <c r="A1674" i="20"/>
  <c r="A1730" i="15"/>
  <c r="A1730" i="20"/>
  <c r="A2062" i="15"/>
  <c r="A2062" i="20"/>
  <c r="A1849" i="15"/>
  <c r="A1849" i="20"/>
  <c r="A2233" i="15"/>
  <c r="A2233" i="20"/>
  <c r="A2070" i="15"/>
  <c r="A2070" i="20"/>
  <c r="A1882" i="15"/>
  <c r="A1882" i="20"/>
  <c r="A1630" i="15"/>
  <c r="A1630" i="20"/>
  <c r="A2066" i="15"/>
  <c r="A2066" i="20"/>
  <c r="A1894" i="15"/>
  <c r="A1894" i="20"/>
  <c r="A2157" i="15"/>
  <c r="A2157" i="20"/>
  <c r="A1965" i="15"/>
  <c r="A1965" i="20"/>
  <c r="A1773" i="15"/>
  <c r="A1773" i="20"/>
  <c r="A1581" i="15"/>
  <c r="A1581" i="20"/>
  <c r="A1168" i="15"/>
  <c r="A1168" i="20"/>
  <c r="A2156" i="15"/>
  <c r="A2156" i="20"/>
  <c r="A1964" i="15"/>
  <c r="A1964" i="20"/>
  <c r="A1836" i="15"/>
  <c r="A1836" i="20"/>
  <c r="A1644" i="15"/>
  <c r="A1644" i="20"/>
  <c r="A1164" i="15"/>
  <c r="A1164" i="20"/>
  <c r="A2159" i="15"/>
  <c r="A2159" i="20"/>
  <c r="A2031" i="15"/>
  <c r="A2031" i="20"/>
  <c r="A1839" i="15"/>
  <c r="A1839" i="20"/>
  <c r="A1647" i="15"/>
  <c r="A1647" i="20"/>
  <c r="A1511" i="15"/>
  <c r="A1511" i="20"/>
  <c r="A1383" i="15"/>
  <c r="A1383" i="20"/>
  <c r="A1191" i="15"/>
  <c r="A1191" i="20"/>
  <c r="A1127" i="15"/>
  <c r="A1127" i="20"/>
  <c r="A1374" i="15"/>
  <c r="A1374" i="20"/>
  <c r="A1246" i="15"/>
  <c r="A1246" i="20"/>
  <c r="A1485" i="15"/>
  <c r="A1485" i="20"/>
  <c r="A1357" i="15"/>
  <c r="A1357" i="20"/>
  <c r="A1165" i="15"/>
  <c r="A1165" i="20"/>
  <c r="A1280" i="15"/>
  <c r="A1280" i="20"/>
  <c r="A2088" i="15"/>
  <c r="A2088" i="20"/>
  <c r="A1896" i="15"/>
  <c r="A1896" i="20"/>
  <c r="A1704" i="15"/>
  <c r="A1704" i="20"/>
  <c r="A1404" i="15"/>
  <c r="A1404" i="20"/>
  <c r="A2091" i="15"/>
  <c r="A2091" i="20"/>
  <c r="A1899" i="15"/>
  <c r="A1899" i="20"/>
  <c r="A1707" i="15"/>
  <c r="A1707" i="20"/>
  <c r="A1416" i="15"/>
  <c r="A1416" i="20"/>
  <c r="A1491" i="15"/>
  <c r="A1491" i="20"/>
  <c r="A1299" i="15"/>
  <c r="A1299" i="20"/>
  <c r="A1171" i="15"/>
  <c r="A1171" i="20"/>
  <c r="A1418" i="15"/>
  <c r="A1418" i="20"/>
  <c r="A1226" i="15"/>
  <c r="A1226" i="20"/>
  <c r="A1529" i="15"/>
  <c r="A1529" i="20"/>
  <c r="A1337" i="15"/>
  <c r="A1337" i="20"/>
  <c r="A1145" i="15"/>
  <c r="A1145" i="20"/>
  <c r="A1618" i="15"/>
  <c r="A1618" i="20"/>
  <c r="A2149" i="15"/>
  <c r="A2149" i="20"/>
  <c r="A2021" i="15"/>
  <c r="A2021" i="20"/>
  <c r="A1829" i="15"/>
  <c r="A1829" i="20"/>
  <c r="A1701" i="15"/>
  <c r="A1701" i="20"/>
  <c r="A1392" i="15"/>
  <c r="A1392" i="20"/>
  <c r="A1988" i="15"/>
  <c r="A1988" i="20"/>
  <c r="A1860" i="15"/>
  <c r="A1860" i="20"/>
  <c r="A1668" i="15"/>
  <c r="A1668" i="20"/>
  <c r="A1516" i="15"/>
  <c r="A1516" i="20"/>
  <c r="A2071" i="15"/>
  <c r="A2071" i="20"/>
  <c r="A1879" i="15"/>
  <c r="A1879" i="20"/>
  <c r="A1751" i="15"/>
  <c r="A1751" i="20"/>
  <c r="A1623" i="15"/>
  <c r="A1623" i="20"/>
  <c r="A1551" i="15"/>
  <c r="A1551" i="20"/>
  <c r="A1359" i="15"/>
  <c r="A1359" i="20"/>
  <c r="A1295" i="15"/>
  <c r="A1295" i="20"/>
  <c r="A1103" i="15"/>
  <c r="A1103" i="20"/>
  <c r="A1366" i="15"/>
  <c r="A1366" i="20"/>
  <c r="A1174" i="15"/>
  <c r="A1174" i="20"/>
  <c r="A1365" i="15"/>
  <c r="A1365" i="20"/>
  <c r="A1237" i="15"/>
  <c r="A1237" i="20"/>
  <c r="A1665" i="15"/>
  <c r="A1665" i="20"/>
  <c r="A2144" i="15"/>
  <c r="A2144" i="20"/>
  <c r="A1952" i="15"/>
  <c r="A1952" i="20"/>
  <c r="A1824" i="15"/>
  <c r="A1824" i="20"/>
  <c r="A1632" i="15"/>
  <c r="A1632" i="20"/>
  <c r="A1116" i="15"/>
  <c r="A1116" i="20"/>
  <c r="A2227" i="15"/>
  <c r="A2227" i="20"/>
  <c r="A2035" i="15"/>
  <c r="A2035" i="20"/>
  <c r="A1907" i="15"/>
  <c r="A1907" i="20"/>
  <c r="A1715" i="15"/>
  <c r="A1715" i="20"/>
  <c r="A1448" i="15"/>
  <c r="A1448" i="20"/>
  <c r="A1387" i="15"/>
  <c r="A1387" i="20"/>
  <c r="A1195" i="15"/>
  <c r="A1195" i="20"/>
  <c r="A1442" i="15"/>
  <c r="A1442" i="20"/>
  <c r="A1250" i="15"/>
  <c r="A1250" i="20"/>
  <c r="A1505" i="15"/>
  <c r="A1505" i="20"/>
  <c r="A1249" i="15"/>
  <c r="A1249" i="20"/>
  <c r="A1953" i="15"/>
  <c r="A1953" i="20"/>
  <c r="A1156" i="15"/>
  <c r="A1156" i="20"/>
  <c r="A2218" i="15"/>
  <c r="A2218" i="20"/>
  <c r="A1774" i="15"/>
  <c r="A1774" i="20"/>
  <c r="A1922" i="15"/>
  <c r="A1922" i="20"/>
  <c r="A1865" i="15"/>
  <c r="A1865" i="20"/>
  <c r="A1332" i="15"/>
  <c r="A1332" i="20"/>
  <c r="A1476" i="15"/>
  <c r="A1476" i="20"/>
  <c r="A2174" i="15"/>
  <c r="A2174" i="20"/>
  <c r="A2193" i="15"/>
  <c r="A2193" i="20"/>
  <c r="A1930" i="15"/>
  <c r="A1930" i="20"/>
  <c r="A1549" i="15"/>
  <c r="A1549" i="20"/>
  <c r="A1721" i="15"/>
  <c r="A1721" i="20"/>
  <c r="A2105" i="15"/>
  <c r="A2105" i="20"/>
  <c r="A2130" i="15"/>
  <c r="A2130" i="20"/>
  <c r="A2138" i="15"/>
  <c r="A2138" i="20"/>
  <c r="A1886" i="15"/>
  <c r="A1886" i="20"/>
  <c r="A2142" i="15"/>
  <c r="A2142" i="20"/>
  <c r="A1714" i="15"/>
  <c r="A1714" i="20"/>
  <c r="A1638" i="15"/>
  <c r="A1638" i="20"/>
  <c r="A2221" i="15"/>
  <c r="A2221" i="20"/>
  <c r="A2029" i="15"/>
  <c r="A2029" i="20"/>
  <c r="A1837" i="15"/>
  <c r="A1837" i="20"/>
  <c r="A1645" i="15"/>
  <c r="A1645" i="20"/>
  <c r="A2028" i="15"/>
  <c r="A2028" i="20"/>
  <c r="A1772" i="15"/>
  <c r="A1772" i="20"/>
  <c r="A1420" i="15"/>
  <c r="A1420" i="20"/>
  <c r="A2095" i="15"/>
  <c r="A2095" i="20"/>
  <c r="A1903" i="15"/>
  <c r="A1903" i="20"/>
  <c r="A1711" i="15"/>
  <c r="A1711" i="20"/>
  <c r="A1432" i="15"/>
  <c r="A1432" i="20"/>
  <c r="A1319" i="15"/>
  <c r="A1319" i="20"/>
  <c r="A1438" i="15"/>
  <c r="A1438" i="20"/>
  <c r="A1118" i="15"/>
  <c r="A1118" i="20"/>
  <c r="A1229" i="15"/>
  <c r="A1229" i="20"/>
  <c r="A1609" i="15"/>
  <c r="A1609" i="20"/>
  <c r="A2216" i="15"/>
  <c r="A2216" i="20"/>
  <c r="A2024" i="15"/>
  <c r="A2024" i="20"/>
  <c r="A1832" i="15"/>
  <c r="A1832" i="20"/>
  <c r="A1576" i="15"/>
  <c r="A1576" i="20"/>
  <c r="A2219" i="15"/>
  <c r="A2219" i="20"/>
  <c r="A1963" i="15"/>
  <c r="A1963" i="20"/>
  <c r="A1771" i="15"/>
  <c r="A1771" i="20"/>
  <c r="A1579" i="15"/>
  <c r="A1579" i="20"/>
  <c r="A1427" i="15"/>
  <c r="A1427" i="20"/>
  <c r="A1235" i="15"/>
  <c r="A1235" i="20"/>
  <c r="A1482" i="15"/>
  <c r="A1482" i="20"/>
  <c r="A1290" i="15"/>
  <c r="A1290" i="20"/>
  <c r="A1401" i="15"/>
  <c r="A1401" i="20"/>
  <c r="A1209" i="15"/>
  <c r="A1209" i="20"/>
  <c r="A1862" i="15"/>
  <c r="A1862" i="20"/>
  <c r="A2085" i="15"/>
  <c r="A2085" i="20"/>
  <c r="A1893" i="15"/>
  <c r="A1893" i="20"/>
  <c r="A1637" i="15"/>
  <c r="A1637" i="20"/>
  <c r="A2116" i="15"/>
  <c r="A2116" i="20"/>
  <c r="A1796" i="15"/>
  <c r="A1796" i="20"/>
  <c r="A1260" i="15"/>
  <c r="A1260" i="20"/>
  <c r="A2199" i="15"/>
  <c r="A2199" i="20"/>
  <c r="A2007" i="15"/>
  <c r="A2007" i="20"/>
  <c r="A1815" i="15"/>
  <c r="A1815" i="20"/>
  <c r="A1336" i="15"/>
  <c r="A1336" i="20"/>
  <c r="A1423" i="15"/>
  <c r="A1423" i="20"/>
  <c r="A1231" i="15"/>
  <c r="A1231" i="20"/>
  <c r="A1430" i="15"/>
  <c r="A1430" i="20"/>
  <c r="A1238" i="15"/>
  <c r="A1238" i="20"/>
  <c r="A1493" i="15"/>
  <c r="A1493" i="20"/>
  <c r="A1301" i="15"/>
  <c r="A1301" i="20"/>
  <c r="A1109" i="15"/>
  <c r="A1109" i="20"/>
  <c r="A1504" i="15"/>
  <c r="A1504" i="20"/>
  <c r="A2080" i="15"/>
  <c r="A2080" i="20"/>
  <c r="A1760" i="15"/>
  <c r="A1760" i="20"/>
  <c r="A1372" i="15"/>
  <c r="A1372" i="20"/>
  <c r="A2163" i="15"/>
  <c r="A2163" i="20"/>
  <c r="A1971" i="15"/>
  <c r="A1971" i="20"/>
  <c r="A1779" i="15"/>
  <c r="A1779" i="20"/>
  <c r="A1587" i="15"/>
  <c r="A1587" i="20"/>
  <c r="A1515" i="15"/>
  <c r="A1515" i="20"/>
  <c r="A1323" i="15"/>
  <c r="A1323" i="20"/>
  <c r="A1131" i="15"/>
  <c r="A1131" i="20"/>
  <c r="A1378" i="15"/>
  <c r="A1378" i="20"/>
  <c r="A1186" i="15"/>
  <c r="A1186" i="20"/>
  <c r="A1377" i="15"/>
  <c r="A1377" i="20"/>
  <c r="A1185" i="15"/>
  <c r="A1185" i="20"/>
  <c r="A2081" i="15"/>
  <c r="A2081" i="20"/>
  <c r="A1846" i="15"/>
  <c r="A1846" i="20"/>
  <c r="A1706" i="15"/>
  <c r="A1706" i="20"/>
  <c r="A1428" i="15"/>
  <c r="A1428" i="20"/>
  <c r="A1993" i="15"/>
  <c r="A1993" i="20"/>
  <c r="A2006" i="15"/>
  <c r="A2006" i="20"/>
  <c r="A1786" i="15"/>
  <c r="A1786" i="20"/>
  <c r="A1662" i="15"/>
  <c r="A1662" i="20"/>
  <c r="A1705" i="15"/>
  <c r="A1705" i="20"/>
  <c r="A1969" i="15"/>
  <c r="A1969" i="20"/>
  <c r="A1738" i="15"/>
  <c r="A1738" i="20"/>
  <c r="A1614" i="15"/>
  <c r="A1614" i="20"/>
  <c r="A1870" i="15"/>
  <c r="A1870" i="20"/>
  <c r="A1650" i="15"/>
  <c r="A1650" i="20"/>
  <c r="A1881" i="15"/>
  <c r="A1881" i="20"/>
  <c r="A2137" i="15"/>
  <c r="A2137" i="20"/>
  <c r="A1686" i="15"/>
  <c r="A1686" i="20"/>
  <c r="A1690" i="15"/>
  <c r="A1690" i="20"/>
  <c r="A1586" i="15"/>
  <c r="A1586" i="20"/>
  <c r="A1694" i="15"/>
  <c r="A1694" i="20"/>
  <c r="A1444" i="15"/>
  <c r="A1444" i="20"/>
  <c r="A2086" i="15"/>
  <c r="A2086" i="20"/>
  <c r="A1574" i="15"/>
  <c r="A1574" i="20"/>
  <c r="A2205" i="15"/>
  <c r="A2205" i="20"/>
  <c r="A2077" i="15"/>
  <c r="A2077" i="20"/>
  <c r="A1949" i="15"/>
  <c r="A1949" i="20"/>
  <c r="A1757" i="15"/>
  <c r="A1757" i="20"/>
  <c r="A1629" i="15"/>
  <c r="A1629" i="20"/>
  <c r="A1360" i="15"/>
  <c r="A1360" i="20"/>
  <c r="A2140" i="15"/>
  <c r="A2140" i="20"/>
  <c r="A2012" i="15"/>
  <c r="A2012" i="20"/>
  <c r="A1884" i="15"/>
  <c r="A1884" i="20"/>
  <c r="A1756" i="15"/>
  <c r="A1756" i="20"/>
  <c r="A1628" i="15"/>
  <c r="A1628" i="20"/>
  <c r="A1356" i="15"/>
  <c r="A1356" i="20"/>
  <c r="A1100" i="15"/>
  <c r="A1100" i="20"/>
  <c r="A2143" i="15"/>
  <c r="A2143" i="20"/>
  <c r="A2015" i="15"/>
  <c r="A2015" i="20"/>
  <c r="A1887" i="15"/>
  <c r="A1887" i="20"/>
  <c r="A1695" i="15"/>
  <c r="A1695" i="20"/>
  <c r="A1368" i="15"/>
  <c r="A1368" i="20"/>
  <c r="A1367" i="15"/>
  <c r="A1367" i="20"/>
  <c r="A1175" i="15"/>
  <c r="A1175" i="20"/>
  <c r="A1486" i="15"/>
  <c r="A1486" i="20"/>
  <c r="A1294" i="15"/>
  <c r="A1294" i="20"/>
  <c r="A1533" i="15"/>
  <c r="A1533" i="20"/>
  <c r="A1341" i="15"/>
  <c r="A1341" i="20"/>
  <c r="A1213" i="15"/>
  <c r="A1213" i="20"/>
  <c r="A1593" i="15"/>
  <c r="A1593" i="20"/>
  <c r="A2136" i="15"/>
  <c r="A2136" i="20"/>
  <c r="A1944" i="15"/>
  <c r="A1944" i="20"/>
  <c r="A1752" i="15"/>
  <c r="A1752" i="20"/>
  <c r="A1624" i="15"/>
  <c r="A1624" i="20"/>
  <c r="A2139" i="15"/>
  <c r="A2139" i="20"/>
  <c r="A1883" i="15"/>
  <c r="A1883" i="20"/>
  <c r="A1755" i="15"/>
  <c r="A1755" i="20"/>
  <c r="A1563" i="15"/>
  <c r="A1563" i="20"/>
  <c r="A1539" i="15"/>
  <c r="A1539" i="20"/>
  <c r="A1347" i="15"/>
  <c r="A1347" i="20"/>
  <c r="A1139" i="15"/>
  <c r="A1139" i="20"/>
  <c r="A1402" i="15"/>
  <c r="A1402" i="20"/>
  <c r="A1274" i="15"/>
  <c r="A1274" i="20"/>
  <c r="A1513" i="15"/>
  <c r="A1513" i="20"/>
  <c r="A1321" i="15"/>
  <c r="A1321" i="20"/>
  <c r="A1193" i="15"/>
  <c r="A1193" i="20"/>
  <c r="A2054" i="15"/>
  <c r="A2054" i="20"/>
  <c r="A2069" i="15"/>
  <c r="A2069" i="20"/>
  <c r="A1877" i="15"/>
  <c r="A1877" i="20"/>
  <c r="A1685" i="15"/>
  <c r="A1685" i="20"/>
  <c r="A1328" i="15"/>
  <c r="A1328" i="20"/>
  <c r="A2228" i="15"/>
  <c r="A2228" i="20"/>
  <c r="A1908" i="15"/>
  <c r="A1908" i="20"/>
  <c r="A1452" i="15"/>
  <c r="A1452" i="20"/>
  <c r="A2055" i="15"/>
  <c r="A2055" i="20"/>
  <c r="A1927" i="15"/>
  <c r="A1927" i="20"/>
  <c r="A1735" i="15"/>
  <c r="A1735" i="20"/>
  <c r="A1528" i="15"/>
  <c r="A1528" i="20"/>
  <c r="A1535" i="15"/>
  <c r="A1535" i="20"/>
  <c r="A1407" i="15"/>
  <c r="A1407" i="20"/>
  <c r="A1151" i="15"/>
  <c r="A1151" i="20"/>
  <c r="A1478" i="15"/>
  <c r="A1478" i="20"/>
  <c r="A1286" i="15"/>
  <c r="A1286" i="20"/>
  <c r="A1477" i="15"/>
  <c r="A1477" i="20"/>
  <c r="A1221" i="15"/>
  <c r="A1221" i="20"/>
  <c r="A1649" i="15"/>
  <c r="A1649" i="20"/>
  <c r="A1184" i="15"/>
  <c r="A1184" i="20"/>
  <c r="A2192" i="15"/>
  <c r="A2192" i="20"/>
  <c r="A2000" i="15"/>
  <c r="A2000" i="20"/>
  <c r="A1808" i="15"/>
  <c r="A1808" i="20"/>
  <c r="A1616" i="15"/>
  <c r="A1616" i="20"/>
  <c r="A1308" i="15"/>
  <c r="A1308" i="20"/>
  <c r="A2083" i="15"/>
  <c r="A2083" i="20"/>
  <c r="A1891" i="15"/>
  <c r="A1891" i="20"/>
  <c r="A1699" i="15"/>
  <c r="A1699" i="20"/>
  <c r="A1384" i="15"/>
  <c r="A1384" i="20"/>
  <c r="A1499" i="15"/>
  <c r="A1499" i="20"/>
  <c r="A1371" i="15"/>
  <c r="A1371" i="20"/>
  <c r="A1179" i="15"/>
  <c r="A1179" i="20"/>
  <c r="A1490" i="15"/>
  <c r="A1490" i="20"/>
  <c r="A1298" i="15"/>
  <c r="A1298" i="20"/>
  <c r="A1106" i="15"/>
  <c r="A1106" i="20"/>
  <c r="A1361" i="15"/>
  <c r="A1361" i="20"/>
  <c r="A1233" i="15"/>
  <c r="A1233" i="20"/>
  <c r="A1857" i="15"/>
  <c r="A1857" i="20"/>
  <c r="A1762" i="15"/>
  <c r="A1762" i="20"/>
  <c r="A2026" i="15"/>
  <c r="A2026" i="20"/>
  <c r="A1582" i="15"/>
  <c r="A1582" i="20"/>
  <c r="A1897" i="15"/>
  <c r="A1897" i="20"/>
  <c r="A2050" i="15"/>
  <c r="A2050" i="20"/>
  <c r="A1682" i="15"/>
  <c r="A1682" i="20"/>
  <c r="A1982" i="15"/>
  <c r="A1982" i="20"/>
  <c r="A2041" i="15"/>
  <c r="A2041" i="20"/>
  <c r="A1666" i="15"/>
  <c r="A1666" i="20"/>
  <c r="A1754" i="15"/>
  <c r="A1754" i="20"/>
  <c r="A1794" i="15"/>
  <c r="A1794" i="20"/>
  <c r="A2014" i="15"/>
  <c r="A2014" i="20"/>
  <c r="A2022" i="15"/>
  <c r="A2022" i="20"/>
  <c r="A1766" i="15"/>
  <c r="A1766" i="20"/>
  <c r="A1396" i="15"/>
  <c r="A1396" i="20"/>
  <c r="A2189" i="15"/>
  <c r="A2189" i="20"/>
  <c r="A2125" i="15"/>
  <c r="A2125" i="20"/>
  <c r="A2061" i="15"/>
  <c r="A2061" i="20"/>
  <c r="A1997" i="15"/>
  <c r="A1997" i="20"/>
  <c r="A1933" i="15"/>
  <c r="A1933" i="20"/>
  <c r="A1869" i="15"/>
  <c r="A1869" i="20"/>
  <c r="A1805" i="15"/>
  <c r="A1805" i="20"/>
  <c r="A1741" i="15"/>
  <c r="A1741" i="20"/>
  <c r="A1677" i="15"/>
  <c r="A1677" i="20"/>
  <c r="A1613" i="15"/>
  <c r="A1613" i="20"/>
  <c r="A1548" i="15"/>
  <c r="A1548" i="20"/>
  <c r="A1296" i="15"/>
  <c r="A1296" i="20"/>
  <c r="A2188" i="15"/>
  <c r="A2188" i="20"/>
  <c r="A2124" i="15"/>
  <c r="A2124" i="20"/>
  <c r="A2060" i="15"/>
  <c r="A2060" i="20"/>
  <c r="A1996" i="15"/>
  <c r="A1996" i="20"/>
  <c r="A1932" i="15"/>
  <c r="A1932" i="20"/>
  <c r="A1868" i="15"/>
  <c r="A1868" i="20"/>
  <c r="A1804" i="15"/>
  <c r="A1804" i="20"/>
  <c r="A1740" i="15"/>
  <c r="A1740" i="20"/>
  <c r="A1676" i="15"/>
  <c r="A1676" i="20"/>
  <c r="A1612" i="15"/>
  <c r="A1612" i="20"/>
  <c r="A1545" i="15"/>
  <c r="A1545" i="20"/>
  <c r="A1292" i="15"/>
  <c r="A1292" i="20"/>
  <c r="A2191" i="15"/>
  <c r="A2191" i="20"/>
  <c r="A2127" i="15"/>
  <c r="A2127" i="20"/>
  <c r="A2063" i="15"/>
  <c r="A2063" i="20"/>
  <c r="A1999" i="15"/>
  <c r="A1999" i="20"/>
  <c r="A1935" i="15"/>
  <c r="A1935" i="20"/>
  <c r="A1871" i="15"/>
  <c r="A1871" i="20"/>
  <c r="A1807" i="15"/>
  <c r="A1807" i="20"/>
  <c r="A1743" i="15"/>
  <c r="A1743" i="20"/>
  <c r="A1679" i="15"/>
  <c r="A1679" i="20"/>
  <c r="A1615" i="15"/>
  <c r="A1615" i="20"/>
  <c r="A1550" i="15"/>
  <c r="A1550" i="20"/>
  <c r="A1304" i="15"/>
  <c r="A1304" i="20"/>
  <c r="A1543" i="15"/>
  <c r="A1543" i="20"/>
  <c r="A1479" i="15"/>
  <c r="A1479" i="20"/>
  <c r="A1415" i="15"/>
  <c r="A1415" i="20"/>
  <c r="A1351" i="15"/>
  <c r="A1351" i="20"/>
  <c r="A1287" i="15"/>
  <c r="A1287" i="20"/>
  <c r="A1223" i="15"/>
  <c r="A1223" i="20"/>
  <c r="A1159" i="15"/>
  <c r="A1159" i="20"/>
  <c r="A1534" i="15"/>
  <c r="A1534" i="20"/>
  <c r="A1470" i="15"/>
  <c r="A1470" i="20"/>
  <c r="A1406" i="15"/>
  <c r="A1406" i="20"/>
  <c r="A1342" i="15"/>
  <c r="A1342" i="20"/>
  <c r="A1278" i="15"/>
  <c r="A1278" i="20"/>
  <c r="A1214" i="15"/>
  <c r="A1214" i="20"/>
  <c r="A1150" i="15"/>
  <c r="A1150" i="20"/>
  <c r="A1517" i="15"/>
  <c r="A1517" i="20"/>
  <c r="A1453" i="15"/>
  <c r="A1453" i="20"/>
  <c r="A1389" i="15"/>
  <c r="A1389" i="20"/>
  <c r="A1325" i="15"/>
  <c r="A1325" i="20"/>
  <c r="A1261" i="15"/>
  <c r="A1261" i="20"/>
  <c r="A1197" i="15"/>
  <c r="A1197" i="20"/>
  <c r="A1133" i="15"/>
  <c r="A1133" i="20"/>
  <c r="A1641" i="15"/>
  <c r="A1641" i="20"/>
  <c r="A1577" i="15"/>
  <c r="A1577" i="20"/>
  <c r="A1408" i="15"/>
  <c r="A1408" i="20"/>
  <c r="A1152" i="15"/>
  <c r="A1152" i="20"/>
  <c r="A2184" i="15"/>
  <c r="A2184" i="20"/>
  <c r="A2120" i="15"/>
  <c r="A2120" i="20"/>
  <c r="A2056" i="15"/>
  <c r="A2056" i="20"/>
  <c r="A1992" i="15"/>
  <c r="A1992" i="20"/>
  <c r="A1928" i="15"/>
  <c r="A1928" i="20"/>
  <c r="A1864" i="15"/>
  <c r="A1864" i="20"/>
  <c r="A1800" i="15"/>
  <c r="A1800" i="20"/>
  <c r="A1736" i="15"/>
  <c r="A1736" i="20"/>
  <c r="A1672" i="15"/>
  <c r="A1672" i="20"/>
  <c r="A1608" i="15"/>
  <c r="A1608" i="20"/>
  <c r="A1532" i="15"/>
  <c r="A1532" i="20"/>
  <c r="A1276" i="15"/>
  <c r="A1276" i="20"/>
  <c r="A2187" i="15"/>
  <c r="A2187" i="20"/>
  <c r="A2123" i="15"/>
  <c r="A2123" i="20"/>
  <c r="A2059" i="15"/>
  <c r="A2059" i="20"/>
  <c r="A1995" i="15"/>
  <c r="A1995" i="20"/>
  <c r="A1931" i="15"/>
  <c r="A1931" i="20"/>
  <c r="A1867" i="15"/>
  <c r="A1867" i="20"/>
  <c r="A1803" i="15"/>
  <c r="A1803" i="20"/>
  <c r="A1739" i="15"/>
  <c r="A1739" i="20"/>
  <c r="A1675" i="15"/>
  <c r="A1675" i="20"/>
  <c r="A1611" i="15"/>
  <c r="A1611" i="20"/>
  <c r="A1544" i="15"/>
  <c r="A1544" i="20"/>
  <c r="A1288" i="15"/>
  <c r="A1288" i="20"/>
  <c r="A1523" i="15"/>
  <c r="A1523" i="20"/>
  <c r="A1459" i="15"/>
  <c r="A1459" i="20"/>
  <c r="A1395" i="15"/>
  <c r="A1395" i="20"/>
  <c r="A1331" i="15"/>
  <c r="A1331" i="20"/>
  <c r="A1267" i="15"/>
  <c r="A1267" i="20"/>
  <c r="A1203" i="15"/>
  <c r="A1203" i="20"/>
  <c r="A1123" i="15"/>
  <c r="A1123" i="20"/>
  <c r="A1514" i="15"/>
  <c r="A1514" i="20"/>
  <c r="A1450" i="15"/>
  <c r="A1450" i="20"/>
  <c r="A1386" i="15"/>
  <c r="A1386" i="20"/>
  <c r="A1322" i="15"/>
  <c r="A1322" i="20"/>
  <c r="A1258" i="15"/>
  <c r="A1258" i="20"/>
  <c r="A1194" i="15"/>
  <c r="A1194" i="20"/>
  <c r="A1130" i="15"/>
  <c r="A1130" i="20"/>
  <c r="A1497" i="15"/>
  <c r="A1497" i="20"/>
  <c r="A1433" i="15"/>
  <c r="A1433" i="20"/>
  <c r="A1369" i="15"/>
  <c r="A1369" i="20"/>
  <c r="A1305" i="15"/>
  <c r="A1305" i="20"/>
  <c r="A1241" i="15"/>
  <c r="A1241" i="20"/>
  <c r="A1177" i="15"/>
  <c r="A1177" i="20"/>
  <c r="A1113" i="15"/>
  <c r="A1113" i="20"/>
  <c r="A1990" i="15"/>
  <c r="A1990" i="20"/>
  <c r="A1734" i="15"/>
  <c r="A1734" i="20"/>
  <c r="A1268" i="15"/>
  <c r="A1268" i="20"/>
  <c r="A2181" i="15"/>
  <c r="A2181" i="20"/>
  <c r="A2117" i="15"/>
  <c r="A2117" i="20"/>
  <c r="A2053" i="15"/>
  <c r="A2053" i="20"/>
  <c r="A1989" i="15"/>
  <c r="A1989" i="20"/>
  <c r="A1925" i="15"/>
  <c r="A1925" i="20"/>
  <c r="A1861" i="15"/>
  <c r="A1861" i="20"/>
  <c r="A1797" i="15"/>
  <c r="A1797" i="20"/>
  <c r="A1733" i="15"/>
  <c r="A1733" i="20"/>
  <c r="A1669" i="15"/>
  <c r="A1669" i="20"/>
  <c r="A1605" i="15"/>
  <c r="A1605" i="20"/>
  <c r="A1520" i="15"/>
  <c r="A1520" i="20"/>
  <c r="A1264" i="15"/>
  <c r="A1264" i="20"/>
  <c r="A2212" i="15"/>
  <c r="A2212" i="20"/>
  <c r="A2148" i="15"/>
  <c r="A2148" i="20"/>
  <c r="A2084" i="15"/>
  <c r="A2084" i="20"/>
  <c r="A2020" i="15"/>
  <c r="A2020" i="20"/>
  <c r="A1956" i="15"/>
  <c r="A1956" i="20"/>
  <c r="A1892" i="15"/>
  <c r="A1892" i="20"/>
  <c r="A1828" i="15"/>
  <c r="A1828" i="20"/>
  <c r="A1764" i="15"/>
  <c r="A1764" i="20"/>
  <c r="A1700" i="15"/>
  <c r="A1700" i="20"/>
  <c r="A1636" i="15"/>
  <c r="A1636" i="20"/>
  <c r="A1572" i="15"/>
  <c r="A1572" i="20"/>
  <c r="A1388" i="15"/>
  <c r="A1388" i="20"/>
  <c r="A1132" i="15"/>
  <c r="A1132" i="20"/>
  <c r="A2231" i="15"/>
  <c r="A2231" i="20"/>
  <c r="A2167" i="15"/>
  <c r="A2167" i="20"/>
  <c r="A2103" i="15"/>
  <c r="A2103" i="20"/>
  <c r="A2039" i="15"/>
  <c r="A2039" i="20"/>
  <c r="A1975" i="15"/>
  <c r="A1975" i="20"/>
  <c r="A1911" i="15"/>
  <c r="A1911" i="20"/>
  <c r="A1847" i="15"/>
  <c r="A1847" i="20"/>
  <c r="A1783" i="15"/>
  <c r="A1783" i="20"/>
  <c r="A1719" i="15"/>
  <c r="A1719" i="20"/>
  <c r="A1655" i="15"/>
  <c r="A1655" i="20"/>
  <c r="A1591" i="15"/>
  <c r="A1591" i="20"/>
  <c r="A1464" i="15"/>
  <c r="A1464" i="20"/>
  <c r="A1208" i="15"/>
  <c r="A1208" i="20"/>
  <c r="A1519" i="15"/>
  <c r="A1519" i="20"/>
  <c r="A1455" i="15"/>
  <c r="A1455" i="20"/>
  <c r="A1391" i="15"/>
  <c r="A1391" i="20"/>
  <c r="A1327" i="15"/>
  <c r="A1327" i="20"/>
  <c r="A1263" i="15"/>
  <c r="A1263" i="20"/>
  <c r="A1199" i="15"/>
  <c r="A1199" i="20"/>
  <c r="A1135" i="15"/>
  <c r="A1135" i="20"/>
  <c r="A1526" i="15"/>
  <c r="A1526" i="20"/>
  <c r="A1462" i="15"/>
  <c r="A1462" i="20"/>
  <c r="A1398" i="15"/>
  <c r="A1398" i="20"/>
  <c r="A1334" i="15"/>
  <c r="A1334" i="20"/>
  <c r="A1270" i="15"/>
  <c r="A1270" i="20"/>
  <c r="A1206" i="15"/>
  <c r="A1206" i="20"/>
  <c r="A1142" i="15"/>
  <c r="A1142" i="20"/>
  <c r="A1525" i="15"/>
  <c r="A1525" i="20"/>
  <c r="A1461" i="15"/>
  <c r="A1461" i="20"/>
  <c r="A1397" i="15"/>
  <c r="A1397" i="20"/>
  <c r="A1333" i="15"/>
  <c r="A1333" i="20"/>
  <c r="A1269" i="15"/>
  <c r="A1269" i="20"/>
  <c r="A1205" i="15"/>
  <c r="A1205" i="20"/>
  <c r="A1141" i="15"/>
  <c r="A1141" i="20"/>
  <c r="A1697" i="15"/>
  <c r="A1697" i="20"/>
  <c r="A1633" i="15"/>
  <c r="A1633" i="20"/>
  <c r="A1569" i="15"/>
  <c r="A1569" i="20"/>
  <c r="A1376" i="15"/>
  <c r="A1376" i="20"/>
  <c r="A1120" i="15"/>
  <c r="A1120" i="20"/>
  <c r="A2176" i="15"/>
  <c r="A2176" i="20"/>
  <c r="A2112" i="15"/>
  <c r="A2112" i="20"/>
  <c r="A2048" i="15"/>
  <c r="A2048" i="20"/>
  <c r="A1984" i="15"/>
  <c r="A1984" i="20"/>
  <c r="A1920" i="15"/>
  <c r="A1920" i="20"/>
  <c r="A1856" i="15"/>
  <c r="A1856" i="20"/>
  <c r="A1792" i="15"/>
  <c r="A1792" i="20"/>
  <c r="A1728" i="15"/>
  <c r="A1728" i="20"/>
  <c r="A1664" i="15"/>
  <c r="A1664" i="20"/>
  <c r="A1600" i="15"/>
  <c r="A1600" i="20"/>
  <c r="A1500" i="15"/>
  <c r="A1500" i="20"/>
  <c r="A1244" i="15"/>
  <c r="A1244" i="20"/>
  <c r="A2195" i="15"/>
  <c r="A2195" i="20"/>
  <c r="A2131" i="15"/>
  <c r="A2131" i="20"/>
  <c r="A2067" i="15"/>
  <c r="A2067" i="20"/>
  <c r="A2003" i="15"/>
  <c r="A2003" i="20"/>
  <c r="A1939" i="15"/>
  <c r="A1939" i="20"/>
  <c r="A1875" i="15"/>
  <c r="A1875" i="20"/>
  <c r="A1811" i="15"/>
  <c r="A1811" i="20"/>
  <c r="A1747" i="15"/>
  <c r="A1747" i="20"/>
  <c r="A1683" i="15"/>
  <c r="A1683" i="20"/>
  <c r="A1619" i="15"/>
  <c r="A1619" i="20"/>
  <c r="A1555" i="15"/>
  <c r="A1555" i="20"/>
  <c r="A1320" i="15"/>
  <c r="A1320" i="20"/>
  <c r="A1547" i="15"/>
  <c r="A1547" i="20"/>
  <c r="A1483" i="15"/>
  <c r="A1483" i="20"/>
  <c r="A1419" i="15"/>
  <c r="A1419" i="20"/>
  <c r="A1355" i="15"/>
  <c r="A1355" i="20"/>
  <c r="A1291" i="15"/>
  <c r="A1291" i="20"/>
  <c r="A1227" i="15"/>
  <c r="A1227" i="20"/>
  <c r="A1163" i="15"/>
  <c r="A1163" i="20"/>
  <c r="A1538" i="15"/>
  <c r="A1538" i="20"/>
  <c r="A1474" i="15"/>
  <c r="A1474" i="20"/>
  <c r="A1410" i="15"/>
  <c r="A1410" i="20"/>
  <c r="A1346" i="15"/>
  <c r="A1346" i="20"/>
  <c r="A1282" i="15"/>
  <c r="A1282" i="20"/>
  <c r="A1218" i="15"/>
  <c r="A1218" i="20"/>
  <c r="A1154" i="15"/>
  <c r="A1154" i="20"/>
  <c r="A1537" i="15"/>
  <c r="A1537" i="20"/>
  <c r="A1473" i="15"/>
  <c r="A1473" i="20"/>
  <c r="A1409" i="15"/>
  <c r="A1409" i="20"/>
  <c r="A1345" i="15"/>
  <c r="A1345" i="20"/>
  <c r="A1281" i="15"/>
  <c r="A1281" i="20"/>
  <c r="A1217" i="15"/>
  <c r="A1217" i="20"/>
  <c r="A1153" i="15"/>
  <c r="A1153" i="20"/>
  <c r="A1761" i="15"/>
  <c r="A1761" i="20"/>
  <c r="A1889" i="15"/>
  <c r="A1889" i="20"/>
  <c r="A2017" i="15"/>
  <c r="A2017" i="20"/>
  <c r="A2145" i="15"/>
  <c r="A2145" i="20"/>
  <c r="A1590" i="15"/>
  <c r="A1590" i="20"/>
  <c r="A2102" i="15"/>
  <c r="A2102" i="20"/>
  <c r="A2002" i="15"/>
  <c r="A2002" i="20"/>
  <c r="A1578" i="15"/>
  <c r="A1578" i="20"/>
  <c r="A1834" i="15"/>
  <c r="A1834" i="20"/>
  <c r="A2090" i="15"/>
  <c r="A2090" i="20"/>
  <c r="A1646" i="15"/>
  <c r="A1646" i="20"/>
  <c r="A1902" i="15"/>
  <c r="A1902" i="20"/>
  <c r="A2158" i="15"/>
  <c r="A2158" i="20"/>
  <c r="A1554" i="15"/>
  <c r="A1554" i="20"/>
  <c r="A1801" i="15"/>
  <c r="A1801" i="20"/>
  <c r="A1929" i="15"/>
  <c r="A1929" i="20"/>
  <c r="A2057" i="15"/>
  <c r="A2057" i="20"/>
  <c r="A2185" i="15"/>
  <c r="A2185" i="20"/>
  <c r="A1750" i="15"/>
  <c r="A1750" i="20"/>
  <c r="A2226" i="15"/>
  <c r="A2226" i="20"/>
  <c r="A1658" i="15"/>
  <c r="A1658" i="20"/>
  <c r="A1914" i="15"/>
  <c r="A1914" i="20"/>
  <c r="A2170" i="15"/>
  <c r="A2170" i="20"/>
  <c r="A1874" i="15"/>
  <c r="A1874" i="20"/>
  <c r="A1492" i="15"/>
  <c r="A1492" i="20"/>
  <c r="A1790" i="15"/>
  <c r="A1790" i="20"/>
  <c r="A2046" i="15"/>
  <c r="A2046" i="20"/>
  <c r="A1970" i="15"/>
  <c r="A1970" i="20"/>
  <c r="A1785" i="15"/>
  <c r="A1785" i="20"/>
  <c r="A1913" i="15"/>
  <c r="A1913" i="20"/>
  <c r="A2169" i="15"/>
  <c r="A2169" i="20"/>
  <c r="A1814" i="15"/>
  <c r="A1814" i="20"/>
  <c r="A1348" i="15"/>
  <c r="A1348" i="20"/>
  <c r="A2010" i="15"/>
  <c r="A2010" i="20"/>
  <c r="A1364" i="15"/>
  <c r="A1364" i="20"/>
  <c r="A1758" i="15"/>
  <c r="A1758" i="20"/>
  <c r="A1698" i="15"/>
  <c r="A1698" i="20"/>
  <c r="A1777" i="15"/>
  <c r="A1777" i="20"/>
  <c r="A1905" i="15"/>
  <c r="A1905" i="20"/>
  <c r="A2033" i="15"/>
  <c r="A2033" i="20"/>
  <c r="A2161" i="15"/>
  <c r="A2161" i="20"/>
  <c r="A1460" i="15"/>
  <c r="A1460" i="20"/>
  <c r="A2038" i="15"/>
  <c r="A2038" i="20"/>
  <c r="A1858" i="15"/>
  <c r="A1858" i="20"/>
  <c r="A1610" i="15"/>
  <c r="A1610" i="20"/>
  <c r="A1866" i="15"/>
  <c r="A1866" i="20"/>
  <c r="A2122" i="15"/>
  <c r="A2122" i="20"/>
  <c r="A1380" i="15"/>
  <c r="A1380" i="20"/>
  <c r="A1300" i="15"/>
  <c r="A1300" i="20"/>
  <c r="A1742" i="15"/>
  <c r="A1742" i="20"/>
  <c r="A1998" i="15"/>
  <c r="A1998" i="20"/>
  <c r="A2018" i="15"/>
  <c r="A2018" i="20"/>
  <c r="A1817" i="15"/>
  <c r="A1817" i="20"/>
  <c r="A1945" i="15"/>
  <c r="A1945" i="20"/>
  <c r="A2073" i="15"/>
  <c r="A2073" i="20"/>
  <c r="A2201" i="15"/>
  <c r="A2201" i="20"/>
  <c r="A1942" i="15"/>
  <c r="A1942" i="20"/>
  <c r="A1954" i="15"/>
  <c r="A1954" i="20"/>
  <c r="A1562" i="15"/>
  <c r="A1562" i="20"/>
  <c r="A1818" i="15"/>
  <c r="A1818" i="20"/>
  <c r="A2074" i="15"/>
  <c r="A2074" i="20"/>
  <c r="A1986" i="15"/>
  <c r="A1986" i="20"/>
  <c r="A1566" i="15"/>
  <c r="A1566" i="20"/>
  <c r="A1822" i="15"/>
  <c r="A1822" i="20"/>
  <c r="A2078" i="15"/>
  <c r="A2078" i="20"/>
  <c r="A1890" i="15"/>
  <c r="A1890" i="20"/>
  <c r="A1906" i="15"/>
  <c r="A1906" i="20"/>
  <c r="A1958" i="15"/>
  <c r="A1958" i="20"/>
  <c r="A1702" i="15"/>
  <c r="A1702" i="20"/>
  <c r="A1140" i="15"/>
  <c r="A1140" i="20"/>
  <c r="A2173" i="15"/>
  <c r="A2173" i="20"/>
  <c r="A2109" i="15"/>
  <c r="A2109" i="20"/>
  <c r="A2045" i="15"/>
  <c r="A2045" i="20"/>
  <c r="A1981" i="15"/>
  <c r="A1981" i="20"/>
  <c r="A1917" i="15"/>
  <c r="A1917" i="20"/>
  <c r="A1853" i="15"/>
  <c r="A1853" i="20"/>
  <c r="A1789" i="15"/>
  <c r="A1789" i="20"/>
  <c r="A1725" i="15"/>
  <c r="A1725" i="20"/>
  <c r="A1661" i="15"/>
  <c r="A1661" i="20"/>
  <c r="A1597" i="15"/>
  <c r="A1597" i="20"/>
  <c r="A1488" i="15"/>
  <c r="A1488" i="20"/>
  <c r="A1232" i="15"/>
  <c r="A1232" i="20"/>
  <c r="A2172" i="15"/>
  <c r="A2172" i="20"/>
  <c r="A2108" i="15"/>
  <c r="A2108" i="20"/>
  <c r="A2044" i="15"/>
  <c r="A2044" i="20"/>
  <c r="A1980" i="15"/>
  <c r="A1980" i="20"/>
  <c r="A1916" i="15"/>
  <c r="A1916" i="20"/>
  <c r="A1852" i="15"/>
  <c r="A1852" i="20"/>
  <c r="A1788" i="15"/>
  <c r="A1788" i="20"/>
  <c r="A1724" i="15"/>
  <c r="A1724" i="20"/>
  <c r="A1660" i="15"/>
  <c r="A1660" i="20"/>
  <c r="A1596" i="15"/>
  <c r="A1596" i="20"/>
  <c r="A1484" i="15"/>
  <c r="A1484" i="20"/>
  <c r="A1228" i="15"/>
  <c r="A1228" i="20"/>
  <c r="A2175" i="15"/>
  <c r="A2175" i="20"/>
  <c r="A2111" i="15"/>
  <c r="A2111" i="20"/>
  <c r="A2047" i="15"/>
  <c r="A2047" i="20"/>
  <c r="A1983" i="15"/>
  <c r="A1983" i="20"/>
  <c r="A1919" i="15"/>
  <c r="A1919" i="20"/>
  <c r="A1855" i="15"/>
  <c r="A1855" i="20"/>
  <c r="A1791" i="15"/>
  <c r="A1791" i="20"/>
  <c r="A1727" i="15"/>
  <c r="A1727" i="20"/>
  <c r="A1663" i="15"/>
  <c r="A1663" i="20"/>
  <c r="A1599" i="15"/>
  <c r="A1599" i="20"/>
  <c r="A1496" i="15"/>
  <c r="A1496" i="20"/>
  <c r="A1240" i="15"/>
  <c r="A1240" i="20"/>
  <c r="A1527" i="15"/>
  <c r="A1527" i="20"/>
  <c r="A1463" i="15"/>
  <c r="A1463" i="20"/>
  <c r="A1399" i="15"/>
  <c r="A1399" i="20"/>
  <c r="A1335" i="15"/>
  <c r="A1335" i="20"/>
  <c r="A1271" i="15"/>
  <c r="A1271" i="20"/>
  <c r="A1207" i="15"/>
  <c r="A1207" i="20"/>
  <c r="A1143" i="15"/>
  <c r="A1143" i="20"/>
  <c r="A1518" i="15"/>
  <c r="A1518" i="20"/>
  <c r="A1454" i="15"/>
  <c r="A1454" i="20"/>
  <c r="A1390" i="15"/>
  <c r="A1390" i="20"/>
  <c r="A1326" i="15"/>
  <c r="A1326" i="20"/>
  <c r="A1262" i="15"/>
  <c r="A1262" i="20"/>
  <c r="A1198" i="15"/>
  <c r="A1198" i="20"/>
  <c r="A1134" i="15"/>
  <c r="A1134" i="20"/>
  <c r="A1501" i="15"/>
  <c r="A1501" i="20"/>
  <c r="A1437" i="15"/>
  <c r="A1437" i="20"/>
  <c r="A1373" i="15"/>
  <c r="A1373" i="20"/>
  <c r="A1309" i="15"/>
  <c r="A1309" i="20"/>
  <c r="A1245" i="15"/>
  <c r="A1245" i="20"/>
  <c r="A1181" i="15"/>
  <c r="A1181" i="20"/>
  <c r="A1117" i="15"/>
  <c r="A1117" i="20"/>
  <c r="A1625" i="15"/>
  <c r="A1625" i="20"/>
  <c r="A1561" i="15"/>
  <c r="A1561" i="20"/>
  <c r="A1344" i="15"/>
  <c r="A1344" i="20"/>
  <c r="A2232" i="15"/>
  <c r="A2232" i="20"/>
  <c r="A2168" i="15"/>
  <c r="A2168" i="20"/>
  <c r="A2104" i="15"/>
  <c r="A2104" i="20"/>
  <c r="A2040" i="15"/>
  <c r="A2040" i="20"/>
  <c r="A1976" i="15"/>
  <c r="A1976" i="20"/>
  <c r="A1912" i="15"/>
  <c r="A1912" i="20"/>
  <c r="A1848" i="15"/>
  <c r="A1848" i="20"/>
  <c r="A1784" i="15"/>
  <c r="A1784" i="20"/>
  <c r="A1720" i="15"/>
  <c r="A1720" i="20"/>
  <c r="A1656" i="15"/>
  <c r="A1656" i="20"/>
  <c r="A1592" i="15"/>
  <c r="A1592" i="20"/>
  <c r="A1468" i="15"/>
  <c r="A1468" i="20"/>
  <c r="A1212" i="15"/>
  <c r="A1212" i="20"/>
  <c r="A2171" i="15"/>
  <c r="A2171" i="20"/>
  <c r="A2107" i="15"/>
  <c r="A2107" i="20"/>
  <c r="A2043" i="15"/>
  <c r="A2043" i="20"/>
  <c r="A1979" i="15"/>
  <c r="A1979" i="20"/>
  <c r="A1915" i="15"/>
  <c r="A1915" i="20"/>
  <c r="A1851" i="15"/>
  <c r="A1851" i="20"/>
  <c r="A1787" i="15"/>
  <c r="A1787" i="20"/>
  <c r="A1723" i="15"/>
  <c r="A1723" i="20"/>
  <c r="A1659" i="15"/>
  <c r="A1659" i="20"/>
  <c r="A1595" i="15"/>
  <c r="A1595" i="20"/>
  <c r="A1480" i="15"/>
  <c r="A1480" i="20"/>
  <c r="A1224" i="15"/>
  <c r="A1224" i="20"/>
  <c r="A1507" i="15"/>
  <c r="A1507" i="20"/>
  <c r="A1443" i="15"/>
  <c r="A1443" i="20"/>
  <c r="A1379" i="15"/>
  <c r="A1379" i="20"/>
  <c r="A1315" i="15"/>
  <c r="A1315" i="20"/>
  <c r="A1251" i="15"/>
  <c r="A1251" i="20"/>
  <c r="A1187" i="15"/>
  <c r="A1187" i="20"/>
  <c r="A1107" i="15"/>
  <c r="A1107" i="20"/>
  <c r="A1498" i="15"/>
  <c r="A1498" i="20"/>
  <c r="A1434" i="15"/>
  <c r="A1434" i="20"/>
  <c r="A1370" i="15"/>
  <c r="A1370" i="20"/>
  <c r="A1306" i="15"/>
  <c r="A1306" i="20"/>
  <c r="A1242" i="15"/>
  <c r="A1242" i="20"/>
  <c r="A1178" i="15"/>
  <c r="A1178" i="20"/>
  <c r="A1114" i="15"/>
  <c r="A1114" i="20"/>
  <c r="A1481" i="15"/>
  <c r="A1481" i="20"/>
  <c r="A1417" i="15"/>
  <c r="A1417" i="20"/>
  <c r="A1353" i="15"/>
  <c r="A1353" i="20"/>
  <c r="A1289" i="15"/>
  <c r="A1289" i="20"/>
  <c r="A1225" i="15"/>
  <c r="A1225" i="20"/>
  <c r="A1161" i="15"/>
  <c r="A1161" i="20"/>
  <c r="A1097" i="15"/>
  <c r="A1097" i="20"/>
  <c r="A2182" i="15"/>
  <c r="A2182" i="20"/>
  <c r="A1926" i="15"/>
  <c r="A1926" i="20"/>
  <c r="A1670" i="15"/>
  <c r="A1670" i="20"/>
  <c r="A2229" i="15"/>
  <c r="A2229" i="20"/>
  <c r="A2165" i="15"/>
  <c r="A2165" i="20"/>
  <c r="A2101" i="15"/>
  <c r="A2101" i="20"/>
  <c r="A2037" i="15"/>
  <c r="A2037" i="20"/>
  <c r="A1973" i="15"/>
  <c r="A1973" i="20"/>
  <c r="A1909" i="15"/>
  <c r="A1909" i="20"/>
  <c r="A1845" i="15"/>
  <c r="A1845" i="20"/>
  <c r="A1781" i="15"/>
  <c r="A1781" i="20"/>
  <c r="A1717" i="15"/>
  <c r="A1717" i="20"/>
  <c r="A1653" i="15"/>
  <c r="A1653" i="20"/>
  <c r="A1589" i="15"/>
  <c r="A1589" i="20"/>
  <c r="A1456" i="15"/>
  <c r="A1456" i="20"/>
  <c r="A1200" i="15"/>
  <c r="A1200" i="20"/>
  <c r="A2196" i="15"/>
  <c r="A2196" i="20"/>
  <c r="A2132" i="15"/>
  <c r="A2132" i="20"/>
  <c r="A2068" i="15"/>
  <c r="A2068" i="20"/>
  <c r="A2004" i="15"/>
  <c r="A2004" i="20"/>
  <c r="A1940" i="15"/>
  <c r="A1940" i="20"/>
  <c r="A1876" i="15"/>
  <c r="A1876" i="20"/>
  <c r="A1812" i="15"/>
  <c r="A1812" i="20"/>
  <c r="A1748" i="15"/>
  <c r="A1748" i="20"/>
  <c r="A1684" i="15"/>
  <c r="A1684" i="20"/>
  <c r="A1620" i="15"/>
  <c r="A1620" i="20"/>
  <c r="A1556" i="15"/>
  <c r="A1556" i="20"/>
  <c r="A1324" i="15"/>
  <c r="A1324" i="20"/>
  <c r="A2215" i="15"/>
  <c r="A2215" i="20"/>
  <c r="A2151" i="15"/>
  <c r="A2151" i="20"/>
  <c r="A2087" i="15"/>
  <c r="A2087" i="20"/>
  <c r="A2023" i="15"/>
  <c r="A2023" i="20"/>
  <c r="A1959" i="15"/>
  <c r="A1959" i="20"/>
  <c r="A1895" i="15"/>
  <c r="A1895" i="20"/>
  <c r="A1831" i="15"/>
  <c r="A1831" i="20"/>
  <c r="A1767" i="15"/>
  <c r="A1767" i="20"/>
  <c r="A1703" i="15"/>
  <c r="A1703" i="20"/>
  <c r="A1639" i="15"/>
  <c r="A1639" i="20"/>
  <c r="A1575" i="15"/>
  <c r="A1575" i="20"/>
  <c r="A1400" i="15"/>
  <c r="A1400" i="20"/>
  <c r="A1144" i="15"/>
  <c r="A1144" i="20"/>
  <c r="A1503" i="15"/>
  <c r="A1503" i="20"/>
  <c r="A1439" i="15"/>
  <c r="A1439" i="20"/>
  <c r="A1375" i="15"/>
  <c r="A1375" i="20"/>
  <c r="A1311" i="15"/>
  <c r="A1311" i="20"/>
  <c r="A1247" i="15"/>
  <c r="A1247" i="20"/>
  <c r="A1183" i="15"/>
  <c r="A1183" i="20"/>
  <c r="A1119" i="15"/>
  <c r="A1119" i="20"/>
  <c r="A1510" i="15"/>
  <c r="A1510" i="20"/>
  <c r="A1446" i="15"/>
  <c r="A1446" i="20"/>
  <c r="A1382" i="15"/>
  <c r="A1382" i="20"/>
  <c r="A1318" i="15"/>
  <c r="A1318" i="20"/>
  <c r="A1254" i="15"/>
  <c r="A1254" i="20"/>
  <c r="A1190" i="15"/>
  <c r="A1190" i="20"/>
  <c r="A1126" i="15"/>
  <c r="A1126" i="20"/>
  <c r="A1509" i="15"/>
  <c r="A1509" i="20"/>
  <c r="A1445" i="15"/>
  <c r="A1445" i="20"/>
  <c r="A1381" i="15"/>
  <c r="A1381" i="20"/>
  <c r="A1317" i="15"/>
  <c r="A1317" i="20"/>
  <c r="A1253" i="15"/>
  <c r="A1253" i="20"/>
  <c r="A1189" i="15"/>
  <c r="A1189" i="20"/>
  <c r="A1125" i="15"/>
  <c r="A1125" i="20"/>
  <c r="A1681" i="15"/>
  <c r="A1681" i="20"/>
  <c r="A1617" i="15"/>
  <c r="A1617" i="20"/>
  <c r="A1553" i="15"/>
  <c r="A1553" i="20"/>
  <c r="A1312" i="15"/>
  <c r="A1312" i="20"/>
  <c r="A2224" i="15"/>
  <c r="A2224" i="20"/>
  <c r="A2160" i="15"/>
  <c r="A2160" i="20"/>
  <c r="A2096" i="15"/>
  <c r="A2096" i="20"/>
  <c r="A2032" i="15"/>
  <c r="A2032" i="20"/>
  <c r="A1968" i="15"/>
  <c r="A1968" i="20"/>
  <c r="A1904" i="15"/>
  <c r="A1904" i="20"/>
  <c r="A1840" i="15"/>
  <c r="A1840" i="20"/>
  <c r="A1776" i="15"/>
  <c r="A1776" i="20"/>
  <c r="A1712" i="15"/>
  <c r="A1712" i="20"/>
  <c r="A1648" i="15"/>
  <c r="A1648" i="20"/>
  <c r="A1584" i="15"/>
  <c r="A1584" i="20"/>
  <c r="A1436" i="15"/>
  <c r="A1436" i="20"/>
  <c r="A1180" i="15"/>
  <c r="A1180" i="20"/>
  <c r="A2179" i="15"/>
  <c r="A2179" i="20"/>
  <c r="A2115" i="15"/>
  <c r="A2115" i="20"/>
  <c r="A2051" i="15"/>
  <c r="A2051" i="20"/>
  <c r="A1987" i="15"/>
  <c r="A1987" i="20"/>
  <c r="A1923" i="15"/>
  <c r="A1923" i="20"/>
  <c r="A1859" i="15"/>
  <c r="A1859" i="20"/>
  <c r="A1795" i="15"/>
  <c r="A1795" i="20"/>
  <c r="A1731" i="15"/>
  <c r="A1731" i="20"/>
  <c r="A1667" i="15"/>
  <c r="A1667" i="20"/>
  <c r="A1603" i="15"/>
  <c r="A1603" i="20"/>
  <c r="A1512" i="15"/>
  <c r="A1512" i="20"/>
  <c r="A1256" i="15"/>
  <c r="A1256" i="20"/>
  <c r="A1531" i="15"/>
  <c r="A1531" i="20"/>
  <c r="A1467" i="15"/>
  <c r="A1467" i="20"/>
  <c r="A1403" i="15"/>
  <c r="A1403" i="20"/>
  <c r="A1339" i="15"/>
  <c r="A1339" i="20"/>
  <c r="A1275" i="15"/>
  <c r="A1275" i="20"/>
  <c r="A1211" i="15"/>
  <c r="A1211" i="20"/>
  <c r="A1147" i="15"/>
  <c r="A1147" i="20"/>
  <c r="A1522" i="15"/>
  <c r="A1522" i="20"/>
  <c r="A1458" i="15"/>
  <c r="A1458" i="20"/>
  <c r="A1394" i="15"/>
  <c r="A1394" i="20"/>
  <c r="A1330" i="15"/>
  <c r="A1330" i="20"/>
  <c r="A1266" i="15"/>
  <c r="A1266" i="20"/>
  <c r="A1202" i="15"/>
  <c r="A1202" i="20"/>
  <c r="A1138" i="15"/>
  <c r="A1138" i="20"/>
  <c r="A1521" i="15"/>
  <c r="A1521" i="20"/>
  <c r="A1457" i="15"/>
  <c r="A1457" i="20"/>
  <c r="A1393" i="15"/>
  <c r="A1393" i="20"/>
  <c r="A1329" i="15"/>
  <c r="A1329" i="20"/>
  <c r="A1265" i="15"/>
  <c r="A1265" i="20"/>
  <c r="A1201" i="15"/>
  <c r="A1201" i="20"/>
  <c r="A1137" i="15"/>
  <c r="A1137" i="20"/>
  <c r="A1793" i="15"/>
  <c r="A1793" i="20"/>
  <c r="A1921" i="15"/>
  <c r="A1921" i="20"/>
  <c r="A2049" i="15"/>
  <c r="A2049" i="20"/>
  <c r="A2177" i="15"/>
  <c r="A2177" i="20"/>
  <c r="A1718" i="15"/>
  <c r="A1718" i="20"/>
  <c r="A2230" i="15"/>
  <c r="A2230" i="20"/>
  <c r="A2178" i="15"/>
  <c r="A2178" i="20"/>
  <c r="A1642" i="15"/>
  <c r="A1642" i="20"/>
  <c r="A1898" i="15"/>
  <c r="A1898" i="20"/>
  <c r="A2154" i="15"/>
  <c r="A2154" i="20"/>
  <c r="A1634" i="15"/>
  <c r="A1634" i="20"/>
  <c r="A1172" i="15"/>
  <c r="A1172" i="20"/>
  <c r="A1710" i="15"/>
  <c r="A1710" i="20"/>
  <c r="A1966" i="15"/>
  <c r="A1966" i="20"/>
  <c r="A2222" i="15"/>
  <c r="A2222" i="20"/>
  <c r="A1746" i="15"/>
  <c r="A1746" i="20"/>
  <c r="A1689" i="15"/>
  <c r="A1689" i="20"/>
  <c r="A1833" i="15"/>
  <c r="A1833" i="20"/>
  <c r="A1961" i="15"/>
  <c r="A1961" i="20"/>
  <c r="A2089" i="15"/>
  <c r="A2089" i="20"/>
  <c r="A2217" i="15"/>
  <c r="A2217" i="20"/>
  <c r="A1878" i="15"/>
  <c r="A1878" i="20"/>
  <c r="A1252" i="15"/>
  <c r="A1252" i="20"/>
  <c r="A1220" i="15"/>
  <c r="A1220" i="20"/>
  <c r="A1722" i="15"/>
  <c r="A1722" i="20"/>
  <c r="A1978" i="15"/>
  <c r="A1978" i="20"/>
  <c r="A2234" i="15"/>
  <c r="A2234" i="20"/>
  <c r="A2082" i="15"/>
  <c r="A2082" i="20"/>
  <c r="A1598" i="15"/>
  <c r="A1598" i="20"/>
  <c r="A1854" i="15"/>
  <c r="A1854" i="20"/>
  <c r="A2110" i="15"/>
  <c r="A2110" i="20"/>
  <c r="A1188" i="15"/>
  <c r="A1188" i="20"/>
  <c r="A2162" i="15"/>
  <c r="A2162" i="20"/>
  <c r="E2" i="14"/>
  <c r="E13" i="19"/>
  <c r="A13" i="20"/>
  <c r="E8" i="19"/>
  <c r="A8" i="20"/>
  <c r="E10" i="19"/>
  <c r="A10" i="20"/>
  <c r="E7" i="19"/>
  <c r="A7" i="20"/>
  <c r="E9" i="19"/>
  <c r="A9" i="20"/>
  <c r="E2" i="19"/>
  <c r="A2" i="20"/>
  <c r="E6" i="19"/>
  <c r="A6" i="20"/>
  <c r="E9" i="12"/>
  <c r="A9" i="15"/>
  <c r="E8" i="12"/>
  <c r="A8" i="15"/>
  <c r="E5" i="19"/>
  <c r="A5" i="20"/>
  <c r="E3" i="19"/>
  <c r="A3" i="20"/>
  <c r="E4" i="19"/>
  <c r="A4" i="20"/>
  <c r="E7" i="12"/>
  <c r="A7" i="15"/>
  <c r="E6" i="12"/>
  <c r="A6" i="15"/>
  <c r="E2" i="12"/>
  <c r="A2" i="15"/>
  <c r="E1197" i="14"/>
  <c r="E1246" i="14"/>
  <c r="E1173" i="14"/>
  <c r="E1238" i="14"/>
  <c r="E1166" i="14"/>
  <c r="E876" i="12"/>
  <c r="A876" i="15"/>
  <c r="E496" i="12"/>
  <c r="A496" i="15"/>
  <c r="E979" i="12"/>
  <c r="A979" i="15"/>
  <c r="E675" i="12"/>
  <c r="A675" i="15"/>
  <c r="E40" i="12"/>
  <c r="A40" i="15"/>
  <c r="E484" i="12"/>
  <c r="A484" i="15"/>
  <c r="E667" i="12"/>
  <c r="A667" i="15"/>
  <c r="E539" i="12"/>
  <c r="A539" i="15"/>
  <c r="E980" i="12"/>
  <c r="A980" i="15"/>
  <c r="E960" i="12"/>
  <c r="A960" i="15"/>
  <c r="E1003" i="12"/>
  <c r="A1003" i="15"/>
  <c r="E232" i="12"/>
  <c r="A232" i="15"/>
  <c r="E712" i="12"/>
  <c r="A712" i="15"/>
  <c r="E1004" i="12"/>
  <c r="A1004" i="15"/>
  <c r="E840" i="12"/>
  <c r="A840" i="15"/>
  <c r="E460" i="12"/>
  <c r="A460" i="15"/>
  <c r="E788" i="12"/>
  <c r="A788" i="15"/>
  <c r="E823" i="12"/>
  <c r="A823" i="15"/>
  <c r="E503" i="12"/>
  <c r="A503" i="15"/>
  <c r="E374" i="12"/>
  <c r="A374" i="15"/>
  <c r="E308" i="12"/>
  <c r="A308" i="15"/>
  <c r="E52" i="12"/>
  <c r="A52" i="15"/>
  <c r="E776" i="12"/>
  <c r="A776" i="15"/>
  <c r="E584" i="12"/>
  <c r="A584" i="15"/>
  <c r="E396" i="12"/>
  <c r="A396" i="15"/>
  <c r="E28" i="12"/>
  <c r="A28" i="15"/>
  <c r="E351" i="12"/>
  <c r="A351" i="15"/>
  <c r="E896" i="12"/>
  <c r="A896" i="15"/>
  <c r="E92" i="12"/>
  <c r="A92" i="15"/>
  <c r="E704" i="12"/>
  <c r="A704" i="15"/>
  <c r="E362" i="12"/>
  <c r="A362" i="15"/>
  <c r="E832" i="12"/>
  <c r="A832" i="15"/>
  <c r="E207" i="12"/>
  <c r="A207" i="15"/>
  <c r="E208" i="12"/>
  <c r="A208" i="15"/>
  <c r="E1227" i="14"/>
  <c r="E3" i="14"/>
  <c r="E10" i="14"/>
  <c r="E9" i="14"/>
  <c r="E63" i="14"/>
  <c r="E6" i="14"/>
  <c r="E1199" i="14"/>
  <c r="E1182" i="14"/>
  <c r="E1114" i="14"/>
  <c r="E1027" i="12"/>
  <c r="A1027" i="15"/>
  <c r="E771" i="12"/>
  <c r="A771" i="15"/>
  <c r="E860" i="12"/>
  <c r="A860" i="15"/>
  <c r="E468" i="12"/>
  <c r="A468" i="15"/>
  <c r="E816" i="12"/>
  <c r="A816" i="15"/>
  <c r="E836" i="12"/>
  <c r="A836" i="15"/>
  <c r="E444" i="12"/>
  <c r="A444" i="15"/>
  <c r="E952" i="12"/>
  <c r="A952" i="15"/>
  <c r="E900" i="12"/>
  <c r="A900" i="15"/>
  <c r="E708" i="12"/>
  <c r="A708" i="15"/>
  <c r="E204" i="12"/>
  <c r="A204" i="15"/>
  <c r="E1028" i="12"/>
  <c r="A1028" i="15"/>
  <c r="E1008" i="12"/>
  <c r="A1008" i="15"/>
  <c r="E604" i="12"/>
  <c r="A604" i="15"/>
  <c r="E843" i="12"/>
  <c r="A843" i="15"/>
  <c r="E807" i="12"/>
  <c r="A807" i="15"/>
  <c r="E772" i="12"/>
  <c r="A772" i="15"/>
  <c r="E376" i="12"/>
  <c r="A376" i="15"/>
  <c r="E268" i="12"/>
  <c r="A268" i="15"/>
  <c r="E425" i="12"/>
  <c r="A425" i="15"/>
  <c r="E64" i="12"/>
  <c r="A64" i="15"/>
  <c r="E356" i="12"/>
  <c r="A356" i="15"/>
  <c r="E100" i="12"/>
  <c r="A100" i="15"/>
  <c r="E152" i="12"/>
  <c r="A152" i="15"/>
  <c r="E464" i="12"/>
  <c r="A464" i="15"/>
  <c r="E1122" i="14"/>
  <c r="E1211" i="14"/>
  <c r="E1207" i="14"/>
  <c r="E1133" i="14"/>
  <c r="E1261" i="14"/>
  <c r="E1118" i="14"/>
  <c r="E1234" i="14"/>
  <c r="E1110" i="14"/>
  <c r="E1178" i="14"/>
  <c r="E1012" i="12"/>
  <c r="A1012" i="15"/>
  <c r="E992" i="12"/>
  <c r="A992" i="15"/>
  <c r="E780" i="12"/>
  <c r="A780" i="15"/>
  <c r="E867" i="12"/>
  <c r="A867" i="15"/>
  <c r="E739" i="12"/>
  <c r="A739" i="15"/>
  <c r="E392" i="12"/>
  <c r="A392" i="15"/>
  <c r="E943" i="12"/>
  <c r="A943" i="15"/>
  <c r="E264" i="12"/>
  <c r="A264" i="15"/>
  <c r="E736" i="12"/>
  <c r="A736" i="15"/>
  <c r="E472" i="12"/>
  <c r="A472" i="15"/>
  <c r="E908" i="12"/>
  <c r="A908" i="15"/>
  <c r="E516" i="12"/>
  <c r="A516" i="15"/>
  <c r="E1000" i="12"/>
  <c r="A1000" i="15"/>
  <c r="E744" i="12"/>
  <c r="A744" i="15"/>
  <c r="E919" i="12"/>
  <c r="A919" i="15"/>
  <c r="E72" i="12"/>
  <c r="A72" i="15"/>
  <c r="E588" i="12"/>
  <c r="A588" i="15"/>
  <c r="E599" i="12"/>
  <c r="A599" i="15"/>
  <c r="E188" i="12"/>
  <c r="A188" i="15"/>
  <c r="E680" i="12"/>
  <c r="A680" i="15"/>
  <c r="E800" i="12"/>
  <c r="A800" i="15"/>
  <c r="E340" i="12"/>
  <c r="A340" i="15"/>
  <c r="E84" i="12"/>
  <c r="A84" i="15"/>
  <c r="E608" i="12"/>
  <c r="A608" i="15"/>
  <c r="E473" i="12"/>
  <c r="A473" i="15"/>
  <c r="E316" i="12"/>
  <c r="A316" i="15"/>
  <c r="E1224" i="14"/>
  <c r="E1160" i="14"/>
  <c r="E1259" i="14"/>
  <c r="E1195" i="14"/>
  <c r="E1131" i="14"/>
  <c r="E1187" i="14"/>
  <c r="E7" i="14"/>
  <c r="E1174" i="14"/>
  <c r="E1242" i="14"/>
  <c r="E984" i="12"/>
  <c r="A984" i="15"/>
  <c r="E300" i="12"/>
  <c r="A300" i="15"/>
  <c r="E931" i="12"/>
  <c r="A931" i="15"/>
  <c r="E932" i="12"/>
  <c r="A932" i="15"/>
  <c r="E912" i="12"/>
  <c r="A912" i="15"/>
  <c r="E720" i="12"/>
  <c r="A720" i="15"/>
  <c r="E636" i="12"/>
  <c r="A636" i="15"/>
  <c r="E804" i="12"/>
  <c r="A804" i="15"/>
  <c r="E1019" i="12"/>
  <c r="A1019" i="15"/>
  <c r="E883" i="12"/>
  <c r="A883" i="15"/>
  <c r="E499" i="12"/>
  <c r="A499" i="15"/>
  <c r="E412" i="12"/>
  <c r="A412" i="15"/>
  <c r="E1020" i="12"/>
  <c r="A1020" i="15"/>
  <c r="E523" i="12"/>
  <c r="A523" i="15"/>
  <c r="E184" i="12"/>
  <c r="A184" i="15"/>
  <c r="E440" i="12"/>
  <c r="A440" i="15"/>
  <c r="E32" i="12"/>
  <c r="A32" i="15"/>
  <c r="E127" i="12"/>
  <c r="A127" i="15"/>
  <c r="E364" i="12"/>
  <c r="A364" i="15"/>
  <c r="E196" i="12"/>
  <c r="A196" i="15"/>
  <c r="E500" i="12"/>
  <c r="A500" i="15"/>
  <c r="E367" i="12"/>
  <c r="A367" i="15"/>
  <c r="E111" i="12"/>
  <c r="A111" i="15"/>
  <c r="E1243" i="14"/>
  <c r="E4" i="14"/>
  <c r="E1218" i="14"/>
  <c r="N8" i="3"/>
  <c r="N11" i="3"/>
  <c r="N12" i="3"/>
  <c r="N14" i="3"/>
  <c r="N15" i="3"/>
  <c r="N16" i="3"/>
  <c r="N18" i="3"/>
  <c r="N19" i="3"/>
  <c r="N20" i="3"/>
  <c r="N21" i="3"/>
  <c r="N23" i="3"/>
  <c r="N24" i="3"/>
  <c r="N27" i="3"/>
  <c r="N28" i="3"/>
  <c r="N31" i="3"/>
  <c r="N32" i="3"/>
  <c r="N33" i="3"/>
  <c r="N35" i="3"/>
  <c r="N36" i="3"/>
  <c r="N39" i="3"/>
  <c r="N40" i="3"/>
  <c r="N42" i="3"/>
  <c r="N43" i="3"/>
  <c r="N44" i="3"/>
  <c r="N45" i="3"/>
  <c r="N47" i="3"/>
  <c r="N48" i="3"/>
  <c r="N49" i="3"/>
  <c r="N51" i="3"/>
  <c r="N52" i="3"/>
  <c r="N55" i="3"/>
  <c r="N56" i="3"/>
  <c r="N59" i="3"/>
  <c r="N60" i="3"/>
  <c r="N63" i="3"/>
  <c r="N64" i="3"/>
  <c r="N66" i="3"/>
  <c r="N67" i="3"/>
  <c r="N68" i="3"/>
  <c r="N71" i="3"/>
  <c r="N72" i="3"/>
  <c r="N75" i="3"/>
  <c r="N76" i="3"/>
  <c r="N78" i="3"/>
  <c r="N79" i="3"/>
  <c r="N80" i="3"/>
  <c r="N83" i="3"/>
  <c r="N84" i="3"/>
  <c r="N85" i="3"/>
  <c r="N87" i="3"/>
  <c r="N88" i="3"/>
  <c r="N91" i="3"/>
  <c r="N92" i="3"/>
  <c r="N94" i="3"/>
  <c r="N95" i="3"/>
  <c r="N96" i="3"/>
  <c r="N97" i="3"/>
  <c r="N99" i="3"/>
  <c r="N100" i="3"/>
  <c r="N101" i="3"/>
  <c r="O2" i="3"/>
  <c r="A1096" i="15"/>
  <c r="A1096" i="20"/>
  <c r="A2214" i="15"/>
  <c r="A2214" i="20"/>
  <c r="A2223" i="15"/>
  <c r="A2223" i="20"/>
  <c r="A2202" i="15"/>
  <c r="A2202" i="20"/>
  <c r="A1094" i="15"/>
  <c r="A1094" i="20"/>
  <c r="A2225" i="15"/>
  <c r="A2225" i="20"/>
  <c r="A1095" i="20"/>
  <c r="A1095" i="15"/>
  <c r="C1140" i="15" a="1"/>
  <c r="C1140" i="15"/>
  <c r="A2206" i="15"/>
  <c r="A2206" i="20"/>
  <c r="A1155" i="15"/>
  <c r="A1155" i="20"/>
  <c r="A1102" i="15"/>
  <c r="A1102" i="20"/>
  <c r="A1098" i="15"/>
  <c r="A1098" i="20"/>
  <c r="A1099" i="15"/>
  <c r="A1099" i="20"/>
  <c r="A2210" i="15"/>
  <c r="A2210" i="20"/>
  <c r="A1101" i="15"/>
  <c r="A1101" i="20"/>
  <c r="N7" i="3"/>
  <c r="N5" i="3"/>
  <c r="N93" i="3"/>
  <c r="N69" i="3"/>
  <c r="N62" i="3"/>
  <c r="N17" i="3"/>
  <c r="N65" i="3"/>
  <c r="N34" i="3"/>
  <c r="N13" i="3"/>
  <c r="N10" i="3"/>
  <c r="N82" i="3"/>
  <c r="N61" i="3"/>
  <c r="N58" i="3"/>
  <c r="N37" i="3"/>
  <c r="N30" i="3"/>
  <c r="N50" i="3"/>
  <c r="N29" i="3"/>
  <c r="N26" i="3"/>
  <c r="N90" i="3"/>
  <c r="N81" i="3"/>
  <c r="N98" i="3"/>
  <c r="N77" i="3"/>
  <c r="N74" i="3"/>
  <c r="N53" i="3"/>
  <c r="N46" i="3"/>
  <c r="N102" i="3"/>
  <c r="N89" i="3"/>
  <c r="N86" i="3"/>
  <c r="N73" i="3"/>
  <c r="N70" i="3"/>
  <c r="N57" i="3"/>
  <c r="N54" i="3"/>
  <c r="N41" i="3"/>
  <c r="N38" i="3"/>
  <c r="N25" i="3"/>
  <c r="N22" i="3"/>
  <c r="N9" i="3"/>
  <c r="N6" i="3"/>
  <c r="Q3" i="4"/>
  <c r="C1143" i="15" a="1"/>
  <c r="C1143" i="15"/>
  <c r="C475" i="15" a="1"/>
  <c r="C475" i="15"/>
  <c r="C1073" i="15" a="1"/>
  <c r="C1073" i="15"/>
  <c r="C683" i="15" a="1"/>
  <c r="C683" i="15"/>
  <c r="C815" i="15" a="1"/>
  <c r="C815" i="15"/>
  <c r="C1147" i="15" a="1"/>
  <c r="C1147" i="15"/>
  <c r="C788" i="15" a="1"/>
  <c r="C788" i="15"/>
  <c r="C945" i="15" a="1"/>
  <c r="C945" i="15"/>
  <c r="C691" i="15" a="1"/>
  <c r="C691" i="15"/>
  <c r="C469" i="15" a="1"/>
  <c r="C469" i="15"/>
  <c r="C1038" i="15" a="1"/>
  <c r="C1038" i="15"/>
  <c r="C641" i="15" a="1"/>
  <c r="C641" i="15"/>
  <c r="C1187" i="15" a="1"/>
  <c r="C1187" i="15"/>
  <c r="C912" i="15" a="1"/>
  <c r="C912" i="15"/>
  <c r="C1194" i="15" a="1"/>
  <c r="C1194" i="15"/>
  <c r="C784" i="15" a="1"/>
  <c r="C784" i="15"/>
  <c r="C881" i="15" a="1"/>
  <c r="C881" i="15"/>
  <c r="C660" i="15" a="1"/>
  <c r="C660" i="15"/>
  <c r="C1165" i="15" a="1"/>
  <c r="C1165" i="15"/>
  <c r="C1079" i="15" a="1"/>
  <c r="C1079" i="15"/>
  <c r="C769" i="15" a="1"/>
  <c r="C769" i="15"/>
  <c r="C1027" i="15" a="1"/>
  <c r="C1027" i="15"/>
  <c r="C1197" i="15" a="1"/>
  <c r="C1197" i="15"/>
  <c r="C916" i="15" a="1"/>
  <c r="C916" i="15"/>
  <c r="C1172" i="15" a="1"/>
  <c r="C1172" i="15"/>
  <c r="C823" i="15" a="1"/>
  <c r="C823" i="15"/>
  <c r="C1070" i="15" a="1"/>
  <c r="C1070" i="15"/>
  <c r="C942" i="15" a="1"/>
  <c r="C942" i="15"/>
  <c r="C816" i="15" a="1"/>
  <c r="C816" i="15"/>
  <c r="C688" i="15" a="1"/>
  <c r="C688" i="15"/>
  <c r="C281" i="15" a="1"/>
  <c r="C281" i="15"/>
  <c r="C977" i="15" a="1"/>
  <c r="C977" i="15"/>
  <c r="C847" i="15" a="1"/>
  <c r="C847" i="15"/>
  <c r="C723" i="15" a="1"/>
  <c r="C723" i="15"/>
  <c r="C1096" i="15" a="1"/>
  <c r="C1096" i="15"/>
  <c r="C1202" i="15" a="1"/>
  <c r="C1202" i="15"/>
  <c r="C919" i="15" a="1"/>
  <c r="C919" i="15"/>
  <c r="C1173" i="15" a="1"/>
  <c r="C1173" i="15"/>
  <c r="C814" i="15" a="1"/>
  <c r="C814" i="15"/>
  <c r="C1148" i="15" a="1"/>
  <c r="C1148" i="15"/>
  <c r="C721" i="15" a="1"/>
  <c r="C721" i="15"/>
  <c r="C1046" i="15" a="1"/>
  <c r="C1046" i="15"/>
  <c r="C922" i="15" a="1"/>
  <c r="C922" i="15"/>
  <c r="C794" i="15" a="1"/>
  <c r="C794" i="15"/>
  <c r="C666" i="15" a="1"/>
  <c r="C666" i="15"/>
  <c r="C1081" i="15" a="1"/>
  <c r="C1081" i="15"/>
  <c r="C953" i="15" a="1"/>
  <c r="C953" i="15"/>
  <c r="C825" i="15" a="1"/>
  <c r="C825" i="15"/>
  <c r="C697" i="15" a="1"/>
  <c r="C697" i="15"/>
  <c r="C1068" i="15" a="1"/>
  <c r="C1068" i="15"/>
  <c r="C999" i="15" a="1"/>
  <c r="C999" i="15"/>
  <c r="C1170" i="15" a="1"/>
  <c r="C1170" i="15"/>
  <c r="C779" i="15" a="1"/>
  <c r="C779" i="15"/>
  <c r="C1141" i="15" a="1"/>
  <c r="C1141" i="15"/>
  <c r="C686" i="15" a="1"/>
  <c r="C686" i="15"/>
  <c r="C1097" i="15" a="1"/>
  <c r="C1097" i="15"/>
  <c r="C439" i="15" a="1"/>
  <c r="C439" i="15"/>
  <c r="C1014" i="15" a="1"/>
  <c r="C1014" i="15"/>
  <c r="C890" i="15" a="1"/>
  <c r="C890" i="15"/>
  <c r="C762" i="15" a="1"/>
  <c r="C762" i="15"/>
  <c r="C624" i="15" a="1"/>
  <c r="C624" i="15"/>
  <c r="C1049" i="15" a="1"/>
  <c r="C1049" i="15"/>
  <c r="C921" i="15" a="1"/>
  <c r="C921" i="15"/>
  <c r="C793" i="15" a="1"/>
  <c r="C793" i="15"/>
  <c r="C665" i="15" a="1"/>
  <c r="C665" i="15"/>
  <c r="C458" i="15" a="1"/>
  <c r="C458" i="15"/>
  <c r="C756" i="15" a="1"/>
  <c r="C756" i="15"/>
  <c r="C884" i="15" a="1"/>
  <c r="C884" i="15"/>
  <c r="C1162" i="15" a="1"/>
  <c r="C1162" i="15"/>
  <c r="C753" i="15" a="1"/>
  <c r="C753" i="15"/>
  <c r="C1131" i="15" a="1"/>
  <c r="C1131" i="15"/>
  <c r="C620" i="15" a="1"/>
  <c r="C620" i="15"/>
  <c r="C1067" i="15" a="1"/>
  <c r="C1067" i="15"/>
  <c r="C1134" i="15" a="1"/>
  <c r="C1134" i="15"/>
  <c r="C1006" i="15" a="1"/>
  <c r="C1006" i="15"/>
  <c r="C880" i="15" a="1"/>
  <c r="C880" i="15"/>
  <c r="C752" i="15" a="1"/>
  <c r="C752" i="15"/>
  <c r="C613" i="15" a="1"/>
  <c r="C613" i="15"/>
  <c r="C1041" i="15" a="1"/>
  <c r="C1041" i="15"/>
  <c r="C911" i="15" a="1"/>
  <c r="C911" i="15"/>
  <c r="C787" i="15" a="1"/>
  <c r="C787" i="15"/>
  <c r="C659" i="15" a="1"/>
  <c r="C659" i="15"/>
  <c r="C1095" i="15" a="1"/>
  <c r="C1095" i="15"/>
  <c r="C1199" i="15" a="1"/>
  <c r="C1199" i="15"/>
  <c r="C1138" i="15" a="1"/>
  <c r="C1138" i="15"/>
  <c r="C649" i="15" a="1"/>
  <c r="C649" i="15"/>
  <c r="C1071" i="15" a="1"/>
  <c r="C1071" i="15"/>
  <c r="C2" i="15"/>
  <c r="C971" i="15" a="1"/>
  <c r="C971" i="15"/>
  <c r="C1110" i="15" a="1"/>
  <c r="C1110" i="15"/>
  <c r="C982" i="15" a="1"/>
  <c r="C982" i="15"/>
  <c r="C858" i="15" a="1"/>
  <c r="C858" i="15"/>
  <c r="C730" i="15" a="1"/>
  <c r="C730" i="15"/>
  <c r="C535" i="15" a="1"/>
  <c r="C535" i="15"/>
  <c r="C1017" i="15" a="1"/>
  <c r="C1017" i="15"/>
  <c r="C889" i="15" a="1"/>
  <c r="C889" i="15"/>
  <c r="C761" i="15" a="1"/>
  <c r="C761" i="15"/>
  <c r="C623" i="15" a="1"/>
  <c r="C623" i="15"/>
  <c r="C1031" i="15" a="1"/>
  <c r="C1031" i="15"/>
  <c r="C1167" i="15" a="1"/>
  <c r="C1167" i="15"/>
  <c r="C1125" i="15" a="1"/>
  <c r="C1125" i="15"/>
  <c r="C603" i="15" a="1"/>
  <c r="C603" i="15"/>
  <c r="C1039" i="15" a="1"/>
  <c r="C1039" i="15"/>
  <c r="C1204" i="15" a="1"/>
  <c r="C1204" i="15"/>
  <c r="C939" i="15" a="1"/>
  <c r="C939" i="15"/>
  <c r="C1102" i="15" a="1"/>
  <c r="C1102" i="15"/>
  <c r="C974" i="15" a="1"/>
  <c r="C974" i="15"/>
  <c r="C848" i="15" a="1"/>
  <c r="C848" i="15"/>
  <c r="C720" i="15" a="1"/>
  <c r="C720" i="15"/>
  <c r="C497" i="15" a="1"/>
  <c r="C497" i="15"/>
  <c r="C1009" i="15" a="1"/>
  <c r="C1009" i="15"/>
  <c r="C879" i="15" a="1"/>
  <c r="C879" i="15"/>
  <c r="C755" i="15" a="1"/>
  <c r="C755" i="15"/>
  <c r="C594" i="15" a="1"/>
  <c r="C594" i="15"/>
  <c r="C871" i="15" a="1"/>
  <c r="C871" i="15"/>
  <c r="C1059" i="15" a="1"/>
  <c r="C1059" i="15"/>
  <c r="C1205" i="15" a="1"/>
  <c r="C1205" i="15"/>
  <c r="C943" i="15" a="1"/>
  <c r="C943" i="15"/>
  <c r="C1180" i="15" a="1"/>
  <c r="C1180" i="15"/>
  <c r="C849" i="15" a="1"/>
  <c r="C849" i="15"/>
  <c r="C1078" i="15" a="1"/>
  <c r="C1078" i="15"/>
  <c r="C950" i="15" a="1"/>
  <c r="C950" i="15"/>
  <c r="C826" i="15" a="1"/>
  <c r="C826" i="15"/>
  <c r="C698" i="15" a="1"/>
  <c r="C698" i="15"/>
  <c r="C373" i="15" a="1"/>
  <c r="C373" i="15"/>
  <c r="C985" i="15" a="1"/>
  <c r="C985" i="15"/>
  <c r="C857" i="15" a="1"/>
  <c r="C857" i="15"/>
  <c r="C729" i="15" a="1"/>
  <c r="C729" i="15"/>
  <c r="C811" i="15" a="1"/>
  <c r="C811" i="15"/>
  <c r="C343" i="15" a="1"/>
  <c r="C343" i="15"/>
  <c r="C286" i="15" a="1"/>
  <c r="C286" i="15"/>
  <c r="C178" i="15" a="1"/>
  <c r="C178" i="15"/>
  <c r="C1000" i="15" a="1"/>
  <c r="C1000" i="15"/>
  <c r="C968" i="15" a="1"/>
  <c r="C968" i="15"/>
  <c r="C384" i="15" a="1"/>
  <c r="C384" i="15"/>
  <c r="C238" i="15" a="1"/>
  <c r="C238" i="15"/>
  <c r="C278" i="15" a="1"/>
  <c r="C278" i="15"/>
  <c r="C156" i="15" a="1"/>
  <c r="C156" i="15"/>
  <c r="C210" i="15" a="1"/>
  <c r="C210" i="15"/>
  <c r="C445" i="15" a="1"/>
  <c r="C445" i="15"/>
  <c r="C1175" i="15" a="1"/>
  <c r="C1175" i="15"/>
  <c r="C1111" i="15" a="1"/>
  <c r="C1111" i="15"/>
  <c r="C608" i="15" a="1"/>
  <c r="C608" i="15"/>
  <c r="C1047" i="15" a="1"/>
  <c r="C1047" i="15"/>
  <c r="C1210" i="15" a="1"/>
  <c r="C1210" i="15"/>
  <c r="C1178" i="15" a="1"/>
  <c r="C1178" i="15"/>
  <c r="C1146" i="15" a="1"/>
  <c r="C1146" i="15"/>
  <c r="C1091" i="15" a="1"/>
  <c r="C1091" i="15"/>
  <c r="C963" i="15" a="1"/>
  <c r="C963" i="15"/>
  <c r="C817" i="15" a="1"/>
  <c r="C817" i="15"/>
  <c r="C689" i="15" a="1"/>
  <c r="C689" i="15"/>
  <c r="C415" i="15" a="1"/>
  <c r="C415" i="15"/>
  <c r="C1181" i="15" a="1"/>
  <c r="C1181" i="15"/>
  <c r="C1149" i="15" a="1"/>
  <c r="C1149" i="15"/>
  <c r="C1099" i="15" a="1"/>
  <c r="C1099" i="15"/>
  <c r="C975" i="15" a="1"/>
  <c r="C975" i="15"/>
  <c r="C852" i="15" a="1"/>
  <c r="C852" i="15"/>
  <c r="C724" i="15" a="1"/>
  <c r="C724" i="15"/>
  <c r="C450" i="15" a="1"/>
  <c r="C450" i="15"/>
  <c r="C1188" i="15" a="1"/>
  <c r="C1188" i="15"/>
  <c r="C1156" i="15" a="1"/>
  <c r="C1156" i="15"/>
  <c r="C1113" i="15" a="1"/>
  <c r="C1113" i="15"/>
  <c r="C1003" i="15" a="1"/>
  <c r="C1003" i="15"/>
  <c r="C887" i="15" a="1"/>
  <c r="C887" i="15"/>
  <c r="C747" i="15" a="1"/>
  <c r="C747" i="15"/>
  <c r="C539" i="15" a="1"/>
  <c r="C539" i="15"/>
  <c r="C1118" i="15" a="1"/>
  <c r="C1118" i="15"/>
  <c r="C1086" i="15" a="1"/>
  <c r="C1086" i="15"/>
  <c r="C1054" i="15" a="1"/>
  <c r="C1054" i="15"/>
  <c r="C1022" i="15" a="1"/>
  <c r="C1022" i="15"/>
  <c r="C990" i="15" a="1"/>
  <c r="C990" i="15"/>
  <c r="C958" i="15" a="1"/>
  <c r="C958" i="15"/>
  <c r="C928" i="15" a="1"/>
  <c r="C928" i="15"/>
  <c r="C896" i="15" a="1"/>
  <c r="C896" i="15"/>
  <c r="C864" i="15" a="1"/>
  <c r="C864" i="15"/>
  <c r="C832" i="15" a="1"/>
  <c r="C832" i="15"/>
  <c r="C800" i="15" a="1"/>
  <c r="C800" i="15"/>
  <c r="C768" i="15" a="1"/>
  <c r="C768" i="15"/>
  <c r="C736" i="15" a="1"/>
  <c r="C736" i="15"/>
  <c r="C704" i="15" a="1"/>
  <c r="C704" i="15"/>
  <c r="C672" i="15" a="1"/>
  <c r="C672" i="15"/>
  <c r="C636" i="15" a="1"/>
  <c r="C636" i="15"/>
  <c r="C561" i="15" a="1"/>
  <c r="C561" i="15"/>
  <c r="C412" i="15" a="1"/>
  <c r="C412" i="15"/>
  <c r="C1089" i="15" a="1"/>
  <c r="C1089" i="15"/>
  <c r="C1057" i="15" a="1"/>
  <c r="C1057" i="15"/>
  <c r="C1025" i="15" a="1"/>
  <c r="C1025" i="15"/>
  <c r="C993" i="15" a="1"/>
  <c r="C993" i="15"/>
  <c r="C961" i="15" a="1"/>
  <c r="C961" i="15"/>
  <c r="C927" i="15" a="1"/>
  <c r="C927" i="15"/>
  <c r="C895" i="15" a="1"/>
  <c r="C895" i="15"/>
  <c r="C863" i="15" a="1"/>
  <c r="C863" i="15"/>
  <c r="C831" i="15" a="1"/>
  <c r="C831" i="15"/>
  <c r="C799" i="15" a="1"/>
  <c r="C799" i="15"/>
  <c r="C771" i="15" a="1"/>
  <c r="C771" i="15"/>
  <c r="C739" i="15" a="1"/>
  <c r="C739" i="15"/>
  <c r="C707" i="15" a="1"/>
  <c r="C707" i="15"/>
  <c r="C675" i="15" a="1"/>
  <c r="C675" i="15"/>
  <c r="C635" i="15" a="1"/>
  <c r="C635" i="15"/>
  <c r="C519" i="15" a="1"/>
  <c r="C519" i="15"/>
  <c r="C1120" i="15" a="1"/>
  <c r="C1120" i="15"/>
  <c r="C1032" i="15" a="1"/>
  <c r="C1032" i="15"/>
  <c r="C875" i="15" a="1"/>
  <c r="C875" i="15"/>
  <c r="C592" i="15" a="1"/>
  <c r="C592" i="15"/>
  <c r="C447" i="15" a="1"/>
  <c r="C447" i="15"/>
  <c r="C446" i="15" a="1"/>
  <c r="C446" i="15"/>
  <c r="C526" i="15" a="1"/>
  <c r="C526" i="15"/>
  <c r="C329" i="15" a="1"/>
  <c r="C329" i="15"/>
  <c r="C338" i="15" a="1"/>
  <c r="C338" i="15"/>
  <c r="C331" i="15" a="1"/>
  <c r="C331" i="15"/>
  <c r="C214" i="15" a="1"/>
  <c r="C214" i="15"/>
  <c r="C242" i="15" a="1"/>
  <c r="C242" i="15"/>
  <c r="C705" i="15" a="1"/>
  <c r="C705" i="15"/>
  <c r="C846" i="15" a="1"/>
  <c r="C846" i="15"/>
  <c r="C1211" i="15" a="1"/>
  <c r="C1211" i="15"/>
  <c r="C1179" i="15" a="1"/>
  <c r="C1179" i="15"/>
  <c r="C1159" i="15" a="1"/>
  <c r="C1159" i="15"/>
  <c r="C692" i="15" a="1"/>
  <c r="C692" i="15"/>
  <c r="C1063" i="15" a="1"/>
  <c r="C1063" i="15"/>
  <c r="C426" i="15" a="1"/>
  <c r="C426" i="15"/>
  <c r="C983" i="15" a="1"/>
  <c r="C983" i="15"/>
  <c r="C1206" i="15" a="1"/>
  <c r="C1206" i="15"/>
  <c r="C1174" i="15" a="1"/>
  <c r="C1174" i="15"/>
  <c r="C1142" i="15" a="1"/>
  <c r="C1142" i="15"/>
  <c r="C1075" i="15" a="1"/>
  <c r="C1075" i="15"/>
  <c r="C947" i="15" a="1"/>
  <c r="C947" i="15"/>
  <c r="C804" i="15" a="1"/>
  <c r="C804" i="15"/>
  <c r="C676" i="15" a="1"/>
  <c r="C676" i="15"/>
  <c r="C1209" i="15" a="1"/>
  <c r="C1209" i="15"/>
  <c r="C1177" i="15" a="1"/>
  <c r="C1177" i="15"/>
  <c r="C1145" i="15" a="1"/>
  <c r="C1145" i="15"/>
  <c r="C1087" i="15" a="1"/>
  <c r="C1087" i="15"/>
  <c r="C959" i="15" a="1"/>
  <c r="C959" i="15"/>
  <c r="C839" i="15" a="1"/>
  <c r="C839" i="15"/>
  <c r="C699" i="15" a="1"/>
  <c r="C699" i="15"/>
  <c r="C402" i="15" a="1"/>
  <c r="C402" i="15"/>
  <c r="C1184" i="15" a="1"/>
  <c r="C1184" i="15"/>
  <c r="C1152" i="15" a="1"/>
  <c r="C1152" i="15"/>
  <c r="C1105" i="15" a="1"/>
  <c r="C1105" i="15"/>
  <c r="C987" i="15" a="1"/>
  <c r="C987" i="15"/>
  <c r="C862" i="15" a="1"/>
  <c r="C862" i="15"/>
  <c r="C734" i="15" a="1"/>
  <c r="C734" i="15"/>
  <c r="C487" i="15" a="1"/>
  <c r="C487" i="15"/>
  <c r="C1114" i="15" a="1"/>
  <c r="C1114" i="15"/>
  <c r="C1082" i="15" a="1"/>
  <c r="C1082" i="15"/>
  <c r="C1050" i="15" a="1"/>
  <c r="C1050" i="15"/>
  <c r="C1018" i="15" a="1"/>
  <c r="C1018" i="15"/>
  <c r="C986" i="15" a="1"/>
  <c r="C986" i="15"/>
  <c r="C954" i="15" a="1"/>
  <c r="C954" i="15"/>
  <c r="C925" i="15" a="1"/>
  <c r="C925" i="15"/>
  <c r="C893" i="15" a="1"/>
  <c r="C893" i="15"/>
  <c r="C861" i="15" a="1"/>
  <c r="C861" i="15"/>
  <c r="C829" i="15" a="1"/>
  <c r="C829" i="15"/>
  <c r="C797" i="15" a="1"/>
  <c r="C797" i="15"/>
  <c r="C765" i="15" a="1"/>
  <c r="C765" i="15"/>
  <c r="C733" i="15" a="1"/>
  <c r="C733" i="15"/>
  <c r="C701" i="15" a="1"/>
  <c r="C701" i="15"/>
  <c r="C669" i="15" a="1"/>
  <c r="C669" i="15"/>
  <c r="C630" i="15" a="1"/>
  <c r="C630" i="15"/>
  <c r="C548" i="15" a="1"/>
  <c r="C548" i="15"/>
  <c r="C399" i="15" a="1"/>
  <c r="C399" i="15"/>
  <c r="C1085" i="15" a="1"/>
  <c r="C1085" i="15"/>
  <c r="C1053" i="15" a="1"/>
  <c r="C1053" i="15"/>
  <c r="C1021" i="15" a="1"/>
  <c r="C1021" i="15"/>
  <c r="C989" i="15" a="1"/>
  <c r="C989" i="15"/>
  <c r="C957" i="15" a="1"/>
  <c r="C957" i="15"/>
  <c r="C924" i="15" a="1"/>
  <c r="C924" i="15"/>
  <c r="C892" i="15" a="1"/>
  <c r="C892" i="15"/>
  <c r="C860" i="15" a="1"/>
  <c r="C860" i="15"/>
  <c r="C828" i="15" a="1"/>
  <c r="C828" i="15"/>
  <c r="C796" i="15" a="1"/>
  <c r="C796" i="15"/>
  <c r="C764" i="15" a="1"/>
  <c r="C764" i="15"/>
  <c r="C732" i="15" a="1"/>
  <c r="C732" i="15"/>
  <c r="C700" i="15" a="1"/>
  <c r="C700" i="15"/>
  <c r="C668" i="15" a="1"/>
  <c r="C668" i="15"/>
  <c r="C629" i="15" a="1"/>
  <c r="C629" i="15"/>
  <c r="C507" i="15" a="1"/>
  <c r="C507" i="15"/>
  <c r="C1100" i="15" a="1"/>
  <c r="C1100" i="15"/>
  <c r="C1004" i="15" a="1"/>
  <c r="C1004" i="15"/>
  <c r="C843" i="15" a="1"/>
  <c r="C843" i="15"/>
  <c r="C466" i="15" a="1"/>
  <c r="C466" i="15"/>
  <c r="C420" i="15" a="1"/>
  <c r="C420" i="15"/>
  <c r="C419" i="15" a="1"/>
  <c r="C419" i="15"/>
  <c r="C494" i="15" a="1"/>
  <c r="C494" i="15"/>
  <c r="C310" i="15" a="1"/>
  <c r="C310" i="15"/>
  <c r="C289" i="15" a="1"/>
  <c r="C289" i="15"/>
  <c r="C307" i="15" a="1"/>
  <c r="C307" i="15"/>
  <c r="C182" i="15" a="1"/>
  <c r="C182" i="15"/>
  <c r="C422" i="20" a="1"/>
  <c r="C422" i="20"/>
  <c r="C39" i="20" a="1"/>
  <c r="C39" i="20"/>
  <c r="C139" i="15" a="1"/>
  <c r="C139" i="15"/>
  <c r="C191" i="15" a="1"/>
  <c r="C191" i="15"/>
  <c r="C223" i="15" a="1"/>
  <c r="C223" i="15"/>
  <c r="C252" i="15" a="1"/>
  <c r="C252" i="15"/>
  <c r="C8" i="15" a="1"/>
  <c r="C8" i="15"/>
  <c r="C40" i="15" a="1"/>
  <c r="C40" i="15"/>
  <c r="C72" i="15" a="1"/>
  <c r="C72" i="15"/>
  <c r="C104" i="15" a="1"/>
  <c r="C104" i="15"/>
  <c r="C136" i="15" a="1"/>
  <c r="C136" i="15"/>
  <c r="C166" i="15" a="1"/>
  <c r="C166" i="15"/>
  <c r="C195" i="15" a="1"/>
  <c r="C195" i="15"/>
  <c r="C227" i="15" a="1"/>
  <c r="C227" i="15"/>
  <c r="C259" i="15" a="1"/>
  <c r="C259" i="15"/>
  <c r="C44" i="15" a="1"/>
  <c r="C44" i="15"/>
  <c r="C108" i="15" a="1"/>
  <c r="C108" i="15"/>
  <c r="C167" i="15" a="1"/>
  <c r="C167" i="15"/>
  <c r="C237" i="15" a="1"/>
  <c r="C237" i="15"/>
  <c r="C291" i="15" a="1"/>
  <c r="C291" i="15"/>
  <c r="C313" i="15" a="1"/>
  <c r="C313" i="15"/>
  <c r="C341" i="15" a="1"/>
  <c r="C341" i="15"/>
  <c r="C370" i="15" a="1"/>
  <c r="C370" i="15"/>
  <c r="C6" i="15" a="1"/>
  <c r="C6" i="15"/>
  <c r="C70" i="15" a="1"/>
  <c r="C70" i="15"/>
  <c r="C134" i="15" a="1"/>
  <c r="C134" i="15"/>
  <c r="C200" i="15" a="1"/>
  <c r="C200" i="15"/>
  <c r="C264" i="15" a="1"/>
  <c r="C264" i="15"/>
  <c r="C298" i="15" a="1"/>
  <c r="C298" i="15"/>
  <c r="C355" i="15" a="1"/>
  <c r="C355" i="15"/>
  <c r="C9" i="15" a="1"/>
  <c r="C9" i="15"/>
  <c r="C73" i="15" a="1"/>
  <c r="C73" i="15"/>
  <c r="C137" i="15" a="1"/>
  <c r="C137" i="15"/>
  <c r="C202" i="15" a="1"/>
  <c r="C202" i="15"/>
  <c r="C266" i="15" a="1"/>
  <c r="C266" i="15"/>
  <c r="C299" i="15" a="1"/>
  <c r="C299" i="15"/>
  <c r="C316" i="15" a="1"/>
  <c r="C316" i="15"/>
  <c r="C342" i="15" a="1"/>
  <c r="C342" i="15"/>
  <c r="C375" i="15" a="1"/>
  <c r="C375" i="15"/>
  <c r="C86" i="15" a="1"/>
  <c r="C86" i="15"/>
  <c r="C297" i="15" a="1"/>
  <c r="C297" i="15"/>
  <c r="C400" i="15" a="1"/>
  <c r="C400" i="15"/>
  <c r="C437" i="15" a="1"/>
  <c r="C437" i="15"/>
  <c r="C472" i="15" a="1"/>
  <c r="C472" i="15"/>
  <c r="C504" i="15" a="1"/>
  <c r="C504" i="15"/>
  <c r="C536" i="15" a="1"/>
  <c r="C536" i="15"/>
  <c r="C568" i="15" a="1"/>
  <c r="C568" i="15"/>
  <c r="C599" i="15" a="1"/>
  <c r="C599" i="15"/>
  <c r="C631" i="15" a="1"/>
  <c r="C631" i="15"/>
  <c r="C93" i="15" a="1"/>
  <c r="C93" i="15"/>
  <c r="C327" i="15" a="1"/>
  <c r="C327" i="15"/>
  <c r="C401" i="15" a="1"/>
  <c r="C401" i="15"/>
  <c r="C428" i="15" a="1"/>
  <c r="C428" i="15"/>
  <c r="C455" i="15" a="1"/>
  <c r="C455" i="15"/>
  <c r="C489" i="15" a="1"/>
  <c r="C489" i="15"/>
  <c r="C521" i="15" a="1"/>
  <c r="C521" i="15"/>
  <c r="C553" i="15" a="1"/>
  <c r="C553" i="15"/>
  <c r="C585" i="15" a="1"/>
  <c r="C585" i="15"/>
  <c r="C203" i="15" a="1"/>
  <c r="C203" i="15"/>
  <c r="C405" i="15" a="1"/>
  <c r="C405" i="15"/>
  <c r="C432" i="15" a="1"/>
  <c r="C432" i="15"/>
  <c r="C462" i="15" a="1"/>
  <c r="C462" i="15"/>
  <c r="C490" i="15" a="1"/>
  <c r="C490" i="15"/>
  <c r="C522" i="15" a="1"/>
  <c r="C522" i="15"/>
  <c r="C554" i="15" a="1"/>
  <c r="C554" i="15"/>
  <c r="C586" i="15" a="1"/>
  <c r="C586" i="15"/>
  <c r="C618" i="15" a="1"/>
  <c r="C618" i="15"/>
  <c r="C650" i="15" a="1"/>
  <c r="C650" i="15"/>
  <c r="C516" i="15" a="1"/>
  <c r="C516" i="15"/>
  <c r="C610" i="15" a="1"/>
  <c r="C610" i="15"/>
  <c r="C664" i="15" a="1"/>
  <c r="C664" i="15"/>
  <c r="C696" i="15" a="1"/>
  <c r="C696" i="15"/>
  <c r="C728" i="15" a="1"/>
  <c r="C728" i="15"/>
  <c r="C760" i="15" a="1"/>
  <c r="C760" i="15"/>
  <c r="C792" i="15" a="1"/>
  <c r="C792" i="15"/>
  <c r="C824" i="15" a="1"/>
  <c r="C824" i="15"/>
  <c r="C856" i="15" a="1"/>
  <c r="C856" i="15"/>
  <c r="C888" i="15" a="1"/>
  <c r="C888" i="15"/>
  <c r="C920" i="15" a="1"/>
  <c r="C920" i="15"/>
  <c r="C952" i="15" a="1"/>
  <c r="C952" i="15"/>
  <c r="C984" i="15" a="1"/>
  <c r="C984" i="15"/>
  <c r="C1016" i="15" a="1"/>
  <c r="C1016" i="15"/>
  <c r="C1048" i="15" a="1"/>
  <c r="C1048" i="15"/>
  <c r="C1080" i="15" a="1"/>
  <c r="C1080" i="15"/>
  <c r="C1112" i="15" a="1"/>
  <c r="C1112" i="15"/>
  <c r="C393" i="15" a="1"/>
  <c r="C393" i="15"/>
  <c r="C145" i="15" a="1"/>
  <c r="C145" i="15"/>
  <c r="C194" i="15" a="1"/>
  <c r="C194" i="15"/>
  <c r="C226" i="15" a="1"/>
  <c r="C226" i="15"/>
  <c r="C255" i="15" a="1"/>
  <c r="C255" i="15"/>
  <c r="C14" i="15" a="1"/>
  <c r="C14" i="15"/>
  <c r="C46" i="15" a="1"/>
  <c r="C46" i="15"/>
  <c r="C78" i="15" a="1"/>
  <c r="C78" i="15"/>
  <c r="C110" i="15" a="1"/>
  <c r="C110" i="15"/>
  <c r="C142" i="15" a="1"/>
  <c r="C142" i="15"/>
  <c r="C170" i="15" a="1"/>
  <c r="C170" i="15"/>
  <c r="C198" i="15" a="1"/>
  <c r="C198" i="15"/>
  <c r="C230" i="15" a="1"/>
  <c r="C230" i="15"/>
  <c r="C262" i="15" a="1"/>
  <c r="C262" i="15"/>
  <c r="C51" i="15" a="1"/>
  <c r="C51" i="15"/>
  <c r="C115" i="15" a="1"/>
  <c r="C115" i="15"/>
  <c r="C186" i="15" a="1"/>
  <c r="C186" i="15"/>
  <c r="C250" i="15" a="1"/>
  <c r="C250" i="15"/>
  <c r="C294" i="15" a="1"/>
  <c r="C294" i="15"/>
  <c r="C315" i="15" a="1"/>
  <c r="C315" i="15"/>
  <c r="C344" i="15" a="1"/>
  <c r="C344" i="15"/>
  <c r="C376" i="15" a="1"/>
  <c r="C376" i="15"/>
  <c r="C13" i="15" a="1"/>
  <c r="C13" i="15"/>
  <c r="C77" i="15" a="1"/>
  <c r="C77" i="15"/>
  <c r="C141" i="15" a="1"/>
  <c r="C141" i="15"/>
  <c r="C206" i="15" a="1"/>
  <c r="C206" i="15"/>
  <c r="C270" i="15" a="1"/>
  <c r="C270" i="15"/>
  <c r="C322" i="15" a="1"/>
  <c r="C322" i="15"/>
  <c r="C358" i="15" a="1"/>
  <c r="C358" i="15"/>
  <c r="C15" i="15" a="1"/>
  <c r="C15" i="15"/>
  <c r="C79" i="15" a="1"/>
  <c r="C79" i="15"/>
  <c r="C143" i="15" a="1"/>
  <c r="C143" i="15"/>
  <c r="C209" i="15" a="1"/>
  <c r="C209" i="15"/>
  <c r="C273" i="15" a="1"/>
  <c r="C273" i="15"/>
  <c r="C302" i="15" a="1"/>
  <c r="C302" i="15"/>
  <c r="C318" i="15" a="1"/>
  <c r="C318" i="15"/>
  <c r="C346" i="15" a="1"/>
  <c r="C346" i="15"/>
  <c r="C381" i="15" a="1"/>
  <c r="C381" i="15"/>
  <c r="C112" i="15" a="1"/>
  <c r="C112" i="15"/>
  <c r="C324" i="15" a="1"/>
  <c r="C324" i="15"/>
  <c r="C403" i="15" a="1"/>
  <c r="C403" i="15"/>
  <c r="C442" i="15" a="1"/>
  <c r="C442" i="15"/>
  <c r="C478" i="15" a="1"/>
  <c r="C478" i="15"/>
  <c r="C510" i="15" a="1"/>
  <c r="C510" i="15"/>
  <c r="C542" i="15" a="1"/>
  <c r="C542" i="15"/>
  <c r="C574" i="15" a="1"/>
  <c r="C574" i="15"/>
  <c r="C602" i="15" a="1"/>
  <c r="C602" i="15"/>
  <c r="C634" i="15" a="1"/>
  <c r="C634" i="15"/>
  <c r="C118" i="15" a="1"/>
  <c r="C118" i="15"/>
  <c r="C340" i="15" a="1"/>
  <c r="C340" i="15"/>
  <c r="C404" i="15" a="1"/>
  <c r="C404" i="15"/>
  <c r="C431" i="15" a="1"/>
  <c r="C431" i="15"/>
  <c r="C459" i="15" a="1"/>
  <c r="C459" i="15"/>
  <c r="C492" i="15" a="1"/>
  <c r="C492" i="15"/>
  <c r="C524" i="15" a="1"/>
  <c r="C524" i="15"/>
  <c r="C556" i="15" a="1"/>
  <c r="C556" i="15"/>
  <c r="C588" i="15" a="1"/>
  <c r="C588" i="15"/>
  <c r="C228" i="15" a="1"/>
  <c r="C228" i="15"/>
  <c r="C408" i="15" a="1"/>
  <c r="C408" i="15"/>
  <c r="C435" i="15" a="1"/>
  <c r="C435" i="15"/>
  <c r="C465" i="15" a="1"/>
  <c r="C465" i="15"/>
  <c r="C493" i="15" a="1"/>
  <c r="C493" i="15"/>
  <c r="C525" i="15" a="1"/>
  <c r="C525" i="15"/>
  <c r="C557" i="15" a="1"/>
  <c r="C557" i="15"/>
  <c r="C589" i="15" a="1"/>
  <c r="C589" i="15"/>
  <c r="C621" i="15" a="1"/>
  <c r="C621" i="15"/>
  <c r="C29" i="15" a="1"/>
  <c r="C29" i="15"/>
  <c r="C529" i="15" a="1"/>
  <c r="C529" i="15"/>
  <c r="C633" i="15" a="1"/>
  <c r="C633" i="15"/>
  <c r="C671" i="15" a="1"/>
  <c r="C671" i="15"/>
  <c r="C703" i="15" a="1"/>
  <c r="C703" i="15"/>
  <c r="C735" i="15" a="1"/>
  <c r="C735" i="15"/>
  <c r="C767" i="15" a="1"/>
  <c r="C767" i="15"/>
  <c r="C795" i="15" a="1"/>
  <c r="C795" i="15"/>
  <c r="C827" i="15" a="1"/>
  <c r="C827" i="15"/>
  <c r="C859" i="15" a="1"/>
  <c r="C859" i="15"/>
  <c r="C891" i="15" a="1"/>
  <c r="C891" i="15"/>
  <c r="C923" i="15" a="1"/>
  <c r="C923" i="15"/>
  <c r="C956" i="15" a="1"/>
  <c r="C956" i="15"/>
  <c r="C988" i="15" a="1"/>
  <c r="C988" i="15"/>
  <c r="C1020" i="15" a="1"/>
  <c r="C1020" i="15"/>
  <c r="C1052" i="15" a="1"/>
  <c r="C1052" i="15"/>
  <c r="C1084" i="15" a="1"/>
  <c r="C1084" i="15"/>
  <c r="C1116" i="15" a="1"/>
  <c r="C1116" i="15"/>
  <c r="C409" i="15" a="1"/>
  <c r="C409" i="15"/>
  <c r="C169" i="15" a="1"/>
  <c r="C169" i="15"/>
  <c r="C197" i="15" a="1"/>
  <c r="C197" i="15"/>
  <c r="C229" i="15" a="1"/>
  <c r="C229" i="15"/>
  <c r="C258" i="15" a="1"/>
  <c r="C258" i="15"/>
  <c r="C18" i="15" a="1"/>
  <c r="C18" i="15"/>
  <c r="C50" i="15" a="1"/>
  <c r="C50" i="15"/>
  <c r="C82" i="15" a="1"/>
  <c r="C82" i="15"/>
  <c r="C114" i="15" a="1"/>
  <c r="C114" i="15"/>
  <c r="C146" i="15" a="1"/>
  <c r="C146" i="15"/>
  <c r="C173" i="15" a="1"/>
  <c r="C173" i="15"/>
  <c r="C204" i="15" a="1"/>
  <c r="C204" i="15"/>
  <c r="C236" i="15" a="1"/>
  <c r="C236" i="15"/>
  <c r="C269" i="15" a="1"/>
  <c r="C269" i="15"/>
  <c r="C57" i="15" a="1"/>
  <c r="C57" i="15"/>
  <c r="C121" i="15" a="1"/>
  <c r="C121" i="15"/>
  <c r="C193" i="15" a="1"/>
  <c r="C193" i="15"/>
  <c r="C257" i="15" a="1"/>
  <c r="C257" i="15"/>
  <c r="C301" i="15" a="1"/>
  <c r="C301" i="15"/>
  <c r="C317" i="15" a="1"/>
  <c r="C317" i="15"/>
  <c r="C348" i="15" a="1"/>
  <c r="C348" i="15"/>
  <c r="C379" i="15" a="1"/>
  <c r="C379" i="15"/>
  <c r="C26" i="15" a="1"/>
  <c r="C26" i="15"/>
  <c r="C90" i="15" a="1"/>
  <c r="C90" i="15"/>
  <c r="C155" i="15" a="1"/>
  <c r="C155" i="15"/>
  <c r="C212" i="15" a="1"/>
  <c r="C212" i="15"/>
  <c r="C276" i="15" a="1"/>
  <c r="C276" i="15"/>
  <c r="C328" i="15" a="1"/>
  <c r="C328" i="15"/>
  <c r="C361" i="15" a="1"/>
  <c r="C361" i="15"/>
  <c r="C28" i="15" a="1"/>
  <c r="C28" i="15"/>
  <c r="C92" i="15" a="1"/>
  <c r="C92" i="15"/>
  <c r="C150" i="15" a="1"/>
  <c r="C150" i="15"/>
  <c r="C215" i="15" a="1"/>
  <c r="C215" i="15"/>
  <c r="C277" i="15" a="1"/>
  <c r="C277" i="15"/>
  <c r="C304" i="15" a="1"/>
  <c r="C304" i="15"/>
  <c r="C320" i="15" a="1"/>
  <c r="C320" i="15"/>
  <c r="C352" i="15" a="1"/>
  <c r="C352" i="15"/>
  <c r="C386" i="15" a="1"/>
  <c r="C386" i="15"/>
  <c r="C138" i="15" a="1"/>
  <c r="C138" i="15"/>
  <c r="C336" i="15" a="1"/>
  <c r="C336" i="15"/>
  <c r="C406" i="15" a="1"/>
  <c r="C406" i="15"/>
  <c r="C448" i="15" a="1"/>
  <c r="C448" i="15"/>
  <c r="C482" i="15" a="1"/>
  <c r="C482" i="15"/>
  <c r="C514" i="15" a="1"/>
  <c r="C514" i="15"/>
  <c r="C546" i="15" a="1"/>
  <c r="C546" i="15"/>
  <c r="C578" i="15" a="1"/>
  <c r="C578" i="15"/>
  <c r="C605" i="15" a="1"/>
  <c r="C605" i="15"/>
  <c r="C637" i="15" a="1"/>
  <c r="C637" i="15"/>
  <c r="C144" i="15" a="1"/>
  <c r="C144" i="15"/>
  <c r="C353" i="15" a="1"/>
  <c r="C353" i="15"/>
  <c r="C407" i="15" a="1"/>
  <c r="C407" i="15"/>
  <c r="C434" i="15" a="1"/>
  <c r="C434" i="15"/>
  <c r="C464" i="15" a="1"/>
  <c r="C464" i="15"/>
  <c r="C495" i="15" a="1"/>
  <c r="C495" i="15"/>
  <c r="C527" i="15" a="1"/>
  <c r="C527" i="15"/>
  <c r="C559" i="15" a="1"/>
  <c r="C559" i="15"/>
  <c r="C591" i="15" a="1"/>
  <c r="C591" i="15"/>
  <c r="C254" i="15" a="1"/>
  <c r="C254" i="15"/>
  <c r="C411" i="15" a="1"/>
  <c r="C411" i="15"/>
  <c r="C438" i="15" a="1"/>
  <c r="C438" i="15"/>
  <c r="C468" i="15" a="1"/>
  <c r="C468" i="15"/>
  <c r="C496" i="15" a="1"/>
  <c r="C496" i="15"/>
  <c r="C528" i="15" a="1"/>
  <c r="C528" i="15"/>
  <c r="C560" i="15" a="1"/>
  <c r="C560" i="15"/>
  <c r="C595" i="15" a="1"/>
  <c r="C595" i="15"/>
  <c r="C627" i="15" a="1"/>
  <c r="C627" i="15"/>
  <c r="C235" i="15" a="1"/>
  <c r="C235" i="15"/>
  <c r="C555" i="15" a="1"/>
  <c r="C555" i="15"/>
  <c r="C639" i="15" a="1"/>
  <c r="C639" i="15"/>
  <c r="C674" i="15" a="1"/>
  <c r="C674" i="15"/>
  <c r="C706" i="15" a="1"/>
  <c r="C706" i="15"/>
  <c r="C738" i="15" a="1"/>
  <c r="C738" i="15"/>
  <c r="C770" i="15" a="1"/>
  <c r="C770" i="15"/>
  <c r="C802" i="15" a="1"/>
  <c r="C802" i="15"/>
  <c r="C834" i="15" a="1"/>
  <c r="C834" i="15"/>
  <c r="C866" i="15" a="1"/>
  <c r="C866" i="15"/>
  <c r="C898" i="15" a="1"/>
  <c r="C898" i="15"/>
  <c r="C930" i="15" a="1"/>
  <c r="C930" i="15"/>
  <c r="C960" i="15" a="1"/>
  <c r="C960" i="15"/>
  <c r="C992" i="15" a="1"/>
  <c r="C992" i="15"/>
  <c r="C1024" i="15" a="1"/>
  <c r="C1024" i="15"/>
  <c r="C172" i="15" a="1"/>
  <c r="C172" i="15"/>
  <c r="C201" i="15" a="1"/>
  <c r="C201" i="15"/>
  <c r="C233" i="15" a="1"/>
  <c r="C233" i="15"/>
  <c r="C265" i="15" a="1"/>
  <c r="C265" i="15"/>
  <c r="C21" i="15" a="1"/>
  <c r="C21" i="15"/>
  <c r="C53" i="15" a="1"/>
  <c r="C53" i="15"/>
  <c r="C85" i="15" a="1"/>
  <c r="C85" i="15"/>
  <c r="C117" i="15" a="1"/>
  <c r="C117" i="15"/>
  <c r="C149" i="15" a="1"/>
  <c r="C149" i="15"/>
  <c r="C176" i="15" a="1"/>
  <c r="C176" i="15"/>
  <c r="C208" i="15" a="1"/>
  <c r="C208" i="15"/>
  <c r="C240" i="15" a="1"/>
  <c r="C240" i="15"/>
  <c r="C272" i="15" a="1"/>
  <c r="C272" i="15"/>
  <c r="C63" i="15" a="1"/>
  <c r="C63" i="15"/>
  <c r="C127" i="15" a="1"/>
  <c r="C127" i="15"/>
  <c r="C199" i="15" a="1"/>
  <c r="C199" i="15"/>
  <c r="C263" i="15" a="1"/>
  <c r="C263" i="15"/>
  <c r="C303" i="15" a="1"/>
  <c r="C303" i="15"/>
  <c r="C319" i="15" a="1"/>
  <c r="C319" i="15"/>
  <c r="C351" i="15" a="1"/>
  <c r="C351" i="15"/>
  <c r="C382" i="15" a="1"/>
  <c r="C382" i="15"/>
  <c r="C32" i="15" a="1"/>
  <c r="C32" i="15"/>
  <c r="C96" i="15" a="1"/>
  <c r="C96" i="15"/>
  <c r="C161" i="15" a="1"/>
  <c r="C161" i="15"/>
  <c r="C219" i="15" a="1"/>
  <c r="C219" i="15"/>
  <c r="C279" i="15" a="1"/>
  <c r="C279" i="15"/>
  <c r="C332" i="15" a="1"/>
  <c r="C332" i="15"/>
  <c r="C365" i="15" a="1"/>
  <c r="C365" i="15"/>
  <c r="C35" i="15" a="1"/>
  <c r="C35" i="15"/>
  <c r="C99" i="15" a="1"/>
  <c r="C99" i="15"/>
  <c r="C157" i="15" a="1"/>
  <c r="C157" i="15"/>
  <c r="C221" i="15" a="1"/>
  <c r="C221" i="15"/>
  <c r="C280" i="15" a="1"/>
  <c r="C280" i="15"/>
  <c r="C306" i="15" a="1"/>
  <c r="C306" i="15"/>
  <c r="C323" i="15" a="1"/>
  <c r="C323" i="15"/>
  <c r="C356" i="15" a="1"/>
  <c r="C356" i="15"/>
  <c r="C392" i="15" a="1"/>
  <c r="C392" i="15"/>
  <c r="C164" i="15" a="1"/>
  <c r="C164" i="15"/>
  <c r="C350" i="15" a="1"/>
  <c r="C350" i="15"/>
  <c r="C413" i="15" a="1"/>
  <c r="C413" i="15"/>
  <c r="C451" i="15" a="1"/>
  <c r="C451" i="15"/>
  <c r="C485" i="15" a="1"/>
  <c r="C485" i="15"/>
  <c r="C517" i="15" a="1"/>
  <c r="C517" i="15"/>
  <c r="C549" i="15" a="1"/>
  <c r="C549" i="15"/>
  <c r="C581" i="15" a="1"/>
  <c r="C581" i="15"/>
  <c r="C611" i="15" a="1"/>
  <c r="C611" i="15"/>
  <c r="C643" i="15" a="1"/>
  <c r="C643" i="15"/>
  <c r="C196" i="15" a="1"/>
  <c r="C196" i="15"/>
  <c r="C366" i="15" a="1"/>
  <c r="C366" i="15"/>
  <c r="C410" i="15" a="1"/>
  <c r="C410" i="15"/>
  <c r="C440" i="15" a="1"/>
  <c r="C440" i="15"/>
  <c r="C470" i="15" a="1"/>
  <c r="C470" i="15"/>
  <c r="C499" i="15" a="1"/>
  <c r="C499" i="15"/>
  <c r="C531" i="15" a="1"/>
  <c r="C531" i="15"/>
  <c r="C563" i="15" a="1"/>
  <c r="C563" i="15"/>
  <c r="C22" i="15" a="1"/>
  <c r="C22" i="15"/>
  <c r="C290" i="15" a="1"/>
  <c r="C290" i="15"/>
  <c r="C414" i="15" a="1"/>
  <c r="C414" i="15"/>
  <c r="C441" i="15" a="1"/>
  <c r="C441" i="15"/>
  <c r="C471" i="15" a="1"/>
  <c r="C471" i="15"/>
  <c r="C502" i="15" a="1"/>
  <c r="C502" i="15"/>
  <c r="C534" i="15" a="1"/>
  <c r="C534" i="15"/>
  <c r="C566" i="15" a="1"/>
  <c r="C566" i="15"/>
  <c r="C600" i="15" a="1"/>
  <c r="C600" i="15"/>
  <c r="C632" i="15" a="1"/>
  <c r="C632" i="15"/>
  <c r="C347" i="15" a="1"/>
  <c r="C347" i="15"/>
  <c r="C567" i="15" a="1"/>
  <c r="C567" i="15"/>
  <c r="C645" i="15" a="1"/>
  <c r="C645" i="15"/>
  <c r="C677" i="15" a="1"/>
  <c r="C677" i="15"/>
  <c r="C709" i="15" a="1"/>
  <c r="C709" i="15"/>
  <c r="C741" i="15" a="1"/>
  <c r="C741" i="15"/>
  <c r="C773" i="15" a="1"/>
  <c r="C773" i="15"/>
  <c r="C805" i="15" a="1"/>
  <c r="C805" i="15"/>
  <c r="C837" i="15" a="1"/>
  <c r="C837" i="15"/>
  <c r="C869" i="15" a="1"/>
  <c r="C869" i="15"/>
  <c r="C901" i="15" a="1"/>
  <c r="C901" i="15"/>
  <c r="C932" i="15" a="1"/>
  <c r="C932" i="15"/>
  <c r="C964" i="15" a="1"/>
  <c r="C964" i="15"/>
  <c r="C996" i="15" a="1"/>
  <c r="C996" i="15"/>
  <c r="C1028" i="15" a="1"/>
  <c r="C1028" i="15"/>
  <c r="C1060" i="15" a="1"/>
  <c r="C1060" i="15"/>
  <c r="C1092" i="15" a="1"/>
  <c r="C1092" i="15"/>
  <c r="C1124" i="15" a="1"/>
  <c r="C1124" i="15"/>
  <c r="C433" i="15" a="1"/>
  <c r="C433" i="15"/>
  <c r="C545" i="15" a="1"/>
  <c r="C545" i="15"/>
  <c r="C175" i="15" a="1"/>
  <c r="C175" i="15"/>
  <c r="C207" i="15" a="1"/>
  <c r="C207" i="15"/>
  <c r="C239" i="15" a="1"/>
  <c r="C239" i="15"/>
  <c r="C268" i="15" a="1"/>
  <c r="C268" i="15"/>
  <c r="C24" i="15" a="1"/>
  <c r="C24" i="15"/>
  <c r="C56" i="15" a="1"/>
  <c r="C56" i="15"/>
  <c r="C88" i="15" a="1"/>
  <c r="C88" i="15"/>
  <c r="C120" i="15" a="1"/>
  <c r="C120" i="15"/>
  <c r="C153" i="15" a="1"/>
  <c r="C153" i="15"/>
  <c r="C179" i="15" a="1"/>
  <c r="C179" i="15"/>
  <c r="C211" i="15" a="1"/>
  <c r="C211" i="15"/>
  <c r="C243" i="15" a="1"/>
  <c r="C243" i="15"/>
  <c r="C12" i="15" a="1"/>
  <c r="C12" i="15"/>
  <c r="C76" i="15" a="1"/>
  <c r="C76" i="15"/>
  <c r="C140" i="15" a="1"/>
  <c r="C140" i="15"/>
  <c r="C205" i="15" a="1"/>
  <c r="C205" i="15"/>
  <c r="C275" i="15" a="1"/>
  <c r="C275" i="15"/>
  <c r="C305" i="15" a="1"/>
  <c r="C305" i="15"/>
  <c r="C325" i="15" a="1"/>
  <c r="C325" i="15"/>
  <c r="C354" i="15" a="1"/>
  <c r="C354" i="15"/>
  <c r="C385" i="15" a="1"/>
  <c r="C385" i="15"/>
  <c r="C38" i="15" a="1"/>
  <c r="C38" i="15"/>
  <c r="C102" i="15" a="1"/>
  <c r="C102" i="15"/>
  <c r="C168" i="15" a="1"/>
  <c r="C168" i="15"/>
  <c r="C232" i="15" a="1"/>
  <c r="C232" i="15"/>
  <c r="C282" i="15" a="1"/>
  <c r="C282" i="15"/>
  <c r="C335" i="15" a="1"/>
  <c r="C335" i="15"/>
  <c r="C368" i="15" a="1"/>
  <c r="C368" i="15"/>
  <c r="C41" i="15" a="1"/>
  <c r="C41" i="15"/>
  <c r="C105" i="15" a="1"/>
  <c r="C105" i="15"/>
  <c r="C171" i="15" a="1"/>
  <c r="C171" i="15"/>
  <c r="C234" i="15" a="1"/>
  <c r="C234" i="15"/>
  <c r="C283" i="15" a="1"/>
  <c r="C283" i="15"/>
  <c r="C308" i="15" a="1"/>
  <c r="C308" i="15"/>
  <c r="C326" i="15" a="1"/>
  <c r="C326" i="15"/>
  <c r="C359" i="15" a="1"/>
  <c r="C359" i="15"/>
  <c r="C395" i="15" a="1"/>
  <c r="C395" i="15"/>
  <c r="C190" i="15" a="1"/>
  <c r="C190" i="15"/>
  <c r="C363" i="15" a="1"/>
  <c r="C363" i="15"/>
  <c r="C418" i="15" a="1"/>
  <c r="C418" i="15"/>
  <c r="C454" i="15" a="1"/>
  <c r="C454" i="15"/>
  <c r="C488" i="15" a="1"/>
  <c r="C488" i="15"/>
  <c r="C520" i="15" a="1"/>
  <c r="C520" i="15"/>
  <c r="C552" i="15" a="1"/>
  <c r="C552" i="15"/>
  <c r="C584" i="15" a="1"/>
  <c r="C584" i="15"/>
  <c r="C616" i="15" a="1"/>
  <c r="C616" i="15"/>
  <c r="C648" i="15" a="1"/>
  <c r="C648" i="15"/>
  <c r="C222" i="15" a="1"/>
  <c r="C222" i="15"/>
  <c r="C378" i="15" a="1"/>
  <c r="C378" i="15"/>
  <c r="C416" i="15" a="1"/>
  <c r="C416" i="15"/>
  <c r="C443" i="15" a="1"/>
  <c r="C443" i="15"/>
  <c r="C473" i="15" a="1"/>
  <c r="C473" i="15"/>
  <c r="C505" i="15" a="1"/>
  <c r="C505" i="15"/>
  <c r="C537" i="15" a="1"/>
  <c r="C537" i="15"/>
  <c r="C569" i="15" a="1"/>
  <c r="C569" i="15"/>
  <c r="C48" i="15" a="1"/>
  <c r="C48" i="15"/>
  <c r="C330" i="15" a="1"/>
  <c r="C330" i="15"/>
  <c r="C417" i="15" a="1"/>
  <c r="C417" i="15"/>
  <c r="C444" i="15" a="1"/>
  <c r="C444" i="15"/>
  <c r="C474" i="15" a="1"/>
  <c r="C474" i="15"/>
  <c r="C506" i="15" a="1"/>
  <c r="C506" i="15"/>
  <c r="C538" i="15" a="1"/>
  <c r="C538" i="15"/>
  <c r="C570" i="15" a="1"/>
  <c r="C570" i="15"/>
  <c r="C606" i="15" a="1"/>
  <c r="C606" i="15"/>
  <c r="C638" i="15" a="1"/>
  <c r="C638" i="15"/>
  <c r="C387" i="15" a="1"/>
  <c r="C387" i="15"/>
  <c r="C580" i="15" a="1"/>
  <c r="C580" i="15"/>
  <c r="C651" i="15" a="1"/>
  <c r="C651" i="15"/>
  <c r="C680" i="15" a="1"/>
  <c r="C680" i="15"/>
  <c r="C712" i="15" a="1"/>
  <c r="C712" i="15"/>
  <c r="C744" i="15" a="1"/>
  <c r="C744" i="15"/>
  <c r="C776" i="15" a="1"/>
  <c r="C776" i="15"/>
  <c r="C808" i="15" a="1"/>
  <c r="C808" i="15"/>
  <c r="C840" i="15" a="1"/>
  <c r="C840" i="15"/>
  <c r="C872" i="15" a="1"/>
  <c r="C872" i="15"/>
  <c r="C904" i="15" a="1"/>
  <c r="C904" i="15"/>
  <c r="C33" i="15" a="1"/>
  <c r="C33" i="15"/>
  <c r="C181" i="15" a="1"/>
  <c r="C181" i="15"/>
  <c r="C213" i="15" a="1"/>
  <c r="C213" i="15"/>
  <c r="C245" i="15" a="1"/>
  <c r="C245" i="15"/>
  <c r="C274" i="15" a="1"/>
  <c r="C274" i="15"/>
  <c r="C34" i="15" a="1"/>
  <c r="C34" i="15"/>
  <c r="C66" i="15" a="1"/>
  <c r="C66" i="15"/>
  <c r="C98" i="15" a="1"/>
  <c r="C98" i="15"/>
  <c r="C130" i="15" a="1"/>
  <c r="C130" i="15"/>
  <c r="C159" i="15" a="1"/>
  <c r="C159" i="15"/>
  <c r="C188" i="15" a="1"/>
  <c r="C188" i="15"/>
  <c r="C220" i="15" a="1"/>
  <c r="C220" i="15"/>
  <c r="C253" i="15" a="1"/>
  <c r="C253" i="15"/>
  <c r="C25" i="15" a="1"/>
  <c r="C25" i="15"/>
  <c r="C89" i="15" a="1"/>
  <c r="C89" i="15"/>
  <c r="C154" i="15" a="1"/>
  <c r="C154" i="15"/>
  <c r="C225" i="15" a="1"/>
  <c r="C225" i="15"/>
  <c r="C285" i="15" a="1"/>
  <c r="C285" i="15"/>
  <c r="C309" i="15" a="1"/>
  <c r="C309" i="15"/>
  <c r="C334" i="15" a="1"/>
  <c r="C334" i="15"/>
  <c r="C364" i="15" a="1"/>
  <c r="C364" i="15"/>
  <c r="C391" i="15" a="1"/>
  <c r="C391" i="15"/>
  <c r="C58" i="15" a="1"/>
  <c r="C58" i="15"/>
  <c r="C122" i="15" a="1"/>
  <c r="C122" i="15"/>
  <c r="C180" i="15" a="1"/>
  <c r="C180" i="15"/>
  <c r="C244" i="15" a="1"/>
  <c r="C244" i="15"/>
  <c r="C292" i="15" a="1"/>
  <c r="C292" i="15"/>
  <c r="C345" i="15" a="1"/>
  <c r="C345" i="15"/>
  <c r="C374" i="15" a="1"/>
  <c r="C374" i="15"/>
  <c r="C60" i="15" a="1"/>
  <c r="C60" i="15"/>
  <c r="C124" i="15" a="1"/>
  <c r="C124" i="15"/>
  <c r="C183" i="15" a="1"/>
  <c r="C183" i="15"/>
  <c r="C247" i="15" a="1"/>
  <c r="C247" i="15"/>
  <c r="C293" i="15" a="1"/>
  <c r="C293" i="15"/>
  <c r="C312" i="15" a="1"/>
  <c r="C312" i="15"/>
  <c r="C333" i="15" a="1"/>
  <c r="C333" i="15"/>
  <c r="C369" i="15" a="1"/>
  <c r="C369" i="15"/>
  <c r="C10" i="15" a="1"/>
  <c r="C10" i="15"/>
  <c r="C267" i="15" a="1"/>
  <c r="C267" i="15"/>
  <c r="C389" i="15" a="1"/>
  <c r="C389" i="15"/>
  <c r="C427" i="15" a="1"/>
  <c r="C427" i="15"/>
  <c r="C461" i="15" a="1"/>
  <c r="C461" i="15"/>
  <c r="C498" i="15" a="1"/>
  <c r="C498" i="15"/>
  <c r="C530" i="15" a="1"/>
  <c r="C530" i="15"/>
  <c r="C562" i="15" a="1"/>
  <c r="C562" i="15"/>
  <c r="C593" i="15" a="1"/>
  <c r="C593" i="15"/>
  <c r="C625" i="15" a="1"/>
  <c r="C625" i="15"/>
  <c r="C16" i="15" a="1"/>
  <c r="C16" i="15"/>
  <c r="C287" i="15" a="1"/>
  <c r="C287" i="15"/>
  <c r="C390" i="15" a="1"/>
  <c r="C390" i="15"/>
  <c r="C422" i="15" a="1"/>
  <c r="C422" i="15"/>
  <c r="C449" i="15" a="1"/>
  <c r="C449" i="15"/>
  <c r="C479" i="15" a="1"/>
  <c r="C479" i="15"/>
  <c r="C511" i="15" a="1"/>
  <c r="C511" i="15"/>
  <c r="C543" i="15" a="1"/>
  <c r="C543" i="15"/>
  <c r="C575" i="15" a="1"/>
  <c r="C575" i="15"/>
  <c r="C125" i="15" a="1"/>
  <c r="C125" i="15"/>
  <c r="C357" i="15" a="1"/>
  <c r="C357" i="15"/>
  <c r="C423" i="15" a="1"/>
  <c r="C423" i="15"/>
  <c r="C453" i="15" a="1"/>
  <c r="C453" i="15"/>
  <c r="C480" i="15" a="1"/>
  <c r="C480" i="15"/>
  <c r="C512" i="15" a="1"/>
  <c r="C512" i="15"/>
  <c r="C544" i="15" a="1"/>
  <c r="C544" i="15"/>
  <c r="C576" i="15" a="1"/>
  <c r="C576" i="15"/>
  <c r="C612" i="15" a="1"/>
  <c r="C612" i="15"/>
  <c r="C644" i="15" a="1"/>
  <c r="C644" i="15"/>
  <c r="C491" i="15" a="1"/>
  <c r="C491" i="15"/>
  <c r="C598" i="15" a="1"/>
  <c r="C598" i="15"/>
  <c r="C658" i="15" a="1"/>
  <c r="C658" i="15"/>
  <c r="C690" i="15" a="1"/>
  <c r="C690" i="15"/>
  <c r="C722" i="15" a="1"/>
  <c r="C722" i="15"/>
  <c r="C754" i="15" a="1"/>
  <c r="C754" i="15"/>
  <c r="C786" i="15" a="1"/>
  <c r="C786" i="15"/>
  <c r="C818" i="15" a="1"/>
  <c r="C818" i="15"/>
  <c r="C850" i="15" a="1"/>
  <c r="C850" i="15"/>
  <c r="C882" i="15" a="1"/>
  <c r="C882" i="15"/>
  <c r="C914" i="15" a="1"/>
  <c r="C914" i="15"/>
  <c r="C944" i="15" a="1"/>
  <c r="C944" i="15"/>
  <c r="C976" i="15" a="1"/>
  <c r="C976" i="15"/>
  <c r="C1008" i="15" a="1"/>
  <c r="C1008" i="15"/>
  <c r="C1040" i="15" a="1"/>
  <c r="C1040" i="15"/>
  <c r="C1072" i="15" a="1"/>
  <c r="C1072" i="15"/>
  <c r="C1104" i="15" a="1"/>
  <c r="C1104" i="15"/>
  <c r="C54" i="15" a="1"/>
  <c r="C54" i="15"/>
  <c r="C135" i="15" a="1"/>
  <c r="C135" i="15"/>
  <c r="C185" i="15" a="1"/>
  <c r="C185" i="15"/>
  <c r="C217" i="15" a="1"/>
  <c r="C217" i="15"/>
  <c r="C249" i="15" a="1"/>
  <c r="C249" i="15"/>
  <c r="C5" i="15" a="1"/>
  <c r="C5" i="15"/>
  <c r="C37" i="15" a="1"/>
  <c r="C37" i="15"/>
  <c r="C69" i="15" a="1"/>
  <c r="C69" i="15"/>
  <c r="C101" i="15" a="1"/>
  <c r="C101" i="15"/>
  <c r="C133" i="15" a="1"/>
  <c r="C133" i="15"/>
  <c r="C163" i="15" a="1"/>
  <c r="C163" i="15"/>
  <c r="C192" i="15" a="1"/>
  <c r="C192" i="15"/>
  <c r="C224" i="15" a="1"/>
  <c r="C224" i="15"/>
  <c r="C256" i="15" a="1"/>
  <c r="C256" i="15"/>
  <c r="C31" i="15" a="1"/>
  <c r="C31" i="15"/>
  <c r="C95" i="15" a="1"/>
  <c r="C95" i="15"/>
  <c r="C160" i="15" a="1"/>
  <c r="C160" i="15"/>
  <c r="C231" i="15" a="1"/>
  <c r="C231" i="15"/>
  <c r="C288" i="15" a="1"/>
  <c r="C288" i="15"/>
  <c r="C311" i="15" a="1"/>
  <c r="C311" i="15"/>
  <c r="C337" i="15" a="1"/>
  <c r="C337" i="15"/>
  <c r="C367" i="15" a="1"/>
  <c r="C367" i="15"/>
  <c r="C397" i="15" a="1"/>
  <c r="C397" i="15"/>
  <c r="C64" i="15" a="1"/>
  <c r="C64" i="15"/>
  <c r="C128" i="15" a="1"/>
  <c r="C128" i="15"/>
  <c r="C187" i="15" a="1"/>
  <c r="C187" i="15"/>
  <c r="C251" i="15" a="1"/>
  <c r="C251" i="15"/>
  <c r="C295" i="15" a="1"/>
  <c r="C295" i="15"/>
  <c r="C349" i="15" a="1"/>
  <c r="C349" i="15"/>
  <c r="C377" i="15" a="1"/>
  <c r="C377" i="15"/>
  <c r="C67" i="15" a="1"/>
  <c r="C67" i="15"/>
  <c r="C131" i="15" a="1"/>
  <c r="C131" i="15"/>
  <c r="C189" i="15" a="1"/>
  <c r="C189" i="15"/>
  <c r="C260" i="15" a="1"/>
  <c r="C260" i="15"/>
  <c r="C296" i="15" a="1"/>
  <c r="C296" i="15"/>
  <c r="C314" i="15" a="1"/>
  <c r="C314" i="15"/>
  <c r="C339" i="15" a="1"/>
  <c r="C339" i="15"/>
  <c r="C372" i="15" a="1"/>
  <c r="C372" i="15"/>
  <c r="C61" i="15" a="1"/>
  <c r="C61" i="15"/>
  <c r="C284" i="15" a="1"/>
  <c r="C284" i="15"/>
  <c r="C394" i="15" a="1"/>
  <c r="C394" i="15"/>
  <c r="C430" i="15" a="1"/>
  <c r="C430" i="15"/>
  <c r="C467" i="15" a="1"/>
  <c r="C467" i="15"/>
  <c r="C501" i="15" a="1"/>
  <c r="C501" i="15"/>
  <c r="C533" i="15" a="1"/>
  <c r="C533" i="15"/>
  <c r="C565" i="15" a="1"/>
  <c r="C565" i="15"/>
  <c r="C596" i="15" a="1"/>
  <c r="C596" i="15"/>
  <c r="C628" i="15" a="1"/>
  <c r="C628" i="15"/>
  <c r="C42" i="15" a="1"/>
  <c r="C42" i="15"/>
  <c r="C300" i="15" a="1"/>
  <c r="C300" i="15"/>
  <c r="C396" i="15" a="1"/>
  <c r="C396" i="15"/>
  <c r="C425" i="15" a="1"/>
  <c r="C425" i="15"/>
  <c r="C452" i="15" a="1"/>
  <c r="C452" i="15"/>
  <c r="C483" i="15" a="1"/>
  <c r="C483" i="15"/>
  <c r="C515" i="15" a="1"/>
  <c r="C515" i="15"/>
  <c r="C547" i="15" a="1"/>
  <c r="C547" i="15"/>
  <c r="C579" i="15" a="1"/>
  <c r="C579" i="15"/>
  <c r="C151" i="15" a="1"/>
  <c r="C151" i="15"/>
  <c r="C380" i="15" a="1"/>
  <c r="C380" i="15"/>
  <c r="C429" i="15" a="1"/>
  <c r="C429" i="15"/>
  <c r="C456" i="15" a="1"/>
  <c r="C456" i="15"/>
  <c r="C486" i="15" a="1"/>
  <c r="C486" i="15"/>
  <c r="C518" i="15" a="1"/>
  <c r="C518" i="15"/>
  <c r="C550" i="15" a="1"/>
  <c r="C550" i="15"/>
  <c r="C582" i="15" a="1"/>
  <c r="C582" i="15"/>
  <c r="C615" i="15" a="1"/>
  <c r="C615" i="15"/>
  <c r="C647" i="15" a="1"/>
  <c r="C647" i="15"/>
  <c r="C503" i="15" a="1"/>
  <c r="C503" i="15"/>
  <c r="C604" i="15" a="1"/>
  <c r="C604" i="15"/>
  <c r="C661" i="15" a="1"/>
  <c r="C661" i="15"/>
  <c r="C693" i="15" a="1"/>
  <c r="C693" i="15"/>
  <c r="C725" i="15" a="1"/>
  <c r="C725" i="15"/>
  <c r="C757" i="15" a="1"/>
  <c r="C757" i="15"/>
  <c r="C789" i="15" a="1"/>
  <c r="C789" i="15"/>
  <c r="C821" i="15" a="1"/>
  <c r="C821" i="15"/>
  <c r="C853" i="15" a="1"/>
  <c r="C853" i="15"/>
  <c r="C885" i="15" a="1"/>
  <c r="C885" i="15"/>
  <c r="C917" i="15" a="1"/>
  <c r="C917" i="15"/>
  <c r="C948" i="15" a="1"/>
  <c r="C948" i="15"/>
  <c r="C980" i="15" a="1"/>
  <c r="C980" i="15"/>
  <c r="C1012" i="15" a="1"/>
  <c r="C1012" i="15"/>
  <c r="C1044" i="15" a="1"/>
  <c r="C1044" i="15"/>
  <c r="C1076" i="15" a="1"/>
  <c r="C1076" i="15"/>
  <c r="C1108" i="15" a="1"/>
  <c r="C1108" i="15"/>
  <c r="C261" i="15" a="1"/>
  <c r="C261" i="15"/>
  <c r="C481" i="15" a="1"/>
  <c r="C481" i="15"/>
  <c r="C967" i="15" a="1"/>
  <c r="C967" i="15"/>
  <c r="C1163" i="15" a="1"/>
  <c r="C1163" i="15"/>
  <c r="C1119" i="15" a="1"/>
  <c r="C1119" i="15"/>
  <c r="C1203" i="15" a="1"/>
  <c r="C1203" i="15"/>
  <c r="C935" i="15" a="1"/>
  <c r="C935" i="15"/>
  <c r="C1183" i="15" a="1"/>
  <c r="C1183" i="15"/>
  <c r="C820" i="15" a="1"/>
  <c r="C820" i="15"/>
  <c r="C1198" i="15" a="1"/>
  <c r="C1198" i="15"/>
  <c r="C1166" i="15" a="1"/>
  <c r="C1166" i="15"/>
  <c r="C1133" i="15" a="1"/>
  <c r="C1133" i="15"/>
  <c r="C1043" i="15" a="1"/>
  <c r="C1043" i="15"/>
  <c r="C894" i="15" a="1"/>
  <c r="C894" i="15"/>
  <c r="C766" i="15" a="1"/>
  <c r="C766" i="15"/>
  <c r="C626" i="15" a="1"/>
  <c r="C626" i="15"/>
  <c r="C1201" i="15" a="1"/>
  <c r="C1201" i="15"/>
  <c r="C1169" i="15" a="1"/>
  <c r="C1169" i="15"/>
  <c r="C1137" i="15" a="1"/>
  <c r="C1137" i="15"/>
  <c r="C1055" i="15" a="1"/>
  <c r="C1055" i="15"/>
  <c r="C929" i="15" a="1"/>
  <c r="C929" i="15"/>
  <c r="C801" i="15" a="1"/>
  <c r="C801" i="15"/>
  <c r="C673" i="15" a="1"/>
  <c r="C673" i="15"/>
  <c r="C1208" i="15" a="1"/>
  <c r="C1208" i="15"/>
  <c r="C1176" i="15" a="1"/>
  <c r="C1176" i="15"/>
  <c r="C1144" i="15" a="1"/>
  <c r="C1144" i="15"/>
  <c r="C1083" i="15" a="1"/>
  <c r="C1083" i="15"/>
  <c r="C955" i="15" a="1"/>
  <c r="C955" i="15"/>
  <c r="C836" i="15" a="1"/>
  <c r="C836" i="15"/>
  <c r="C708" i="15" a="1"/>
  <c r="C708" i="15"/>
  <c r="C106" i="15" a="1"/>
  <c r="C106" i="15"/>
  <c r="C1106" i="15" a="1"/>
  <c r="C1106" i="15"/>
  <c r="C1074" i="15" a="1"/>
  <c r="C1074" i="15"/>
  <c r="C1042" i="15" a="1"/>
  <c r="C1042" i="15"/>
  <c r="C1010" i="15" a="1"/>
  <c r="C1010" i="15"/>
  <c r="C978" i="15" a="1"/>
  <c r="C978" i="15"/>
  <c r="C946" i="15" a="1"/>
  <c r="C946" i="15"/>
  <c r="C915" i="15" a="1"/>
  <c r="C915" i="15"/>
  <c r="C883" i="15" a="1"/>
  <c r="C883" i="15"/>
  <c r="C851" i="15" a="1"/>
  <c r="C851" i="15"/>
  <c r="C819" i="15" a="1"/>
  <c r="C819" i="15"/>
  <c r="C791" i="15" a="1"/>
  <c r="C791" i="15"/>
  <c r="C759" i="15" a="1"/>
  <c r="C759" i="15"/>
  <c r="C727" i="15" a="1"/>
  <c r="C727" i="15"/>
  <c r="C695" i="15" a="1"/>
  <c r="C695" i="15"/>
  <c r="C663" i="15" a="1"/>
  <c r="C663" i="15"/>
  <c r="C619" i="15" a="1"/>
  <c r="C619" i="15"/>
  <c r="C523" i="15" a="1"/>
  <c r="C523" i="15"/>
  <c r="C321" i="15" a="1"/>
  <c r="C321" i="15"/>
  <c r="C1077" i="15" a="1"/>
  <c r="C1077" i="15"/>
  <c r="C1045" i="15" a="1"/>
  <c r="C1045" i="15"/>
  <c r="C1013" i="15" a="1"/>
  <c r="C1013" i="15"/>
  <c r="C981" i="15" a="1"/>
  <c r="C981" i="15"/>
  <c r="C949" i="15" a="1"/>
  <c r="C949" i="15"/>
  <c r="C918" i="15" a="1"/>
  <c r="C918" i="15"/>
  <c r="C886" i="15" a="1"/>
  <c r="C886" i="15"/>
  <c r="C854" i="15" a="1"/>
  <c r="C854" i="15"/>
  <c r="C822" i="15" a="1"/>
  <c r="C822" i="15"/>
  <c r="C790" i="15" a="1"/>
  <c r="C790" i="15"/>
  <c r="C758" i="15" a="1"/>
  <c r="C758" i="15"/>
  <c r="C726" i="15" a="1"/>
  <c r="C726" i="15"/>
  <c r="C694" i="15" a="1"/>
  <c r="C694" i="15"/>
  <c r="C662" i="15" a="1"/>
  <c r="C662" i="15"/>
  <c r="C617" i="15" a="1"/>
  <c r="C617" i="15"/>
  <c r="C457" i="15" a="1"/>
  <c r="C457" i="15"/>
  <c r="C1088" i="15" a="1"/>
  <c r="C1088" i="15"/>
  <c r="C972" i="15" a="1"/>
  <c r="C972" i="15"/>
  <c r="C783" i="15" a="1"/>
  <c r="C783" i="15"/>
  <c r="C609" i="15" a="1"/>
  <c r="C609" i="15"/>
  <c r="C74" i="15" a="1"/>
  <c r="C74" i="15"/>
  <c r="C248" i="15" a="1"/>
  <c r="C248" i="15"/>
  <c r="C424" i="15" a="1"/>
  <c r="C424" i="15"/>
  <c r="C241" i="15" a="1"/>
  <c r="C241" i="15"/>
  <c r="C174" i="15" a="1"/>
  <c r="C174" i="15"/>
  <c r="C218" i="15" a="1"/>
  <c r="C218" i="15"/>
  <c r="C126" i="15" a="1"/>
  <c r="C126" i="15"/>
  <c r="C939" i="20" a="1"/>
  <c r="C939" i="20"/>
  <c r="C751" i="15" a="1"/>
  <c r="C751" i="15"/>
  <c r="C654" i="15" a="1"/>
  <c r="C654" i="15"/>
  <c r="C109" i="15" a="1"/>
  <c r="C109" i="15"/>
  <c r="C1195" i="15" a="1"/>
  <c r="C1195" i="15"/>
  <c r="C807" i="15" a="1"/>
  <c r="C807" i="15"/>
  <c r="C1015" i="15" a="1"/>
  <c r="C1015" i="15"/>
  <c r="C1171" i="15" a="1"/>
  <c r="C1171" i="15"/>
  <c r="C833" i="15" a="1"/>
  <c r="C833" i="15"/>
  <c r="C1151" i="15" a="1"/>
  <c r="C1151" i="15"/>
  <c r="C718" i="15" a="1"/>
  <c r="C718" i="15"/>
  <c r="C1190" i="15" a="1"/>
  <c r="C1190" i="15"/>
  <c r="C1158" i="15" a="1"/>
  <c r="C1158" i="15"/>
  <c r="C1117" i="15" a="1"/>
  <c r="C1117" i="15"/>
  <c r="C1011" i="15" a="1"/>
  <c r="C1011" i="15"/>
  <c r="C868" i="15" a="1"/>
  <c r="C868" i="15"/>
  <c r="C740" i="15" a="1"/>
  <c r="C740" i="15"/>
  <c r="C564" i="15" a="1"/>
  <c r="C564" i="15"/>
  <c r="C1193" i="15" a="1"/>
  <c r="C1193" i="15"/>
  <c r="C1161" i="15" a="1"/>
  <c r="C1161" i="15"/>
  <c r="C1123" i="15" a="1"/>
  <c r="C1123" i="15"/>
  <c r="C1023" i="15" a="1"/>
  <c r="C1023" i="15"/>
  <c r="C903" i="15" a="1"/>
  <c r="C903" i="15"/>
  <c r="C763" i="15" a="1"/>
  <c r="C763" i="15"/>
  <c r="C597" i="15" a="1"/>
  <c r="C597" i="15"/>
  <c r="C1200" i="15" a="1"/>
  <c r="C1200" i="15"/>
  <c r="C1168" i="15" a="1"/>
  <c r="C1168" i="15"/>
  <c r="C1136" i="15" a="1"/>
  <c r="C1136" i="15"/>
  <c r="C1051" i="15" a="1"/>
  <c r="C1051" i="15"/>
  <c r="C926" i="15" a="1"/>
  <c r="C926" i="15"/>
  <c r="C798" i="15" a="1"/>
  <c r="C798" i="15"/>
  <c r="C670" i="15" a="1"/>
  <c r="C670" i="15"/>
  <c r="C1130" i="15" a="1"/>
  <c r="C1130" i="15"/>
  <c r="C1098" i="15" a="1"/>
  <c r="C1098" i="15"/>
  <c r="C1066" i="15" a="1"/>
  <c r="C1066" i="15"/>
  <c r="C1034" i="15" a="1"/>
  <c r="C1034" i="15"/>
  <c r="C1002" i="15" a="1"/>
  <c r="C1002" i="15"/>
  <c r="C970" i="15" a="1"/>
  <c r="C970" i="15"/>
  <c r="C938" i="15" a="1"/>
  <c r="C938" i="15"/>
  <c r="C909" i="15" a="1"/>
  <c r="C909" i="15"/>
  <c r="C877" i="15" a="1"/>
  <c r="C877" i="15"/>
  <c r="C845" i="15" a="1"/>
  <c r="C845" i="15"/>
  <c r="C813" i="15" a="1"/>
  <c r="C813" i="15"/>
  <c r="C781" i="15" a="1"/>
  <c r="C781" i="15"/>
  <c r="C749" i="15" a="1"/>
  <c r="C749" i="15"/>
  <c r="C717" i="15" a="1"/>
  <c r="C717" i="15"/>
  <c r="C685" i="15" a="1"/>
  <c r="C685" i="15"/>
  <c r="C656" i="15" a="1"/>
  <c r="C656" i="15"/>
  <c r="C607" i="15" a="1"/>
  <c r="C607" i="15"/>
  <c r="C484" i="15" a="1"/>
  <c r="C484" i="15"/>
  <c r="C184" i="15" a="1"/>
  <c r="C184" i="15"/>
  <c r="C1069" i="15" a="1"/>
  <c r="C1069" i="15"/>
  <c r="C1037" i="15" a="1"/>
  <c r="C1037" i="15"/>
  <c r="C1005" i="15" a="1"/>
  <c r="C1005" i="15"/>
  <c r="C973" i="15" a="1"/>
  <c r="C973" i="15"/>
  <c r="C941" i="15" a="1"/>
  <c r="C941" i="15"/>
  <c r="C908" i="15" a="1"/>
  <c r="C908" i="15"/>
  <c r="C876" i="15" a="1"/>
  <c r="C876" i="15"/>
  <c r="C844" i="15" a="1"/>
  <c r="C844" i="15"/>
  <c r="C812" i="15" a="1"/>
  <c r="C812" i="15"/>
  <c r="C780" i="15" a="1"/>
  <c r="C780" i="15"/>
  <c r="C748" i="15" a="1"/>
  <c r="C748" i="15"/>
  <c r="C716" i="15" a="1"/>
  <c r="C716" i="15"/>
  <c r="C684" i="15" a="1"/>
  <c r="C684" i="15"/>
  <c r="C652" i="15" a="1"/>
  <c r="C652" i="15"/>
  <c r="C583" i="15" a="1"/>
  <c r="C583" i="15"/>
  <c r="C421" i="15" a="1"/>
  <c r="C421" i="15"/>
  <c r="C1064" i="15" a="1"/>
  <c r="C1064" i="15"/>
  <c r="C940" i="15" a="1"/>
  <c r="C940" i="15"/>
  <c r="C719" i="15" a="1"/>
  <c r="C719" i="15"/>
  <c r="C541" i="15" a="1"/>
  <c r="C541" i="15"/>
  <c r="C540" i="15" a="1"/>
  <c r="C540" i="15"/>
  <c r="C622" i="15" a="1"/>
  <c r="C622" i="15"/>
  <c r="C216" i="15" a="1"/>
  <c r="C216" i="15"/>
  <c r="C111" i="15" a="1"/>
  <c r="C111" i="15"/>
  <c r="C45" i="15" a="1"/>
  <c r="C45" i="15"/>
  <c r="C83" i="15" a="1"/>
  <c r="C83" i="15"/>
  <c r="C62" i="15" a="1"/>
  <c r="C62" i="15"/>
  <c r="C573" i="15" a="1"/>
  <c r="C573" i="15"/>
  <c r="C383" i="15" a="1"/>
  <c r="C383" i="15"/>
  <c r="C94" i="15" a="1"/>
  <c r="C94" i="15"/>
  <c r="C1127" i="15" a="1"/>
  <c r="C1127" i="15"/>
  <c r="C1207" i="15" a="1"/>
  <c r="C1207" i="15"/>
  <c r="C951" i="15" a="1"/>
  <c r="C951" i="15"/>
  <c r="C1155" i="15" a="1"/>
  <c r="C1155" i="15"/>
  <c r="C782" i="15" a="1"/>
  <c r="C782" i="15"/>
  <c r="C1135" i="15" a="1"/>
  <c r="C1135" i="15"/>
  <c r="C667" i="15" a="1"/>
  <c r="C667" i="15"/>
  <c r="C1186" i="15" a="1"/>
  <c r="C1186" i="15"/>
  <c r="C1154" i="15" a="1"/>
  <c r="C1154" i="15"/>
  <c r="C1109" i="15" a="1"/>
  <c r="C1109" i="15"/>
  <c r="C995" i="15" a="1"/>
  <c r="C995" i="15"/>
  <c r="C855" i="15" a="1"/>
  <c r="C855" i="15"/>
  <c r="C715" i="15" a="1"/>
  <c r="C715" i="15"/>
  <c r="C513" i="15" a="1"/>
  <c r="C513" i="15"/>
  <c r="C1189" i="15" a="1"/>
  <c r="C1189" i="15"/>
  <c r="C1157" i="15" a="1"/>
  <c r="C1157" i="15"/>
  <c r="C1115" i="15" a="1"/>
  <c r="C1115" i="15"/>
  <c r="C1007" i="15" a="1"/>
  <c r="C1007" i="15"/>
  <c r="C878" i="15" a="1"/>
  <c r="C878" i="15"/>
  <c r="C750" i="15" a="1"/>
  <c r="C750" i="15"/>
  <c r="C551" i="15" a="1"/>
  <c r="C551" i="15"/>
  <c r="C1196" i="15" a="1"/>
  <c r="C1196" i="15"/>
  <c r="C1164" i="15" a="1"/>
  <c r="C1164" i="15"/>
  <c r="C1129" i="15" a="1"/>
  <c r="C1129" i="15"/>
  <c r="C1035" i="15" a="1"/>
  <c r="C1035" i="15"/>
  <c r="C913" i="15" a="1"/>
  <c r="C913" i="15"/>
  <c r="C785" i="15" a="1"/>
  <c r="C785" i="15"/>
  <c r="C657" i="15" a="1"/>
  <c r="C657" i="15"/>
  <c r="C1126" i="15" a="1"/>
  <c r="C1126" i="15"/>
  <c r="C1094" i="15" a="1"/>
  <c r="C1094" i="15"/>
  <c r="C1062" i="15" a="1"/>
  <c r="C1062" i="15"/>
  <c r="C1030" i="15" a="1"/>
  <c r="C1030" i="15"/>
  <c r="C998" i="15" a="1"/>
  <c r="C998" i="15"/>
  <c r="C966" i="15" a="1"/>
  <c r="C966" i="15"/>
  <c r="C934" i="15" a="1"/>
  <c r="C934" i="15"/>
  <c r="C906" i="15" a="1"/>
  <c r="C906" i="15"/>
  <c r="C874" i="15" a="1"/>
  <c r="C874" i="15"/>
  <c r="C842" i="15" a="1"/>
  <c r="C842" i="15"/>
  <c r="C810" i="15" a="1"/>
  <c r="C810" i="15"/>
  <c r="C778" i="15" a="1"/>
  <c r="C778" i="15"/>
  <c r="C746" i="15" a="1"/>
  <c r="C746" i="15"/>
  <c r="C714" i="15" a="1"/>
  <c r="C714" i="15"/>
  <c r="C682" i="15" a="1"/>
  <c r="C682" i="15"/>
  <c r="C653" i="15" a="1"/>
  <c r="C653" i="15"/>
  <c r="C601" i="15" a="1"/>
  <c r="C601" i="15"/>
  <c r="C460" i="15" a="1"/>
  <c r="C460" i="15"/>
  <c r="C80" i="15" a="1"/>
  <c r="C80" i="15"/>
  <c r="C1065" i="15" a="1"/>
  <c r="C1065" i="15"/>
  <c r="C1033" i="15" a="1"/>
  <c r="C1033" i="15"/>
  <c r="C1001" i="15" a="1"/>
  <c r="C1001" i="15"/>
  <c r="C969" i="15" a="1"/>
  <c r="C969" i="15"/>
  <c r="C937" i="15" a="1"/>
  <c r="C937" i="15"/>
  <c r="C905" i="15" a="1"/>
  <c r="C905" i="15"/>
  <c r="C873" i="15" a="1"/>
  <c r="C873" i="15"/>
  <c r="C841" i="15" a="1"/>
  <c r="C841" i="15"/>
  <c r="C809" i="15" a="1"/>
  <c r="C809" i="15"/>
  <c r="C777" i="15" a="1"/>
  <c r="C777" i="15"/>
  <c r="C745" i="15" a="1"/>
  <c r="C745" i="15"/>
  <c r="C713" i="15" a="1"/>
  <c r="C713" i="15"/>
  <c r="C681" i="15" a="1"/>
  <c r="C681" i="15"/>
  <c r="C646" i="15" a="1"/>
  <c r="C646" i="15"/>
  <c r="C571" i="15" a="1"/>
  <c r="C571" i="15"/>
  <c r="C1132" i="15" a="1"/>
  <c r="C1132" i="15"/>
  <c r="C1056" i="15" a="1"/>
  <c r="C1056" i="15"/>
  <c r="C936" i="15" a="1"/>
  <c r="C936" i="15"/>
  <c r="C687" i="15" a="1"/>
  <c r="C687" i="15"/>
  <c r="C509" i="15" a="1"/>
  <c r="C509" i="15"/>
  <c r="C508" i="15" a="1"/>
  <c r="C508" i="15"/>
  <c r="C590" i="15" a="1"/>
  <c r="C590" i="15"/>
  <c r="C398" i="15" a="1"/>
  <c r="C398" i="15"/>
  <c r="C47" i="15" a="1"/>
  <c r="C47" i="15"/>
  <c r="C388" i="15" a="1"/>
  <c r="C388" i="15"/>
  <c r="C19" i="15" a="1"/>
  <c r="C19" i="15"/>
  <c r="C30" i="15" a="1"/>
  <c r="C30" i="15"/>
  <c r="C572" i="15" a="1"/>
  <c r="C572" i="15"/>
  <c r="C177" i="15" a="1"/>
  <c r="C177" i="15"/>
  <c r="C147" i="15" a="1"/>
  <c r="C147" i="15"/>
  <c r="C910" i="15" a="1"/>
  <c r="C910" i="15"/>
  <c r="C1191" i="15" a="1"/>
  <c r="C1191" i="15"/>
  <c r="C897" i="15" a="1"/>
  <c r="C897" i="15"/>
  <c r="C1139" i="15" a="1"/>
  <c r="C1139" i="15"/>
  <c r="C731" i="15" a="1"/>
  <c r="C731" i="15"/>
  <c r="C1103" i="15" a="1"/>
  <c r="C1103" i="15"/>
  <c r="C577" i="15" a="1"/>
  <c r="C577" i="15"/>
  <c r="C1182" i="15" a="1"/>
  <c r="C1182" i="15"/>
  <c r="C1150" i="15" a="1"/>
  <c r="C1150" i="15"/>
  <c r="C1101" i="15" a="1"/>
  <c r="C1101" i="15"/>
  <c r="C979" i="15" a="1"/>
  <c r="C979" i="15"/>
  <c r="C830" i="15" a="1"/>
  <c r="C830" i="15"/>
  <c r="C702" i="15" a="1"/>
  <c r="C702" i="15"/>
  <c r="C463" i="15" a="1"/>
  <c r="C463" i="15"/>
  <c r="C1185" i="15" a="1"/>
  <c r="C1185" i="15"/>
  <c r="C1153" i="15" a="1"/>
  <c r="C1153" i="15"/>
  <c r="C1107" i="15" a="1"/>
  <c r="C1107" i="15"/>
  <c r="C991" i="15" a="1"/>
  <c r="C991" i="15"/>
  <c r="C865" i="15" a="1"/>
  <c r="C865" i="15"/>
  <c r="C737" i="15" a="1"/>
  <c r="C737" i="15"/>
  <c r="C500" i="15" a="1"/>
  <c r="C500" i="15"/>
  <c r="C1192" i="15" a="1"/>
  <c r="C1192" i="15"/>
  <c r="C1160" i="15" a="1"/>
  <c r="C1160" i="15"/>
  <c r="C1121" i="15" a="1"/>
  <c r="C1121" i="15"/>
  <c r="C1019" i="15" a="1"/>
  <c r="C1019" i="15"/>
  <c r="C900" i="15" a="1"/>
  <c r="C900" i="15"/>
  <c r="C772" i="15" a="1"/>
  <c r="C772" i="15"/>
  <c r="C614" i="15" a="1"/>
  <c r="C614" i="15"/>
  <c r="C1122" i="15" a="1"/>
  <c r="C1122" i="15"/>
  <c r="C1090" i="15" a="1"/>
  <c r="C1090" i="15"/>
  <c r="C1058" i="15" a="1"/>
  <c r="C1058" i="15"/>
  <c r="C1026" i="15" a="1"/>
  <c r="C1026" i="15"/>
  <c r="C994" i="15" a="1"/>
  <c r="C994" i="15"/>
  <c r="C962" i="15" a="1"/>
  <c r="C962" i="15"/>
  <c r="C931" i="15" a="1"/>
  <c r="C931" i="15"/>
  <c r="C899" i="15" a="1"/>
  <c r="C899" i="15"/>
  <c r="C867" i="15" a="1"/>
  <c r="C867" i="15"/>
  <c r="C835" i="15" a="1"/>
  <c r="C835" i="15"/>
  <c r="C803" i="15" a="1"/>
  <c r="C803" i="15"/>
  <c r="C775" i="15" a="1"/>
  <c r="C775" i="15"/>
  <c r="C743" i="15" a="1"/>
  <c r="C743" i="15"/>
  <c r="C711" i="15" a="1"/>
  <c r="C711" i="15"/>
  <c r="C679" i="15" a="1"/>
  <c r="C679" i="15"/>
  <c r="C642" i="15" a="1"/>
  <c r="C642" i="15"/>
  <c r="C587" i="15" a="1"/>
  <c r="C587" i="15"/>
  <c r="C436" i="15" a="1"/>
  <c r="C436" i="15"/>
  <c r="C1093" i="15" a="1"/>
  <c r="C1093" i="15"/>
  <c r="C1061" i="15" a="1"/>
  <c r="C1061" i="15"/>
  <c r="C1029" i="15" a="1"/>
  <c r="C1029" i="15"/>
  <c r="C997" i="15" a="1"/>
  <c r="C997" i="15"/>
  <c r="C965" i="15" a="1"/>
  <c r="C965" i="15"/>
  <c r="C933" i="15" a="1"/>
  <c r="C933" i="15"/>
  <c r="C902" i="15" a="1"/>
  <c r="C902" i="15"/>
  <c r="C870" i="15" a="1"/>
  <c r="C870" i="15"/>
  <c r="C838" i="15" a="1"/>
  <c r="C838" i="15"/>
  <c r="C806" i="15" a="1"/>
  <c r="C806" i="15"/>
  <c r="C774" i="15" a="1"/>
  <c r="C774" i="15"/>
  <c r="C742" i="15" a="1"/>
  <c r="C742" i="15"/>
  <c r="C710" i="15" a="1"/>
  <c r="C710" i="15"/>
  <c r="C678" i="15" a="1"/>
  <c r="C678" i="15"/>
  <c r="C640" i="15" a="1"/>
  <c r="C640" i="15"/>
  <c r="C532" i="15" a="1"/>
  <c r="C532" i="15"/>
  <c r="C1128" i="15" a="1"/>
  <c r="C1128" i="15"/>
  <c r="C1036" i="15" a="1"/>
  <c r="C1036" i="15"/>
  <c r="C907" i="15" a="1"/>
  <c r="C907" i="15"/>
  <c r="C655" i="15" a="1"/>
  <c r="C655" i="15"/>
  <c r="C477" i="15" a="1"/>
  <c r="C477" i="15"/>
  <c r="C476" i="15" a="1"/>
  <c r="C476" i="15"/>
  <c r="C558" i="15" a="1"/>
  <c r="C558" i="15"/>
  <c r="C362" i="15" a="1"/>
  <c r="C362" i="15"/>
  <c r="C371" i="15" a="1"/>
  <c r="C371" i="15"/>
  <c r="C360" i="15" a="1"/>
  <c r="C360" i="15"/>
  <c r="C246" i="15" a="1"/>
  <c r="C246" i="15"/>
  <c r="C271" i="15" a="1"/>
  <c r="C271" i="15"/>
  <c r="C152" i="15" a="1"/>
  <c r="C152" i="15"/>
  <c r="C97" i="15" a="1"/>
  <c r="C97" i="15"/>
  <c r="C148" i="15" a="1"/>
  <c r="C148" i="15"/>
  <c r="C65" i="15" a="1"/>
  <c r="C65" i="15"/>
  <c r="C11" i="15" a="1"/>
  <c r="C11" i="15"/>
  <c r="C165" i="15" a="1"/>
  <c r="C165" i="15"/>
  <c r="C132" i="15" a="1"/>
  <c r="C132" i="15"/>
  <c r="C162" i="15" a="1"/>
  <c r="C162" i="15"/>
  <c r="C129" i="15" a="1"/>
  <c r="C129" i="15"/>
  <c r="C158" i="15" a="1"/>
  <c r="C158" i="15"/>
  <c r="C103" i="15" a="1"/>
  <c r="C103" i="15"/>
  <c r="C71" i="15" a="1"/>
  <c r="C71" i="15"/>
  <c r="C39" i="15" a="1"/>
  <c r="C39" i="15"/>
  <c r="C7" i="15" a="1"/>
  <c r="C7" i="15"/>
  <c r="C67" i="20" a="1"/>
  <c r="C67" i="20"/>
  <c r="C2165" i="20" a="1"/>
  <c r="C2165" i="20"/>
  <c r="C100" i="15" a="1"/>
  <c r="C100" i="15"/>
  <c r="C68" i="15" a="1"/>
  <c r="C68" i="15"/>
  <c r="C36" i="15" a="1"/>
  <c r="C36" i="15"/>
  <c r="C4" i="15" a="1"/>
  <c r="C4" i="15"/>
  <c r="C712" i="20" a="1"/>
  <c r="C712" i="20"/>
  <c r="C123" i="15" a="1"/>
  <c r="C123" i="15"/>
  <c r="C91" i="15" a="1"/>
  <c r="C91" i="15"/>
  <c r="C59" i="15" a="1"/>
  <c r="C59" i="15"/>
  <c r="C27" i="15" a="1"/>
  <c r="C27" i="15"/>
  <c r="C333" i="20" a="1"/>
  <c r="C333" i="20"/>
  <c r="C318" i="20" a="1"/>
  <c r="C318" i="20"/>
  <c r="C119" i="15" a="1"/>
  <c r="C119" i="15"/>
  <c r="C87" i="15" a="1"/>
  <c r="C87" i="15"/>
  <c r="C55" i="15" a="1"/>
  <c r="C55" i="15"/>
  <c r="C23" i="15" a="1"/>
  <c r="C23" i="15"/>
  <c r="C239" i="20" a="1"/>
  <c r="C239" i="20"/>
  <c r="C116" i="15" a="1"/>
  <c r="C116" i="15"/>
  <c r="C84" i="15" a="1"/>
  <c r="C84" i="15"/>
  <c r="C52" i="15" a="1"/>
  <c r="C52" i="15"/>
  <c r="C20" i="15" a="1"/>
  <c r="C20" i="15"/>
  <c r="C245" i="20" a="1"/>
  <c r="C245" i="20"/>
  <c r="C113" i="15" a="1"/>
  <c r="C113" i="15"/>
  <c r="C81" i="15" a="1"/>
  <c r="C81" i="15"/>
  <c r="C49" i="15" a="1"/>
  <c r="C49" i="15"/>
  <c r="C17" i="15" a="1"/>
  <c r="C17" i="15"/>
  <c r="C969" i="20" a="1"/>
  <c r="C969" i="20"/>
  <c r="C107" i="15" a="1"/>
  <c r="C107" i="15"/>
  <c r="C75" i="15" a="1"/>
  <c r="C75" i="15"/>
  <c r="C43" i="15" a="1"/>
  <c r="C43" i="15"/>
  <c r="C403" i="20" a="1"/>
  <c r="C403" i="20"/>
  <c r="C695" i="20" a="1"/>
  <c r="C695" i="20"/>
  <c r="C967" i="20" a="1"/>
  <c r="C967" i="20"/>
  <c r="C73" i="20" a="1"/>
  <c r="C73" i="20"/>
  <c r="C799" i="20" a="1"/>
  <c r="C799" i="20"/>
  <c r="C27" i="20" a="1"/>
  <c r="C27" i="20"/>
  <c r="C883" i="20" a="1"/>
  <c r="C883" i="20"/>
  <c r="C584" i="20" a="1"/>
  <c r="C584" i="20"/>
  <c r="C153" i="20" a="1"/>
  <c r="C153" i="20"/>
  <c r="C24" i="20" a="1"/>
  <c r="C24" i="20"/>
  <c r="C892" i="20" a="1"/>
  <c r="C892" i="20"/>
  <c r="C347" i="20" a="1"/>
  <c r="C347" i="20"/>
  <c r="C1036" i="20" a="1"/>
  <c r="C1036" i="20"/>
  <c r="C677" i="20" a="1"/>
  <c r="C677" i="20"/>
  <c r="C668" i="20" a="1"/>
  <c r="C668" i="20"/>
  <c r="C150" i="20" a="1"/>
  <c r="C150" i="20"/>
  <c r="C1011" i="20" a="1"/>
  <c r="C1011" i="20"/>
  <c r="C770" i="20" a="1"/>
  <c r="C770" i="20"/>
  <c r="C447" i="20" a="1"/>
  <c r="C447" i="20"/>
  <c r="C316" i="20" a="1"/>
  <c r="C316" i="20"/>
  <c r="C1031" i="20" a="1"/>
  <c r="C1031" i="20"/>
  <c r="C1024" i="20" a="1"/>
  <c r="C1024" i="20"/>
  <c r="C690" i="20" a="1"/>
  <c r="C690" i="20"/>
  <c r="C791" i="20" a="1"/>
  <c r="C791" i="20"/>
  <c r="C927" i="20" a="1"/>
  <c r="C927" i="20"/>
  <c r="C399" i="20" a="1"/>
  <c r="C399" i="20"/>
  <c r="C287" i="20" a="1"/>
  <c r="C287" i="20"/>
  <c r="C824" i="20" a="1"/>
  <c r="C824" i="20"/>
  <c r="C599" i="20" a="1"/>
  <c r="C599" i="20"/>
  <c r="C766" i="20" a="1"/>
  <c r="C766" i="20"/>
  <c r="C1436" i="20" a="1"/>
  <c r="C1436" i="20"/>
  <c r="C849" i="20" a="1"/>
  <c r="C849" i="20"/>
  <c r="C853" i="20" a="1"/>
  <c r="C853" i="20"/>
  <c r="C322" i="20" a="1"/>
  <c r="C322" i="20"/>
  <c r="C723" i="20" a="1"/>
  <c r="C723" i="20"/>
  <c r="C1055" i="20" a="1"/>
  <c r="C1055" i="20"/>
  <c r="C711" i="20" a="1"/>
  <c r="C711" i="20"/>
  <c r="C903" i="20" a="1"/>
  <c r="C903" i="20"/>
  <c r="C964" i="20" a="1"/>
  <c r="C964" i="20"/>
  <c r="C761" i="20" a="1"/>
  <c r="C761" i="20"/>
  <c r="C639" i="20" a="1"/>
  <c r="C639" i="20"/>
  <c r="C676" i="20" a="1"/>
  <c r="C676" i="20"/>
  <c r="C981" i="20" a="1"/>
  <c r="C981" i="20"/>
  <c r="C374" i="20" a="1"/>
  <c r="C374" i="20"/>
  <c r="C610" i="20" a="1"/>
  <c r="C610" i="20"/>
  <c r="C880" i="20" a="1"/>
  <c r="C880" i="20"/>
  <c r="C411" i="20" a="1"/>
  <c r="C411" i="20"/>
  <c r="C984" i="20" a="1"/>
  <c r="C984" i="20"/>
  <c r="C669" i="20" a="1"/>
  <c r="C669" i="20"/>
  <c r="C594" i="20" a="1"/>
  <c r="C594" i="20"/>
  <c r="C211" i="20" a="1"/>
  <c r="C211" i="20"/>
  <c r="C459" i="20" a="1"/>
  <c r="C459" i="20"/>
  <c r="C787" i="20" a="1"/>
  <c r="C787" i="20"/>
  <c r="C539" i="20" a="1"/>
  <c r="C539" i="20"/>
  <c r="C478" i="20" a="1"/>
  <c r="C478" i="20"/>
  <c r="C1012" i="20" a="1"/>
  <c r="C1012" i="20"/>
  <c r="C706" i="20" a="1"/>
  <c r="C706" i="20"/>
  <c r="C823" i="20" a="1"/>
  <c r="C823" i="20"/>
  <c r="C925" i="20" a="1"/>
  <c r="C925" i="20"/>
  <c r="C506" i="20" a="1"/>
  <c r="C506" i="20"/>
  <c r="C504" i="20" a="1"/>
  <c r="C504" i="20"/>
  <c r="C725" i="20" a="1"/>
  <c r="C725" i="20"/>
  <c r="C656" i="20" a="1"/>
  <c r="C656" i="20"/>
  <c r="C102" i="20" a="1"/>
  <c r="C102" i="20"/>
  <c r="C345" i="20" a="1"/>
  <c r="C345" i="20"/>
  <c r="C840" i="20" a="1"/>
  <c r="C840" i="20"/>
  <c r="C391" i="20" a="1"/>
  <c r="C391" i="20"/>
  <c r="C699" i="20" a="1"/>
  <c r="C699" i="20"/>
  <c r="C1081" i="20" a="1"/>
  <c r="C1081" i="20"/>
  <c r="C425" i="20" a="1"/>
  <c r="C425" i="20"/>
  <c r="C204" i="20" a="1"/>
  <c r="C204" i="20"/>
  <c r="C585" i="20" a="1"/>
  <c r="C585" i="20"/>
  <c r="C897" i="20" a="1"/>
  <c r="C897" i="20"/>
  <c r="C628" i="20" a="1"/>
  <c r="C628" i="20"/>
  <c r="C801" i="20" a="1"/>
  <c r="C801" i="20"/>
  <c r="C788" i="20" a="1"/>
  <c r="C788" i="20"/>
  <c r="C955" i="20" a="1"/>
  <c r="C955" i="20"/>
  <c r="C601" i="20" a="1"/>
  <c r="C601" i="20"/>
  <c r="C908" i="20" a="1"/>
  <c r="C908" i="20"/>
  <c r="C1040" i="20" a="1"/>
  <c r="C1040" i="20"/>
  <c r="C869" i="20" a="1"/>
  <c r="C869" i="20"/>
  <c r="C997" i="20" a="1"/>
  <c r="C997" i="20"/>
  <c r="C771" i="20" a="1"/>
  <c r="C771" i="20"/>
  <c r="C640" i="20" a="1"/>
  <c r="C640" i="20"/>
  <c r="C842" i="20" a="1"/>
  <c r="C842" i="20"/>
  <c r="C675" i="20" a="1"/>
  <c r="C675" i="20"/>
  <c r="C35" i="20" a="1"/>
  <c r="C35" i="20"/>
  <c r="C666" i="20" a="1"/>
  <c r="C666" i="20"/>
  <c r="C19" i="20" a="1"/>
  <c r="C19" i="20"/>
  <c r="C270" i="20" a="1"/>
  <c r="C270" i="20"/>
  <c r="C476" i="20" a="1"/>
  <c r="C476" i="20"/>
  <c r="C38" i="20" a="1"/>
  <c r="C38" i="20"/>
  <c r="C176" i="20" a="1"/>
  <c r="C176" i="20"/>
  <c r="C1015" i="20" a="1"/>
  <c r="C1015" i="20"/>
  <c r="C621" i="20" a="1"/>
  <c r="C621" i="20"/>
  <c r="C740" i="20" a="1"/>
  <c r="C740" i="20"/>
  <c r="C659" i="20" a="1"/>
  <c r="C659" i="20"/>
  <c r="C586" i="20" a="1"/>
  <c r="C586" i="20"/>
  <c r="C454" i="20" a="1"/>
  <c r="C454" i="20"/>
  <c r="C155" i="20" a="1"/>
  <c r="C155" i="20"/>
  <c r="C182" i="20" a="1"/>
  <c r="C182" i="20"/>
  <c r="C9" i="20" a="1"/>
  <c r="C9" i="20"/>
  <c r="C741" i="20" a="1"/>
  <c r="C741" i="20"/>
  <c r="C943" i="20" a="1"/>
  <c r="C943" i="20"/>
  <c r="C467" i="20" a="1"/>
  <c r="C467" i="20"/>
  <c r="C896" i="20" a="1"/>
  <c r="C896" i="20"/>
  <c r="C1028" i="20" a="1"/>
  <c r="C1028" i="20"/>
  <c r="C857" i="20" a="1"/>
  <c r="C857" i="20"/>
  <c r="C985" i="20" a="1"/>
  <c r="C985" i="20"/>
  <c r="C783" i="20" a="1"/>
  <c r="C783" i="20"/>
  <c r="C652" i="20" a="1"/>
  <c r="C652" i="20"/>
  <c r="C242" i="20" a="1"/>
  <c r="C242" i="20"/>
  <c r="C691" i="20" a="1"/>
  <c r="C691" i="20"/>
  <c r="C327" i="20" a="1"/>
  <c r="C327" i="20"/>
  <c r="C682" i="20" a="1"/>
  <c r="C682" i="20"/>
  <c r="C274" i="20" a="1"/>
  <c r="C274" i="20"/>
  <c r="C358" i="20" a="1"/>
  <c r="C358" i="20"/>
  <c r="C523" i="20" a="1"/>
  <c r="C523" i="20"/>
  <c r="C86" i="20" a="1"/>
  <c r="C86" i="20"/>
  <c r="C224" i="20" a="1"/>
  <c r="C224" i="20"/>
  <c r="C951" i="20" a="1"/>
  <c r="C951" i="20"/>
  <c r="C1020" i="20" a="1"/>
  <c r="C1020" i="20"/>
  <c r="C775" i="20" a="1"/>
  <c r="C775" i="20"/>
  <c r="C635" i="20" a="1"/>
  <c r="C635" i="20"/>
  <c r="C515" i="20" a="1"/>
  <c r="C515" i="20"/>
  <c r="C899" i="20" a="1"/>
  <c r="C899" i="20"/>
  <c r="C1027" i="20" a="1"/>
  <c r="C1027" i="20"/>
  <c r="C852" i="20" a="1"/>
  <c r="C852" i="20"/>
  <c r="C980" i="20" a="1"/>
  <c r="C980" i="20"/>
  <c r="C733" i="20" a="1"/>
  <c r="C733" i="20"/>
  <c r="C941" i="20" a="1"/>
  <c r="C941" i="20"/>
  <c r="C827" i="20" a="1"/>
  <c r="C827" i="20"/>
  <c r="C696" i="20" a="1"/>
  <c r="C696" i="20"/>
  <c r="C526" i="20" a="1"/>
  <c r="C526" i="20"/>
  <c r="C747" i="20" a="1"/>
  <c r="C747" i="20"/>
  <c r="C570" i="20" a="1"/>
  <c r="C570" i="20"/>
  <c r="C742" i="20" a="1"/>
  <c r="C742" i="20"/>
  <c r="C534" i="20" a="1"/>
  <c r="C534" i="20"/>
  <c r="C486" i="20" a="1"/>
  <c r="C486" i="20"/>
  <c r="C361" i="20" a="1"/>
  <c r="C361" i="20"/>
  <c r="C261" i="20" a="1"/>
  <c r="C261" i="20"/>
  <c r="C89" i="20" a="1"/>
  <c r="C89" i="20"/>
  <c r="C383" i="20" a="1"/>
  <c r="C383" i="20"/>
  <c r="C751" i="20" a="1"/>
  <c r="C751" i="20"/>
  <c r="C491" i="20" a="1"/>
  <c r="C491" i="20"/>
  <c r="C581" i="20" a="1"/>
  <c r="C581" i="20"/>
  <c r="C376" i="20" a="1"/>
  <c r="C376" i="20"/>
  <c r="C76" i="20" a="1"/>
  <c r="C76" i="20"/>
  <c r="C269" i="20" a="1"/>
  <c r="C269" i="20"/>
  <c r="C346" i="20" a="1"/>
  <c r="C346" i="20"/>
  <c r="C29" i="20" a="1"/>
  <c r="C29" i="20"/>
  <c r="C1797" i="20" a="1"/>
  <c r="C1797" i="20"/>
  <c r="C776" i="20" a="1"/>
  <c r="C776" i="20"/>
  <c r="C945" i="20" a="1"/>
  <c r="C945" i="20"/>
  <c r="C511" i="20" a="1"/>
  <c r="C511" i="20"/>
  <c r="C758" i="20" a="1"/>
  <c r="C758" i="20"/>
  <c r="C843" i="20" a="1"/>
  <c r="C843" i="20"/>
  <c r="C971" i="20" a="1"/>
  <c r="C971" i="20"/>
  <c r="C665" i="20" a="1"/>
  <c r="C665" i="20"/>
  <c r="C924" i="20" a="1"/>
  <c r="C924" i="20"/>
  <c r="C195" i="20" a="1"/>
  <c r="C195" i="20"/>
  <c r="C885" i="20" a="1"/>
  <c r="C885" i="20"/>
  <c r="C1013" i="20" a="1"/>
  <c r="C1013" i="20"/>
  <c r="C752" i="20" a="1"/>
  <c r="C752" i="20"/>
  <c r="C624" i="20" a="1"/>
  <c r="C624" i="20"/>
  <c r="C822" i="20" a="1"/>
  <c r="C822" i="20"/>
  <c r="C651" i="20" a="1"/>
  <c r="C651" i="20"/>
  <c r="C817" i="20" a="1"/>
  <c r="C817" i="20"/>
  <c r="C646" i="20" a="1"/>
  <c r="C646" i="20"/>
  <c r="C561" i="20" a="1"/>
  <c r="C561" i="20"/>
  <c r="C15" i="20" a="1"/>
  <c r="C15" i="20"/>
  <c r="C412" i="20" a="1"/>
  <c r="C412" i="20"/>
  <c r="C312" i="20" a="1"/>
  <c r="C312" i="20"/>
  <c r="C112" i="20" a="1"/>
  <c r="C112" i="20"/>
  <c r="C338" i="20" a="1"/>
  <c r="C338" i="20"/>
  <c r="C812" i="20" a="1"/>
  <c r="C812" i="20"/>
  <c r="C692" i="20" a="1"/>
  <c r="C692" i="20"/>
  <c r="C595" i="20" a="1"/>
  <c r="C595" i="20"/>
  <c r="C518" i="20" a="1"/>
  <c r="C518" i="20"/>
  <c r="C390" i="20" a="1"/>
  <c r="C390" i="20"/>
  <c r="C555" i="20" a="1"/>
  <c r="C555" i="20"/>
  <c r="C118" i="20" a="1"/>
  <c r="C118" i="20"/>
  <c r="C255" i="20" a="1"/>
  <c r="C255" i="20"/>
  <c r="C804" i="20" a="1"/>
  <c r="C804" i="20"/>
  <c r="C959" i="20" a="1"/>
  <c r="C959" i="20"/>
  <c r="C617" i="20" a="1"/>
  <c r="C617" i="20"/>
  <c r="C912" i="20" a="1"/>
  <c r="C912" i="20"/>
  <c r="C1044" i="20" a="1"/>
  <c r="C1044" i="20"/>
  <c r="C873" i="20" a="1"/>
  <c r="C873" i="20"/>
  <c r="C1001" i="20" a="1"/>
  <c r="C1001" i="20"/>
  <c r="C767" i="20" a="1"/>
  <c r="C767" i="20"/>
  <c r="C636" i="20" a="1"/>
  <c r="C636" i="20"/>
  <c r="C838" i="20" a="1"/>
  <c r="C838" i="20"/>
  <c r="C667" i="20" a="1"/>
  <c r="C667" i="20"/>
  <c r="C833" i="20" a="1"/>
  <c r="C833" i="20"/>
  <c r="C662" i="20" a="1"/>
  <c r="C662" i="20"/>
  <c r="C577" i="20" a="1"/>
  <c r="C577" i="20"/>
  <c r="C207" i="20" a="1"/>
  <c r="C207" i="20"/>
  <c r="C460" i="20" a="1"/>
  <c r="C460" i="20"/>
  <c r="C22" i="20" a="1"/>
  <c r="C22" i="20"/>
  <c r="C160" i="20" a="1"/>
  <c r="C160" i="20"/>
  <c r="C999" i="20" a="1"/>
  <c r="C999" i="20"/>
  <c r="C483" i="20" a="1"/>
  <c r="C483" i="20"/>
  <c r="C708" i="20" a="1"/>
  <c r="C708" i="20"/>
  <c r="C538" i="20" a="1"/>
  <c r="C538" i="20"/>
  <c r="C629" i="20" a="1"/>
  <c r="C629" i="20"/>
  <c r="C915" i="20" a="1"/>
  <c r="C915" i="20"/>
  <c r="C1043" i="20" a="1"/>
  <c r="C1043" i="20"/>
  <c r="C868" i="20" a="1"/>
  <c r="C868" i="20"/>
  <c r="C996" i="20" a="1"/>
  <c r="C996" i="20"/>
  <c r="C796" i="20" a="1"/>
  <c r="C796" i="20"/>
  <c r="C957" i="20" a="1"/>
  <c r="C957" i="20"/>
  <c r="C811" i="20" a="1"/>
  <c r="C811" i="20"/>
  <c r="C680" i="20" a="1"/>
  <c r="C680" i="20"/>
  <c r="C463" i="20" a="1"/>
  <c r="C463" i="20"/>
  <c r="C727" i="20" a="1"/>
  <c r="C727" i="20"/>
  <c r="C475" i="20" a="1"/>
  <c r="C475" i="20"/>
  <c r="C722" i="20" a="1"/>
  <c r="C722" i="20"/>
  <c r="C455" i="20" a="1"/>
  <c r="C455" i="20"/>
  <c r="C458" i="20" a="1"/>
  <c r="C458" i="20"/>
  <c r="C219" i="20" a="1"/>
  <c r="C219" i="20"/>
  <c r="C198" i="20" a="1"/>
  <c r="C198" i="20"/>
  <c r="C25" i="20" a="1"/>
  <c r="C25" i="20"/>
  <c r="C306" i="20" a="1"/>
  <c r="C306" i="20"/>
  <c r="C735" i="20" a="1"/>
  <c r="C735" i="20"/>
  <c r="C427" i="20" a="1"/>
  <c r="C427" i="20"/>
  <c r="C466" i="20" a="1"/>
  <c r="C466" i="20"/>
  <c r="C23" i="20" a="1"/>
  <c r="C23" i="20"/>
  <c r="C414" i="20" a="1"/>
  <c r="C414" i="20"/>
  <c r="C142" i="20" a="1"/>
  <c r="C142" i="20"/>
  <c r="C556" i="20" a="1"/>
  <c r="C556" i="20"/>
  <c r="C2161" i="20" a="1"/>
  <c r="C2161" i="20"/>
  <c r="C2030" i="20" a="1"/>
  <c r="C2030" i="20"/>
  <c r="C645" i="20" a="1"/>
  <c r="C645" i="20"/>
  <c r="C888" i="20" a="1"/>
  <c r="C888" i="20"/>
  <c r="C993" i="20" a="1"/>
  <c r="C993" i="20"/>
  <c r="C351" i="20" a="1"/>
  <c r="C351" i="20"/>
  <c r="C674" i="20" a="1"/>
  <c r="C674" i="20"/>
  <c r="C859" i="20" a="1"/>
  <c r="C859" i="20"/>
  <c r="C987" i="20" a="1"/>
  <c r="C987" i="20"/>
  <c r="C729" i="20" a="1"/>
  <c r="C729" i="20"/>
  <c r="C940" i="20" a="1"/>
  <c r="C940" i="20"/>
  <c r="C546" i="20" a="1"/>
  <c r="C546" i="20"/>
  <c r="C901" i="20" a="1"/>
  <c r="C901" i="20"/>
  <c r="C1049" i="20" a="1"/>
  <c r="C1049" i="20"/>
  <c r="C736" i="20" a="1"/>
  <c r="C736" i="20"/>
  <c r="C608" i="20" a="1"/>
  <c r="C608" i="20"/>
  <c r="C802" i="20" a="1"/>
  <c r="C802" i="20"/>
  <c r="C631" i="20" a="1"/>
  <c r="C631" i="20"/>
  <c r="C793" i="20" a="1"/>
  <c r="C793" i="20"/>
  <c r="C626" i="20" a="1"/>
  <c r="C626" i="20"/>
  <c r="C541" i="20" a="1"/>
  <c r="C541" i="20"/>
  <c r="C520" i="20" a="1"/>
  <c r="C520" i="20"/>
  <c r="C348" i="20" a="1"/>
  <c r="C348" i="20"/>
  <c r="C248" i="20" a="1"/>
  <c r="C248" i="20"/>
  <c r="C48" i="20" a="1"/>
  <c r="C48" i="20"/>
  <c r="C713" i="20" a="1"/>
  <c r="C713" i="20"/>
  <c r="C881" i="20" a="1"/>
  <c r="C881" i="20"/>
  <c r="C660" i="20" a="1"/>
  <c r="C660" i="20"/>
  <c r="C379" i="20" a="1"/>
  <c r="C379" i="20"/>
  <c r="C439" i="20" a="1"/>
  <c r="C439" i="20"/>
  <c r="C321" i="20" a="1"/>
  <c r="C321" i="20"/>
  <c r="C492" i="20" a="1"/>
  <c r="C492" i="20"/>
  <c r="C54" i="20" a="1"/>
  <c r="C54" i="20"/>
  <c r="C192" i="20" a="1"/>
  <c r="C192" i="20"/>
  <c r="C847" i="20" a="1"/>
  <c r="C847" i="20"/>
  <c r="C975" i="20" a="1"/>
  <c r="C975" i="20"/>
  <c r="C681" i="20" a="1"/>
  <c r="C681" i="20"/>
  <c r="C928" i="20" a="1"/>
  <c r="C928" i="20"/>
  <c r="C355" i="20" a="1"/>
  <c r="C355" i="20"/>
  <c r="C889" i="20" a="1"/>
  <c r="C889" i="20"/>
  <c r="C1017" i="20" a="1"/>
  <c r="C1017" i="20"/>
  <c r="C748" i="20" a="1"/>
  <c r="C748" i="20"/>
  <c r="C620" i="20" a="1"/>
  <c r="C620" i="20"/>
  <c r="C818" i="20" a="1"/>
  <c r="C818" i="20"/>
  <c r="C647" i="20" a="1"/>
  <c r="C647" i="20"/>
  <c r="C809" i="20" a="1"/>
  <c r="C809" i="20"/>
  <c r="C642" i="20" a="1"/>
  <c r="C642" i="20"/>
  <c r="C557" i="20" a="1"/>
  <c r="C557" i="20"/>
  <c r="C568" i="20" a="1"/>
  <c r="C568" i="20"/>
  <c r="C396" i="20" a="1"/>
  <c r="C396" i="20"/>
  <c r="C296" i="20" a="1"/>
  <c r="C296" i="20"/>
  <c r="C96" i="20" a="1"/>
  <c r="C96" i="20"/>
  <c r="C1047" i="20" a="1"/>
  <c r="C1047" i="20"/>
  <c r="C685" i="20" a="1"/>
  <c r="C685" i="20"/>
  <c r="C644" i="20" a="1"/>
  <c r="C644" i="20"/>
  <c r="C99" i="20" a="1"/>
  <c r="C99" i="20"/>
  <c r="C693" i="20" a="1"/>
  <c r="C693" i="20"/>
  <c r="C931" i="20" a="1"/>
  <c r="C931" i="20"/>
  <c r="C131" i="20" a="1"/>
  <c r="C131" i="20"/>
  <c r="C884" i="20" a="1"/>
  <c r="C884" i="20"/>
  <c r="C1016" i="20" a="1"/>
  <c r="C1016" i="20"/>
  <c r="C845" i="20" a="1"/>
  <c r="C845" i="20"/>
  <c r="C973" i="20" a="1"/>
  <c r="C973" i="20"/>
  <c r="C795" i="20" a="1"/>
  <c r="C795" i="20"/>
  <c r="C664" i="20" a="1"/>
  <c r="C664" i="20"/>
  <c r="C367" i="20" a="1"/>
  <c r="C367" i="20"/>
  <c r="C707" i="20" a="1"/>
  <c r="C707" i="20"/>
  <c r="C395" i="20" a="1"/>
  <c r="C395" i="20"/>
  <c r="C698" i="20" a="1"/>
  <c r="C698" i="20"/>
  <c r="C375" i="20" a="1"/>
  <c r="C375" i="20"/>
  <c r="C406" i="20" a="1"/>
  <c r="C406" i="20"/>
  <c r="C571" i="20" a="1"/>
  <c r="C571" i="20"/>
  <c r="C134" i="20" a="1"/>
  <c r="C134" i="20"/>
  <c r="C271" i="20" a="1"/>
  <c r="C271" i="20"/>
  <c r="C51" i="20" a="1"/>
  <c r="C51" i="20"/>
  <c r="C719" i="20" a="1"/>
  <c r="C719" i="20"/>
  <c r="C163" i="20" a="1"/>
  <c r="C163" i="20"/>
  <c r="C450" i="20" a="1"/>
  <c r="C450" i="20"/>
  <c r="C194" i="20" a="1"/>
  <c r="C194" i="20"/>
  <c r="C175" i="20" a="1"/>
  <c r="C175" i="20"/>
  <c r="C14" i="20" a="1"/>
  <c r="C14" i="20"/>
  <c r="C429" i="20" a="1"/>
  <c r="C429" i="20"/>
  <c r="C1388" i="20" a="1"/>
  <c r="C1388" i="20"/>
  <c r="C1637" i="20" a="1"/>
  <c r="C1637" i="20"/>
  <c r="C836" i="20" a="1"/>
  <c r="C836" i="20"/>
  <c r="C936" i="20" a="1"/>
  <c r="C936" i="20"/>
  <c r="C1061" i="20" a="1"/>
  <c r="C1061" i="20"/>
  <c r="C806" i="20" a="1"/>
  <c r="C806" i="20"/>
  <c r="C502" i="20" a="1"/>
  <c r="C502" i="20"/>
  <c r="C875" i="20" a="1"/>
  <c r="C875" i="20"/>
  <c r="C1003" i="20" a="1"/>
  <c r="C1003" i="20"/>
  <c r="C792" i="20" a="1"/>
  <c r="C792" i="20"/>
  <c r="C956" i="20" a="1"/>
  <c r="C956" i="20"/>
  <c r="C637" i="20" a="1"/>
  <c r="C637" i="20"/>
  <c r="C917" i="20" a="1"/>
  <c r="C917" i="20"/>
  <c r="C1065" i="20" a="1"/>
  <c r="C1065" i="20"/>
  <c r="C720" i="20" a="1"/>
  <c r="C720" i="20"/>
  <c r="C592" i="20" a="1"/>
  <c r="C592" i="20"/>
  <c r="C778" i="20" a="1"/>
  <c r="C778" i="20"/>
  <c r="C611" i="20" a="1"/>
  <c r="C611" i="20"/>
  <c r="C773" i="20" a="1"/>
  <c r="C773" i="20"/>
  <c r="C602" i="20" a="1"/>
  <c r="C602" i="20"/>
  <c r="C521" i="20" a="1"/>
  <c r="C521" i="20"/>
  <c r="C457" i="20" a="1"/>
  <c r="C457" i="20"/>
  <c r="C167" i="20" a="1"/>
  <c r="C167" i="20"/>
  <c r="C185" i="20" a="1"/>
  <c r="C185" i="20"/>
  <c r="C317" i="20" a="1"/>
  <c r="C317" i="20"/>
  <c r="C856" i="20" a="1"/>
  <c r="C856" i="20"/>
  <c r="C929" i="20" a="1"/>
  <c r="C929" i="20"/>
  <c r="C612" i="20" a="1"/>
  <c r="C612" i="20"/>
  <c r="C777" i="20" a="1"/>
  <c r="C777" i="20"/>
  <c r="C343" i="20" a="1"/>
  <c r="C343" i="20"/>
  <c r="C79" i="20" a="1"/>
  <c r="C79" i="20"/>
  <c r="C428" i="20" a="1"/>
  <c r="C428" i="20"/>
  <c r="C328" i="20" a="1"/>
  <c r="C328" i="20"/>
  <c r="C128" i="20" a="1"/>
  <c r="C128" i="20"/>
  <c r="C863" i="20" a="1"/>
  <c r="C863" i="20"/>
  <c r="C991" i="20" a="1"/>
  <c r="C991" i="20"/>
  <c r="C745" i="20" a="1"/>
  <c r="C745" i="20"/>
  <c r="C944" i="20" a="1"/>
  <c r="C944" i="20"/>
  <c r="C589" i="20" a="1"/>
  <c r="C589" i="20"/>
  <c r="C905" i="20" a="1"/>
  <c r="C905" i="20"/>
  <c r="C1053" i="20" a="1"/>
  <c r="C1053" i="20"/>
  <c r="C732" i="20" a="1"/>
  <c r="C732" i="20"/>
  <c r="C604" i="20" a="1"/>
  <c r="C604" i="20"/>
  <c r="C794" i="20" a="1"/>
  <c r="C794" i="20"/>
  <c r="C627" i="20" a="1"/>
  <c r="C627" i="20"/>
  <c r="C789" i="20" a="1"/>
  <c r="C789" i="20"/>
  <c r="C618" i="20" a="1"/>
  <c r="C618" i="20"/>
  <c r="C537" i="20" a="1"/>
  <c r="C537" i="20"/>
  <c r="C505" i="20" a="1"/>
  <c r="C505" i="20"/>
  <c r="C329" i="20" a="1"/>
  <c r="C329" i="20"/>
  <c r="C232" i="20" a="1"/>
  <c r="C232" i="20"/>
  <c r="C32" i="20" a="1"/>
  <c r="C32" i="20"/>
  <c r="C649" i="20" a="1"/>
  <c r="C649" i="20"/>
  <c r="C865" i="20" a="1"/>
  <c r="C865" i="20"/>
  <c r="C596" i="20" a="1"/>
  <c r="C596" i="20"/>
  <c r="C821" i="20" a="1"/>
  <c r="C821" i="20"/>
  <c r="C757" i="20" a="1"/>
  <c r="C757" i="20"/>
  <c r="C947" i="20" a="1"/>
  <c r="C947" i="20"/>
  <c r="C530" i="20" a="1"/>
  <c r="C530" i="20"/>
  <c r="C900" i="20" a="1"/>
  <c r="C900" i="20"/>
  <c r="C1032" i="20" a="1"/>
  <c r="C1032" i="20"/>
  <c r="C861" i="20" a="1"/>
  <c r="C861" i="20"/>
  <c r="C989" i="20" a="1"/>
  <c r="C989" i="20"/>
  <c r="C779" i="20" a="1"/>
  <c r="C779" i="20"/>
  <c r="C648" i="20" a="1"/>
  <c r="C648" i="20"/>
  <c r="C179" i="20" a="1"/>
  <c r="C179" i="20"/>
  <c r="C683" i="20" a="1"/>
  <c r="C683" i="20"/>
  <c r="C290" i="20" a="1"/>
  <c r="C290" i="20"/>
  <c r="C678" i="20" a="1"/>
  <c r="C678" i="20"/>
  <c r="C147" i="20" a="1"/>
  <c r="C147" i="20"/>
  <c r="C342" i="20" a="1"/>
  <c r="C342" i="20"/>
  <c r="C508" i="20" a="1"/>
  <c r="C508" i="20"/>
  <c r="C70" i="20" a="1"/>
  <c r="C70" i="20"/>
  <c r="C208" i="20" a="1"/>
  <c r="C208" i="20"/>
  <c r="C830" i="20" a="1"/>
  <c r="C830" i="20"/>
  <c r="C703" i="20" a="1"/>
  <c r="C703" i="20"/>
  <c r="C765" i="20" a="1"/>
  <c r="C765" i="20"/>
  <c r="C337" i="20" a="1"/>
  <c r="C337" i="20"/>
  <c r="C66" i="20" a="1"/>
  <c r="C66" i="20"/>
  <c r="C497" i="20" a="1"/>
  <c r="C497" i="20"/>
  <c r="C225" i="20" a="1"/>
  <c r="C225" i="20"/>
  <c r="C234" i="20" a="1"/>
  <c r="C234" i="20"/>
  <c r="C1769" i="20" a="1"/>
  <c r="C1769" i="20"/>
  <c r="C887" i="20" a="1"/>
  <c r="C887" i="20"/>
  <c r="C968" i="20" a="1"/>
  <c r="C968" i="20"/>
  <c r="C807" i="20" a="1"/>
  <c r="C807" i="20"/>
  <c r="C743" i="20" a="1"/>
  <c r="C743" i="20"/>
  <c r="C387" i="20" a="1"/>
  <c r="C387" i="20"/>
  <c r="C891" i="20" a="1"/>
  <c r="C891" i="20"/>
  <c r="C1019" i="20" a="1"/>
  <c r="C1019" i="20"/>
  <c r="C844" i="20" a="1"/>
  <c r="C844" i="20"/>
  <c r="C972" i="20" a="1"/>
  <c r="C972" i="20"/>
  <c r="C701" i="20" a="1"/>
  <c r="C701" i="20"/>
  <c r="C933" i="20" a="1"/>
  <c r="C933" i="20"/>
  <c r="C835" i="20" a="1"/>
  <c r="C835" i="20"/>
  <c r="C704" i="20" a="1"/>
  <c r="C704" i="20"/>
  <c r="C558" i="20" a="1"/>
  <c r="C558" i="20"/>
  <c r="C759" i="20" a="1"/>
  <c r="C759" i="20"/>
  <c r="C587" i="20" a="1"/>
  <c r="C587" i="20"/>
  <c r="C754" i="20" a="1"/>
  <c r="C754" i="20"/>
  <c r="C582" i="20" a="1"/>
  <c r="C582" i="20"/>
  <c r="C494" i="20" a="1"/>
  <c r="C494" i="20"/>
  <c r="C393" i="20" a="1"/>
  <c r="C393" i="20"/>
  <c r="C293" i="20" a="1"/>
  <c r="C293" i="20"/>
  <c r="C121" i="20" a="1"/>
  <c r="C121" i="20"/>
  <c r="C709" i="20" a="1"/>
  <c r="C709" i="20"/>
  <c r="C904" i="20" a="1"/>
  <c r="C904" i="20"/>
  <c r="C961" i="20" a="1"/>
  <c r="C961" i="20"/>
  <c r="C574" i="20" a="1"/>
  <c r="C574" i="20"/>
  <c r="C714" i="20" a="1"/>
  <c r="C714" i="20"/>
  <c r="C83" i="20" a="1"/>
  <c r="C83" i="20"/>
  <c r="C536" i="20" a="1"/>
  <c r="C536" i="20"/>
  <c r="C364" i="20" a="1"/>
  <c r="C364" i="20"/>
  <c r="C264" i="20" a="1"/>
  <c r="C264" i="20"/>
  <c r="C64" i="20" a="1"/>
  <c r="C64" i="20"/>
  <c r="C879" i="20" a="1"/>
  <c r="C879" i="20"/>
  <c r="C1007" i="20" a="1"/>
  <c r="C1007" i="20"/>
  <c r="C808" i="20" a="1"/>
  <c r="C808" i="20"/>
  <c r="C960" i="20" a="1"/>
  <c r="C960" i="20"/>
  <c r="C653" i="20" a="1"/>
  <c r="C653" i="20"/>
  <c r="C921" i="20" a="1"/>
  <c r="C921" i="20"/>
  <c r="C1073" i="20" a="1"/>
  <c r="C1073" i="20"/>
  <c r="C716" i="20" a="1"/>
  <c r="C716" i="20"/>
  <c r="C588" i="20" a="1"/>
  <c r="C588" i="20"/>
  <c r="C774" i="20" a="1"/>
  <c r="C774" i="20"/>
  <c r="C603" i="20" a="1"/>
  <c r="C603" i="20"/>
  <c r="C769" i="20" a="1"/>
  <c r="C769" i="20"/>
  <c r="C598" i="20" a="1"/>
  <c r="C598" i="20"/>
  <c r="C510" i="20" a="1"/>
  <c r="C510" i="20"/>
  <c r="C441" i="20" a="1"/>
  <c r="C441" i="20"/>
  <c r="C103" i="20" a="1"/>
  <c r="C103" i="20"/>
  <c r="C169" i="20" a="1"/>
  <c r="C169" i="20"/>
  <c r="C578" i="20" a="1"/>
  <c r="C578" i="20"/>
  <c r="C837" i="20" a="1"/>
  <c r="C837" i="20"/>
  <c r="C913" i="20" a="1"/>
  <c r="C913" i="20"/>
  <c r="C431" i="20" a="1"/>
  <c r="C431" i="20"/>
  <c r="C738" i="20" a="1"/>
  <c r="C738" i="20"/>
  <c r="C820" i="20" a="1"/>
  <c r="C820" i="20"/>
  <c r="C963" i="20" a="1"/>
  <c r="C963" i="20"/>
  <c r="C633" i="20" a="1"/>
  <c r="C633" i="20"/>
  <c r="C916" i="20" a="1"/>
  <c r="C916" i="20"/>
  <c r="C1048" i="20" a="1"/>
  <c r="C1048" i="20"/>
  <c r="C877" i="20" a="1"/>
  <c r="C877" i="20"/>
  <c r="C1005" i="20" a="1"/>
  <c r="C1005" i="20"/>
  <c r="C763" i="20" a="1"/>
  <c r="C763" i="20"/>
  <c r="C632" i="20" a="1"/>
  <c r="C632" i="20"/>
  <c r="C834" i="20" a="1"/>
  <c r="C834" i="20"/>
  <c r="C663" i="20" a="1"/>
  <c r="C663" i="20"/>
  <c r="C825" i="20" a="1"/>
  <c r="C825" i="20"/>
  <c r="C658" i="20" a="1"/>
  <c r="C658" i="20"/>
  <c r="C573" i="20" a="1"/>
  <c r="C573" i="20"/>
  <c r="C143" i="20" a="1"/>
  <c r="C143" i="20"/>
  <c r="C444" i="20" a="1"/>
  <c r="C444" i="20"/>
  <c r="C6" i="20" a="1"/>
  <c r="C6" i="20"/>
  <c r="C144" i="20" a="1"/>
  <c r="C144" i="20"/>
  <c r="C814" i="20" a="1"/>
  <c r="C814" i="20"/>
  <c r="C687" i="20" a="1"/>
  <c r="C687" i="20"/>
  <c r="C750" i="20" a="1"/>
  <c r="C750" i="20"/>
  <c r="C548" i="20" a="1"/>
  <c r="C548" i="20"/>
  <c r="C276" i="20" a="1"/>
  <c r="C276" i="20"/>
  <c r="C369" i="20" a="1"/>
  <c r="C369" i="20"/>
  <c r="C97" i="20" a="1"/>
  <c r="C97" i="20"/>
  <c r="C512" i="20" a="1"/>
  <c r="C512" i="20"/>
  <c r="C2071" i="20" a="1"/>
  <c r="C2071" i="20"/>
  <c r="C935" i="20" a="1"/>
  <c r="C935" i="20"/>
  <c r="C1052" i="20" a="1"/>
  <c r="C1052" i="20"/>
  <c r="C756" i="20" a="1"/>
  <c r="C756" i="20"/>
  <c r="C679" i="20" a="1"/>
  <c r="C679" i="20"/>
  <c r="C597" i="20" a="1"/>
  <c r="C597" i="20"/>
  <c r="C907" i="20" a="1"/>
  <c r="C907" i="20"/>
  <c r="C1035" i="20" a="1"/>
  <c r="C1035" i="20"/>
  <c r="C860" i="20" a="1"/>
  <c r="C860" i="20"/>
  <c r="C988" i="20" a="1"/>
  <c r="C988" i="20"/>
  <c r="C764" i="20" a="1"/>
  <c r="C764" i="20"/>
  <c r="C949" i="20" a="1"/>
  <c r="C949" i="20"/>
  <c r="C819" i="20" a="1"/>
  <c r="C819" i="20"/>
  <c r="C688" i="20" a="1"/>
  <c r="C688" i="20"/>
  <c r="C495" i="20" a="1"/>
  <c r="C495" i="20"/>
  <c r="C739" i="20" a="1"/>
  <c r="C739" i="20"/>
  <c r="C522" i="20" a="1"/>
  <c r="C522" i="20"/>
  <c r="C730" i="20" a="1"/>
  <c r="C730" i="20"/>
  <c r="C503" i="20" a="1"/>
  <c r="C503" i="20"/>
  <c r="C474" i="20" a="1"/>
  <c r="C474" i="20"/>
  <c r="C325" i="20" a="1"/>
  <c r="C325" i="20"/>
  <c r="C229" i="20" a="1"/>
  <c r="C229" i="20"/>
  <c r="C57" i="20" a="1"/>
  <c r="C57" i="20"/>
  <c r="C855" i="20" a="1"/>
  <c r="C855" i="20"/>
  <c r="C952" i="20" a="1"/>
  <c r="C952" i="20"/>
  <c r="C1009" i="20" a="1"/>
  <c r="C1009" i="20"/>
  <c r="C115" i="20" a="1"/>
  <c r="C115" i="20"/>
  <c r="C650" i="20" a="1"/>
  <c r="C650" i="20"/>
  <c r="C569" i="20" a="1"/>
  <c r="C569" i="20"/>
  <c r="C473" i="20" a="1"/>
  <c r="C473" i="20"/>
  <c r="C230" i="20" a="1"/>
  <c r="C230" i="20"/>
  <c r="C201" i="20" a="1"/>
  <c r="C201" i="20"/>
  <c r="C451" i="20" a="1"/>
  <c r="C451" i="20"/>
  <c r="C895" i="20" a="1"/>
  <c r="C895" i="20"/>
  <c r="C1023" i="20" a="1"/>
  <c r="C1023" i="20"/>
  <c r="C848" i="20" a="1"/>
  <c r="C848" i="20"/>
  <c r="C976" i="20" a="1"/>
  <c r="C976" i="20"/>
  <c r="C717" i="20" a="1"/>
  <c r="C717" i="20"/>
  <c r="C937" i="20" a="1"/>
  <c r="C937" i="20"/>
  <c r="C831" i="20" a="1"/>
  <c r="C831" i="20"/>
  <c r="C700" i="20" a="1"/>
  <c r="C700" i="20"/>
  <c r="C542" i="20" a="1"/>
  <c r="C542" i="20"/>
  <c r="C755" i="20" a="1"/>
  <c r="C755" i="20"/>
  <c r="C583" i="20" a="1"/>
  <c r="C583" i="20"/>
  <c r="C746" i="20" a="1"/>
  <c r="C746" i="20"/>
  <c r="C566" i="20" a="1"/>
  <c r="C566" i="20"/>
  <c r="C490" i="20" a="1"/>
  <c r="C490" i="20"/>
  <c r="C377" i="20" a="1"/>
  <c r="C377" i="20"/>
  <c r="C277" i="20" a="1"/>
  <c r="C277" i="20"/>
  <c r="C105" i="20" a="1"/>
  <c r="C105" i="20"/>
  <c r="C772" i="20" a="1"/>
  <c r="C772" i="20"/>
  <c r="C872" i="20" a="1"/>
  <c r="C872" i="20"/>
  <c r="C977" i="20" a="1"/>
  <c r="C977" i="20"/>
  <c r="C826" i="20" a="1"/>
  <c r="C826" i="20"/>
  <c r="C694" i="20" a="1"/>
  <c r="C694" i="20"/>
  <c r="C851" i="20" a="1"/>
  <c r="C851" i="20"/>
  <c r="C979" i="20" a="1"/>
  <c r="C979" i="20"/>
  <c r="C697" i="20" a="1"/>
  <c r="C697" i="20"/>
  <c r="C932" i="20" a="1"/>
  <c r="C932" i="20"/>
  <c r="C419" i="20" a="1"/>
  <c r="C419" i="20"/>
  <c r="C893" i="20" a="1"/>
  <c r="C893" i="20"/>
  <c r="C1021" i="20" a="1"/>
  <c r="C1021" i="20"/>
  <c r="C744" i="20" a="1"/>
  <c r="C744" i="20"/>
  <c r="C616" i="20" a="1"/>
  <c r="C616" i="20"/>
  <c r="C810" i="20" a="1"/>
  <c r="C810" i="20"/>
  <c r="C643" i="20" a="1"/>
  <c r="C643" i="20"/>
  <c r="C805" i="20" a="1"/>
  <c r="C805" i="20"/>
  <c r="C634" i="20" a="1"/>
  <c r="C634" i="20"/>
  <c r="C553" i="20" a="1"/>
  <c r="C553" i="20"/>
  <c r="C552" i="20" a="1"/>
  <c r="C552" i="20"/>
  <c r="C380" i="20" a="1"/>
  <c r="C380" i="20"/>
  <c r="C280" i="20" a="1"/>
  <c r="C280" i="20"/>
  <c r="C80" i="20" a="1"/>
  <c r="C80" i="20"/>
  <c r="C798" i="20" a="1"/>
  <c r="C798" i="20"/>
  <c r="C671" i="20" a="1"/>
  <c r="C671" i="20"/>
  <c r="C638" i="20" a="1"/>
  <c r="C638" i="20"/>
  <c r="C421" i="20" a="1"/>
  <c r="C421" i="20"/>
  <c r="C149" i="20" a="1"/>
  <c r="C149" i="20"/>
  <c r="C579" i="20" a="1"/>
  <c r="C579" i="20"/>
  <c r="C279" i="20" a="1"/>
  <c r="C279" i="20"/>
  <c r="C384" i="20" a="1"/>
  <c r="C384" i="20"/>
  <c r="C1812" i="20" a="1"/>
  <c r="C1812" i="20"/>
  <c r="C983" i="20" a="1"/>
  <c r="C983" i="20"/>
  <c r="C749" i="20" a="1"/>
  <c r="C749" i="20"/>
  <c r="C724" i="20" a="1"/>
  <c r="C724" i="20"/>
  <c r="C615" i="20" a="1"/>
  <c r="C615" i="20"/>
  <c r="C661" i="20" a="1"/>
  <c r="C661" i="20"/>
  <c r="C923" i="20" a="1"/>
  <c r="C923" i="20"/>
  <c r="C1051" i="20" a="1"/>
  <c r="C1051" i="20"/>
  <c r="C876" i="20" a="1"/>
  <c r="C876" i="20"/>
  <c r="C1008" i="20" a="1"/>
  <c r="C1008" i="20"/>
  <c r="C828" i="20" a="1"/>
  <c r="C828" i="20"/>
  <c r="C965" i="20" a="1"/>
  <c r="C965" i="20"/>
  <c r="C803" i="20" a="1"/>
  <c r="C803" i="20"/>
  <c r="C672" i="20" a="1"/>
  <c r="C672" i="20"/>
  <c r="C415" i="20" a="1"/>
  <c r="C415" i="20"/>
  <c r="C715" i="20" a="1"/>
  <c r="C715" i="20"/>
  <c r="C443" i="20" a="1"/>
  <c r="C443" i="20"/>
  <c r="C710" i="20" a="1"/>
  <c r="C710" i="20"/>
  <c r="C407" i="20" a="1"/>
  <c r="C407" i="20"/>
  <c r="C438" i="20" a="1"/>
  <c r="C438" i="20"/>
  <c r="C91" i="20" a="1"/>
  <c r="C91" i="20"/>
  <c r="C166" i="20" a="1"/>
  <c r="C166" i="20"/>
  <c r="C303" i="20" a="1"/>
  <c r="C303" i="20"/>
  <c r="C919" i="20" a="1"/>
  <c r="C919" i="20"/>
  <c r="C1004" i="20" a="1"/>
  <c r="C1004" i="20"/>
  <c r="C839" i="20" a="1"/>
  <c r="C839" i="20"/>
  <c r="C786" i="20" a="1"/>
  <c r="C786" i="20"/>
  <c r="C630" i="20" a="1"/>
  <c r="C630" i="20"/>
  <c r="C525" i="20" a="1"/>
  <c r="C525" i="20"/>
  <c r="C409" i="20" a="1"/>
  <c r="C409" i="20"/>
  <c r="C309" i="20" a="1"/>
  <c r="C309" i="20"/>
  <c r="C137" i="20" a="1"/>
  <c r="C137" i="20"/>
  <c r="C613" i="20" a="1"/>
  <c r="C613" i="20"/>
  <c r="C911" i="20" a="1"/>
  <c r="C911" i="20"/>
  <c r="C1039" i="20" a="1"/>
  <c r="C1039" i="20"/>
  <c r="C864" i="20" a="1"/>
  <c r="C864" i="20"/>
  <c r="C992" i="20" a="1"/>
  <c r="C992" i="20"/>
  <c r="C780" i="20" a="1"/>
  <c r="C780" i="20"/>
  <c r="C953" i="20" a="1"/>
  <c r="C953" i="20"/>
  <c r="C815" i="20" a="1"/>
  <c r="C815" i="20"/>
  <c r="C684" i="20" a="1"/>
  <c r="C684" i="20"/>
  <c r="C479" i="20" a="1"/>
  <c r="C479" i="20"/>
  <c r="C731" i="20" a="1"/>
  <c r="C731" i="20"/>
  <c r="C507" i="20" a="1"/>
  <c r="C507" i="20"/>
  <c r="C726" i="20" a="1"/>
  <c r="C726" i="20"/>
  <c r="C471" i="20" a="1"/>
  <c r="C471" i="20"/>
  <c r="C470" i="20" a="1"/>
  <c r="C470" i="20"/>
  <c r="C282" i="20" a="1"/>
  <c r="C282" i="20"/>
  <c r="C214" i="20" a="1"/>
  <c r="C214" i="20"/>
  <c r="C41" i="20" a="1"/>
  <c r="C41" i="20"/>
  <c r="C871" i="20" a="1"/>
  <c r="C871" i="20"/>
  <c r="C920" i="20" a="1"/>
  <c r="C920" i="20"/>
  <c r="C1041" i="20" a="1"/>
  <c r="C1041" i="20"/>
  <c r="C762" i="20" a="1"/>
  <c r="C762" i="20"/>
  <c r="C545" i="20" a="1"/>
  <c r="C545" i="20"/>
  <c r="C867" i="20" a="1"/>
  <c r="C867" i="20"/>
  <c r="C995" i="20" a="1"/>
  <c r="C995" i="20"/>
  <c r="C760" i="20" a="1"/>
  <c r="C760" i="20"/>
  <c r="C948" i="20" a="1"/>
  <c r="C948" i="20"/>
  <c r="C605" i="20" a="1"/>
  <c r="C605" i="20"/>
  <c r="C909" i="20" a="1"/>
  <c r="C909" i="20"/>
  <c r="C1057" i="20" a="1"/>
  <c r="C1057" i="20"/>
  <c r="C728" i="20" a="1"/>
  <c r="C728" i="20"/>
  <c r="C600" i="20" a="1"/>
  <c r="C600" i="20"/>
  <c r="C790" i="20" a="1"/>
  <c r="C790" i="20"/>
  <c r="C619" i="20" a="1"/>
  <c r="C619" i="20"/>
  <c r="C785" i="20" a="1"/>
  <c r="C785" i="20"/>
  <c r="C614" i="20" a="1"/>
  <c r="C614" i="20"/>
  <c r="C529" i="20" a="1"/>
  <c r="C529" i="20"/>
  <c r="C489" i="20" a="1"/>
  <c r="C489" i="20"/>
  <c r="C294" i="20" a="1"/>
  <c r="C294" i="20"/>
  <c r="C217" i="20" a="1"/>
  <c r="C217" i="20"/>
  <c r="C16" i="20" a="1"/>
  <c r="C16" i="20"/>
  <c r="C782" i="20" a="1"/>
  <c r="C782" i="20"/>
  <c r="C655" i="20" a="1"/>
  <c r="C655" i="20"/>
  <c r="C622" i="20" a="1"/>
  <c r="C622" i="20"/>
  <c r="C203" i="20" a="1"/>
  <c r="C203" i="20"/>
  <c r="C21" i="20" a="1"/>
  <c r="C21" i="20"/>
  <c r="C452" i="20" a="1"/>
  <c r="C452" i="20"/>
  <c r="C152" i="20" a="1"/>
  <c r="C152" i="20"/>
  <c r="C55" i="20" a="1"/>
  <c r="C55" i="20"/>
  <c r="C1144" i="20" a="1"/>
  <c r="C1144" i="20"/>
  <c r="C1213" i="20" a="1"/>
  <c r="C1213" i="20"/>
  <c r="C1413" i="20" a="1"/>
  <c r="C1413" i="20"/>
  <c r="C1669" i="20" a="1"/>
  <c r="C1669" i="20"/>
  <c r="C1362" i="20" a="1"/>
  <c r="C1362" i="20"/>
  <c r="C1618" i="20" a="1"/>
  <c r="C1618" i="20"/>
  <c r="C1311" i="20" a="1"/>
  <c r="C1311" i="20"/>
  <c r="C1567" i="20" a="1"/>
  <c r="C1567" i="20"/>
  <c r="C1520" i="20" a="1"/>
  <c r="C1520" i="20"/>
  <c r="C1867" i="20" a="1"/>
  <c r="C1867" i="20"/>
  <c r="C1963" i="20" a="1"/>
  <c r="C1963" i="20"/>
  <c r="C2038" i="20" a="1"/>
  <c r="C2038" i="20"/>
  <c r="C2118" i="20" a="1"/>
  <c r="C2118" i="20"/>
  <c r="C2150" i="20" a="1"/>
  <c r="C2150" i="20"/>
  <c r="C2182" i="20" a="1"/>
  <c r="C2182" i="20"/>
  <c r="C2214" i="20" a="1"/>
  <c r="C2214" i="20"/>
  <c r="C1256" i="20" a="1"/>
  <c r="C1256" i="20"/>
  <c r="C1512" i="20" a="1"/>
  <c r="C1512" i="20"/>
  <c r="C1741" i="20" a="1"/>
  <c r="C1741" i="20"/>
  <c r="C1805" i="20" a="1"/>
  <c r="C1805" i="20"/>
  <c r="C1873" i="20" a="1"/>
  <c r="C1873" i="20"/>
  <c r="C1937" i="20" a="1"/>
  <c r="C1937" i="20"/>
  <c r="C1993" i="20" a="1"/>
  <c r="C1993" i="20"/>
  <c r="C2056" i="20" a="1"/>
  <c r="C2056" i="20"/>
  <c r="C2120" i="20" a="1"/>
  <c r="C2120" i="20"/>
  <c r="C2184" i="20" a="1"/>
  <c r="C2184" i="20"/>
  <c r="C1182" i="20" a="1"/>
  <c r="C1182" i="20"/>
  <c r="C1468" i="20" a="1"/>
  <c r="C1468" i="20"/>
  <c r="C1724" i="20" a="1"/>
  <c r="C1724" i="20"/>
  <c r="C1794" i="20" a="1"/>
  <c r="C1794" i="20"/>
  <c r="C1866" i="20" a="1"/>
  <c r="C1866" i="20"/>
  <c r="C1922" i="20" a="1"/>
  <c r="C1922" i="20"/>
  <c r="C1982" i="20" a="1"/>
  <c r="C1982" i="20"/>
  <c r="C2049" i="20" a="1"/>
  <c r="C2049" i="20"/>
  <c r="C2109" i="20" a="1"/>
  <c r="C2109" i="20"/>
  <c r="C2173" i="20" a="1"/>
  <c r="C2173" i="20"/>
  <c r="C768" i="20" a="1"/>
  <c r="C768" i="20"/>
  <c r="C1300" i="20" a="1"/>
  <c r="C1300" i="20"/>
  <c r="C1428" i="20" a="1"/>
  <c r="C1428" i="20"/>
  <c r="C1556" i="20" a="1"/>
  <c r="C1556" i="20"/>
  <c r="C1684" i="20" a="1"/>
  <c r="C1684" i="20"/>
  <c r="C1752" i="20" a="1"/>
  <c r="C1752" i="20"/>
  <c r="C1784" i="20" a="1"/>
  <c r="C1784" i="20"/>
  <c r="C1816" i="20" a="1"/>
  <c r="C1816" i="20"/>
  <c r="C1848" i="20" a="1"/>
  <c r="C1848" i="20"/>
  <c r="C1880" i="20" a="1"/>
  <c r="C1880" i="20"/>
  <c r="C1912" i="20" a="1"/>
  <c r="C1912" i="20"/>
  <c r="C1944" i="20" a="1"/>
  <c r="C1944" i="20"/>
  <c r="C1976" i="20" a="1"/>
  <c r="C1976" i="20"/>
  <c r="C2011" i="20" a="1"/>
  <c r="C2011" i="20"/>
  <c r="C2043" i="20" a="1"/>
  <c r="C2043" i="20"/>
  <c r="C2075" i="20" a="1"/>
  <c r="C2075" i="20"/>
  <c r="C2107" i="20" a="1"/>
  <c r="C2107" i="20"/>
  <c r="C2139" i="20" a="1"/>
  <c r="C2139" i="20"/>
  <c r="C2171" i="20" a="1"/>
  <c r="C2171" i="20"/>
  <c r="C2203" i="20" a="1"/>
  <c r="C2203" i="20"/>
  <c r="C2" i="20" a="1"/>
  <c r="C2" i="20"/>
  <c r="C1400" i="20" a="1"/>
  <c r="C1400" i="20"/>
  <c r="C1672" i="20" a="1"/>
  <c r="C1672" i="20"/>
  <c r="C1781" i="20" a="1"/>
  <c r="C1781" i="20"/>
  <c r="C1841" i="20" a="1"/>
  <c r="C1841" i="20"/>
  <c r="C1901" i="20" a="1"/>
  <c r="C1901" i="20"/>
  <c r="C1969" i="20" a="1"/>
  <c r="C1969" i="20"/>
  <c r="C2036" i="20" a="1"/>
  <c r="C2036" i="20"/>
  <c r="C2100" i="20" a="1"/>
  <c r="C2100" i="20"/>
  <c r="C2160" i="20" a="1"/>
  <c r="C2160" i="20"/>
  <c r="C2228" i="20" a="1"/>
  <c r="C2228" i="20"/>
  <c r="C1420" i="20" a="1"/>
  <c r="C1420" i="20"/>
  <c r="C1676" i="20" a="1"/>
  <c r="C1676" i="20"/>
  <c r="C1782" i="20" a="1"/>
  <c r="C1782" i="20"/>
  <c r="C1842" i="20" a="1"/>
  <c r="C1842" i="20"/>
  <c r="C1910" i="20" a="1"/>
  <c r="C1910" i="20"/>
  <c r="C1978" i="20" a="1"/>
  <c r="C1978" i="20"/>
  <c r="C2041" i="20" a="1"/>
  <c r="C2041" i="20"/>
  <c r="C2105" i="20" a="1"/>
  <c r="C2105" i="20"/>
  <c r="C2169" i="20" a="1"/>
  <c r="C2169" i="20"/>
  <c r="C2233" i="20" a="1"/>
  <c r="C2233" i="20"/>
  <c r="C116" i="20" a="1"/>
  <c r="C116" i="20"/>
  <c r="C1208" i="20" a="1"/>
  <c r="C1208" i="20"/>
  <c r="C1074" i="20" a="1"/>
  <c r="C1074" i="20"/>
  <c r="C1445" i="20" a="1"/>
  <c r="C1445" i="20"/>
  <c r="C1701" i="20" a="1"/>
  <c r="C1701" i="20"/>
  <c r="C1394" i="20" a="1"/>
  <c r="C1394" i="20"/>
  <c r="C1650" i="20" a="1"/>
  <c r="C1650" i="20"/>
  <c r="C1343" i="20" a="1"/>
  <c r="C1343" i="20"/>
  <c r="C1599" i="20" a="1"/>
  <c r="C1599" i="20"/>
  <c r="C1648" i="20" a="1"/>
  <c r="C1648" i="20"/>
  <c r="C1871" i="20" a="1"/>
  <c r="C1871" i="20"/>
  <c r="C1967" i="20" a="1"/>
  <c r="C1967" i="20"/>
  <c r="C2058" i="20" a="1"/>
  <c r="C2058" i="20"/>
  <c r="C2122" i="20" a="1"/>
  <c r="C2122" i="20"/>
  <c r="C2154" i="20" a="1"/>
  <c r="C2154" i="20"/>
  <c r="C2186" i="20" a="1"/>
  <c r="C2186" i="20"/>
  <c r="C2218" i="20" a="1"/>
  <c r="C2218" i="20"/>
  <c r="C1288" i="20" a="1"/>
  <c r="C1288" i="20"/>
  <c r="C1544" i="20" a="1"/>
  <c r="C1544" i="20"/>
  <c r="C1749" i="20" a="1"/>
  <c r="C1749" i="20"/>
  <c r="C1813" i="20" a="1"/>
  <c r="C1813" i="20"/>
  <c r="C1881" i="20" a="1"/>
  <c r="C1881" i="20"/>
  <c r="C1945" i="20" a="1"/>
  <c r="C1945" i="20"/>
  <c r="C2001" i="20" a="1"/>
  <c r="C2001" i="20"/>
  <c r="C2064" i="20" a="1"/>
  <c r="C2064" i="20"/>
  <c r="C2128" i="20" a="1"/>
  <c r="C2128" i="20"/>
  <c r="C2192" i="20" a="1"/>
  <c r="C2192" i="20"/>
  <c r="C1244" i="20" a="1"/>
  <c r="C1244" i="20"/>
  <c r="C1500" i="20" a="1"/>
  <c r="C1500" i="20"/>
  <c r="C1738" i="20" a="1"/>
  <c r="C1738" i="20"/>
  <c r="C1802" i="20" a="1"/>
  <c r="C1802" i="20"/>
  <c r="C1874" i="20" a="1"/>
  <c r="C1874" i="20"/>
  <c r="C1930" i="20" a="1"/>
  <c r="C1930" i="20"/>
  <c r="C1990" i="20" a="1"/>
  <c r="C1990" i="20"/>
  <c r="C2057" i="20" a="1"/>
  <c r="C2057" i="20"/>
  <c r="C2117" i="20" a="1"/>
  <c r="C2117" i="20"/>
  <c r="C2181" i="20" a="1"/>
  <c r="C2181" i="20"/>
  <c r="C1066" i="20" a="1"/>
  <c r="C1066" i="20"/>
  <c r="C1316" i="20" a="1"/>
  <c r="C1316" i="20"/>
  <c r="C1444" i="20" a="1"/>
  <c r="C1444" i="20"/>
  <c r="C1572" i="20" a="1"/>
  <c r="C1572" i="20"/>
  <c r="C1700" i="20" a="1"/>
  <c r="C1700" i="20"/>
  <c r="C1756" i="20" a="1"/>
  <c r="C1756" i="20"/>
  <c r="C1788" i="20" a="1"/>
  <c r="C1788" i="20"/>
  <c r="C1820" i="20" a="1"/>
  <c r="C1820" i="20"/>
  <c r="C1852" i="20" a="1"/>
  <c r="C1852" i="20"/>
  <c r="C1884" i="20" a="1"/>
  <c r="C1884" i="20"/>
  <c r="C1916" i="20" a="1"/>
  <c r="C1916" i="20"/>
  <c r="C1948" i="20" a="1"/>
  <c r="C1948" i="20"/>
  <c r="C1980" i="20" a="1"/>
  <c r="C1980" i="20"/>
  <c r="C2015" i="20" a="1"/>
  <c r="C2015" i="20"/>
  <c r="C2047" i="20" a="1"/>
  <c r="C2047" i="20"/>
  <c r="C2079" i="20" a="1"/>
  <c r="C2079" i="20"/>
  <c r="C2111" i="20" a="1"/>
  <c r="C2111" i="20"/>
  <c r="C2143" i="20" a="1"/>
  <c r="C2143" i="20"/>
  <c r="C2175" i="20" a="1"/>
  <c r="C2175" i="20"/>
  <c r="C2207" i="20" a="1"/>
  <c r="C2207" i="20"/>
  <c r="C886" i="20" a="1"/>
  <c r="C886" i="20"/>
  <c r="C1432" i="20" a="1"/>
  <c r="C1432" i="20"/>
  <c r="C1704" i="20" a="1"/>
  <c r="C1704" i="20"/>
  <c r="C1789" i="20" a="1"/>
  <c r="C1789" i="20"/>
  <c r="C1845" i="20" a="1"/>
  <c r="C1845" i="20"/>
  <c r="C1909" i="20" a="1"/>
  <c r="C1909" i="20"/>
  <c r="C1977" i="20" a="1"/>
  <c r="C1977" i="20"/>
  <c r="C2044" i="20" a="1"/>
  <c r="C2044" i="20"/>
  <c r="C2108" i="20" a="1"/>
  <c r="C2108" i="20"/>
  <c r="C2168" i="20" a="1"/>
  <c r="C2168" i="20"/>
  <c r="C1114" i="20" a="1"/>
  <c r="C1114" i="20"/>
  <c r="C1452" i="20" a="1"/>
  <c r="C1452" i="20"/>
  <c r="C1708" i="20" a="1"/>
  <c r="C1708" i="20"/>
  <c r="C1790" i="20" a="1"/>
  <c r="C1790" i="20"/>
  <c r="C1846" i="20" a="1"/>
  <c r="C1846" i="20"/>
  <c r="C1918" i="20" a="1"/>
  <c r="C1918" i="20"/>
  <c r="C1986" i="20" a="1"/>
  <c r="C1986" i="20"/>
  <c r="C2045" i="20" a="1"/>
  <c r="C2045" i="20"/>
  <c r="C2113" i="20" a="1"/>
  <c r="C2113" i="20"/>
  <c r="C2177" i="20" a="1"/>
  <c r="C2177" i="20"/>
  <c r="C4" i="20" a="1"/>
  <c r="C4" i="20"/>
  <c r="C132" i="20" a="1"/>
  <c r="C132" i="20"/>
  <c r="C259" i="20" a="1"/>
  <c r="C259" i="20"/>
  <c r="C77" i="20" a="1"/>
  <c r="C77" i="20"/>
  <c r="C205" i="20" a="1"/>
  <c r="C205" i="20"/>
  <c r="C332" i="20" a="1"/>
  <c r="C332" i="20"/>
  <c r="C122" i="20" a="1"/>
  <c r="C122" i="20"/>
  <c r="C249" i="20" a="1"/>
  <c r="C249" i="20"/>
  <c r="C753" i="20" a="1"/>
  <c r="C753" i="20"/>
  <c r="C1218" i="20" a="1"/>
  <c r="C1218" i="20"/>
  <c r="C1477" i="20" a="1"/>
  <c r="C1477" i="20"/>
  <c r="C641" i="20" a="1"/>
  <c r="C641" i="20"/>
  <c r="C1426" i="20" a="1"/>
  <c r="C1426" i="20"/>
  <c r="C1682" i="20" a="1"/>
  <c r="C1682" i="20"/>
  <c r="C1375" i="20" a="1"/>
  <c r="C1375" i="20"/>
  <c r="C1631" i="20" a="1"/>
  <c r="C1631" i="20"/>
  <c r="C1743" i="20" a="1"/>
  <c r="C1743" i="20"/>
  <c r="C1899" i="20" a="1"/>
  <c r="C1899" i="20"/>
  <c r="C1975" i="20" a="1"/>
  <c r="C1975" i="20"/>
  <c r="C2062" i="20" a="1"/>
  <c r="C2062" i="20"/>
  <c r="C2126" i="20" a="1"/>
  <c r="C2126" i="20"/>
  <c r="C2158" i="20" a="1"/>
  <c r="C2158" i="20"/>
  <c r="C2190" i="20" a="1"/>
  <c r="C2190" i="20"/>
  <c r="C2222" i="20" a="1"/>
  <c r="C2222" i="20"/>
  <c r="C1304" i="20" a="1"/>
  <c r="C1304" i="20"/>
  <c r="C1576" i="20" a="1"/>
  <c r="C1576" i="20"/>
  <c r="C1757" i="20" a="1"/>
  <c r="C1757" i="20"/>
  <c r="C1821" i="20" a="1"/>
  <c r="C1821" i="20"/>
  <c r="C1889" i="20" a="1"/>
  <c r="C1889" i="20"/>
  <c r="C1949" i="20" a="1"/>
  <c r="C1949" i="20"/>
  <c r="C2008" i="20" a="1"/>
  <c r="C2008" i="20"/>
  <c r="C2072" i="20" a="1"/>
  <c r="C2072" i="20"/>
  <c r="C2136" i="20" a="1"/>
  <c r="C2136" i="20"/>
  <c r="C2200" i="20" a="1"/>
  <c r="C2200" i="20"/>
  <c r="C1276" i="20" a="1"/>
  <c r="C1276" i="20"/>
  <c r="C1548" i="20" a="1"/>
  <c r="C1548" i="20"/>
  <c r="C1746" i="20" a="1"/>
  <c r="C1746" i="20"/>
  <c r="C1814" i="20" a="1"/>
  <c r="C1814" i="20"/>
  <c r="C1882" i="20" a="1"/>
  <c r="C1882" i="20"/>
  <c r="C1934" i="20" a="1"/>
  <c r="C1934" i="20"/>
  <c r="C1998" i="20" a="1"/>
  <c r="C1998" i="20"/>
  <c r="C2065" i="20" a="1"/>
  <c r="C2065" i="20"/>
  <c r="C2125" i="20" a="1"/>
  <c r="C2125" i="20"/>
  <c r="C2189" i="20" a="1"/>
  <c r="C2189" i="20"/>
  <c r="C1150" i="20" a="1"/>
  <c r="C1150" i="20"/>
  <c r="C1332" i="20" a="1"/>
  <c r="C1332" i="20"/>
  <c r="C1460" i="20" a="1"/>
  <c r="C1460" i="20"/>
  <c r="C1588" i="20" a="1"/>
  <c r="C1588" i="20"/>
  <c r="C1716" i="20" a="1"/>
  <c r="C1716" i="20"/>
  <c r="C1760" i="20" a="1"/>
  <c r="C1760" i="20"/>
  <c r="C1792" i="20" a="1"/>
  <c r="C1792" i="20"/>
  <c r="C1824" i="20" a="1"/>
  <c r="C1824" i="20"/>
  <c r="C1856" i="20" a="1"/>
  <c r="C1856" i="20"/>
  <c r="C1888" i="20" a="1"/>
  <c r="C1888" i="20"/>
  <c r="C1920" i="20" a="1"/>
  <c r="C1920" i="20"/>
  <c r="C1952" i="20" a="1"/>
  <c r="C1952" i="20"/>
  <c r="C1984" i="20" a="1"/>
  <c r="C1984" i="20"/>
  <c r="C2019" i="20" a="1"/>
  <c r="C2019" i="20"/>
  <c r="C2051" i="20" a="1"/>
  <c r="C2051" i="20"/>
  <c r="C2083" i="20" a="1"/>
  <c r="C2083" i="20"/>
  <c r="C2115" i="20" a="1"/>
  <c r="C2115" i="20"/>
  <c r="C2147" i="20" a="1"/>
  <c r="C2147" i="20"/>
  <c r="C2179" i="20" a="1"/>
  <c r="C2179" i="20"/>
  <c r="C2211" i="20" a="1"/>
  <c r="C2211" i="20"/>
  <c r="C1166" i="20" a="1"/>
  <c r="C1166" i="20"/>
  <c r="C1464" i="20" a="1"/>
  <c r="C1464" i="20"/>
  <c r="C1720" i="20" a="1"/>
  <c r="C1720" i="20"/>
  <c r="C1793" i="20" a="1"/>
  <c r="C1793" i="20"/>
  <c r="C1853" i="20" a="1"/>
  <c r="C1853" i="20"/>
  <c r="C1917" i="20" a="1"/>
  <c r="C1917" i="20"/>
  <c r="C1985" i="20" a="1"/>
  <c r="C1985" i="20"/>
  <c r="C2052" i="20" a="1"/>
  <c r="C2052" i="20"/>
  <c r="C2116" i="20" a="1"/>
  <c r="C2116" i="20"/>
  <c r="C2180" i="20" a="1"/>
  <c r="C2180" i="20"/>
  <c r="C1228" i="20" a="1"/>
  <c r="C1228" i="20"/>
  <c r="C1484" i="20" a="1"/>
  <c r="C1484" i="20"/>
  <c r="C1734" i="20" a="1"/>
  <c r="C1734" i="20"/>
  <c r="C1798" i="20" a="1"/>
  <c r="C1798" i="20"/>
  <c r="C1854" i="20" a="1"/>
  <c r="C1854" i="20"/>
  <c r="C1926" i="20" a="1"/>
  <c r="C1926" i="20"/>
  <c r="C1994" i="20" a="1"/>
  <c r="C1994" i="20"/>
  <c r="C2053" i="20" a="1"/>
  <c r="C2053" i="20"/>
  <c r="C2121" i="20" a="1"/>
  <c r="C2121" i="20"/>
  <c r="C2185" i="20" a="1"/>
  <c r="C2185" i="20"/>
  <c r="C20" i="20" a="1"/>
  <c r="C20" i="20"/>
  <c r="C148" i="20" a="1"/>
  <c r="C148" i="20"/>
  <c r="C275" i="20" a="1"/>
  <c r="C275" i="20"/>
  <c r="C93" i="20" a="1"/>
  <c r="C93" i="20"/>
  <c r="C221" i="20" a="1"/>
  <c r="C221" i="20"/>
  <c r="C10" i="20" a="1"/>
  <c r="C10" i="20"/>
  <c r="C138" i="20" a="1"/>
  <c r="C138" i="20"/>
  <c r="C265" i="20" a="1"/>
  <c r="C265" i="20"/>
  <c r="C946" i="20" a="1"/>
  <c r="C946" i="20"/>
  <c r="C1253" i="20" a="1"/>
  <c r="C1253" i="20"/>
  <c r="C1509" i="20" a="1"/>
  <c r="C1509" i="20"/>
  <c r="C1142" i="20" a="1"/>
  <c r="C1142" i="20"/>
  <c r="C1458" i="20" a="1"/>
  <c r="C1458" i="20"/>
  <c r="C1714" i="20" a="1"/>
  <c r="C1714" i="20"/>
  <c r="C1407" i="20" a="1"/>
  <c r="C1407" i="20"/>
  <c r="C1663" i="20" a="1"/>
  <c r="C1663" i="20"/>
  <c r="C1775" i="20" a="1"/>
  <c r="C1775" i="20"/>
  <c r="C1903" i="20" a="1"/>
  <c r="C1903" i="20"/>
  <c r="C1995" i="20" a="1"/>
  <c r="C1995" i="20"/>
  <c r="C2070" i="20" a="1"/>
  <c r="C2070" i="20"/>
  <c r="C2130" i="20" a="1"/>
  <c r="C2130" i="20"/>
  <c r="C2162" i="20" a="1"/>
  <c r="C2162" i="20"/>
  <c r="C2194" i="20" a="1"/>
  <c r="C2194" i="20"/>
  <c r="C2226" i="20" a="1"/>
  <c r="C2226" i="20"/>
  <c r="C1336" i="20" a="1"/>
  <c r="C1336" i="20"/>
  <c r="C1608" i="20" a="1"/>
  <c r="C1608" i="20"/>
  <c r="C1765" i="20" a="1"/>
  <c r="C1765" i="20"/>
  <c r="C1829" i="20" a="1"/>
  <c r="C1829" i="20"/>
  <c r="C1897" i="20" a="1"/>
  <c r="C1897" i="20"/>
  <c r="C1957" i="20" a="1"/>
  <c r="C1957" i="20"/>
  <c r="C2016" i="20" a="1"/>
  <c r="C2016" i="20"/>
  <c r="C2080" i="20" a="1"/>
  <c r="C2080" i="20"/>
  <c r="C2144" i="20" a="1"/>
  <c r="C2144" i="20"/>
  <c r="C2208" i="20" a="1"/>
  <c r="C2208" i="20"/>
  <c r="C1308" i="20" a="1"/>
  <c r="C1308" i="20"/>
  <c r="C1564" i="20" a="1"/>
  <c r="C1564" i="20"/>
  <c r="C1754" i="20" a="1"/>
  <c r="C1754" i="20"/>
  <c r="C1822" i="20" a="1"/>
  <c r="C1822" i="20"/>
  <c r="C1886" i="20" a="1"/>
  <c r="C1886" i="20"/>
  <c r="C1942" i="20" a="1"/>
  <c r="C1942" i="20"/>
  <c r="C2006" i="20" a="1"/>
  <c r="C2006" i="20"/>
  <c r="C2073" i="20" a="1"/>
  <c r="C2073" i="20"/>
  <c r="C2133" i="20" a="1"/>
  <c r="C2133" i="20"/>
  <c r="C2197" i="20" a="1"/>
  <c r="C2197" i="20"/>
  <c r="C1214" i="20" a="1"/>
  <c r="C1214" i="20"/>
  <c r="C1348" i="20" a="1"/>
  <c r="C1348" i="20"/>
  <c r="C1476" i="20" a="1"/>
  <c r="C1476" i="20"/>
  <c r="C1604" i="20" a="1"/>
  <c r="C1604" i="20"/>
  <c r="C1732" i="20" a="1"/>
  <c r="C1732" i="20"/>
  <c r="C1764" i="20" a="1"/>
  <c r="C1764" i="20"/>
  <c r="C1796" i="20" a="1"/>
  <c r="C1796" i="20"/>
  <c r="C1828" i="20" a="1"/>
  <c r="C1828" i="20"/>
  <c r="C1860" i="20" a="1"/>
  <c r="C1860" i="20"/>
  <c r="C1892" i="20" a="1"/>
  <c r="C1892" i="20"/>
  <c r="C1924" i="20" a="1"/>
  <c r="C1924" i="20"/>
  <c r="C1956" i="20" a="1"/>
  <c r="C1956" i="20"/>
  <c r="C1988" i="20" a="1"/>
  <c r="C1988" i="20"/>
  <c r="C2023" i="20" a="1"/>
  <c r="C2023" i="20"/>
  <c r="C2055" i="20" a="1"/>
  <c r="C2055" i="20"/>
  <c r="C2087" i="20" a="1"/>
  <c r="C2087" i="20"/>
  <c r="C2119" i="20" a="1"/>
  <c r="C2119" i="20"/>
  <c r="C2151" i="20" a="1"/>
  <c r="C2151" i="20"/>
  <c r="C2183" i="20" a="1"/>
  <c r="C2183" i="20"/>
  <c r="C2215" i="20" a="1"/>
  <c r="C2215" i="20"/>
  <c r="C1240" i="20" a="1"/>
  <c r="C1240" i="20"/>
  <c r="C1496" i="20" a="1"/>
  <c r="C1496" i="20"/>
  <c r="C1737" i="20" a="1"/>
  <c r="C1737" i="20"/>
  <c r="C1801" i="20" a="1"/>
  <c r="C1801" i="20"/>
  <c r="C1861" i="20" a="1"/>
  <c r="C1861" i="20"/>
  <c r="C1925" i="20" a="1"/>
  <c r="C1925" i="20"/>
  <c r="C1997" i="20" a="1"/>
  <c r="C1997" i="20"/>
  <c r="C2060" i="20" a="1"/>
  <c r="C2060" i="20"/>
  <c r="C2124" i="20" a="1"/>
  <c r="C2124" i="20"/>
  <c r="C2188" i="20" a="1"/>
  <c r="C2188" i="20"/>
  <c r="C1260" i="20" a="1"/>
  <c r="C1260" i="20"/>
  <c r="C1516" i="20" a="1"/>
  <c r="C1516" i="20"/>
  <c r="C1742" i="20" a="1"/>
  <c r="C1742" i="20"/>
  <c r="C1806" i="20" a="1"/>
  <c r="C1806" i="20"/>
  <c r="C1862" i="20" a="1"/>
  <c r="C1862" i="20"/>
  <c r="C1938" i="20" a="1"/>
  <c r="C1938" i="20"/>
  <c r="C2002" i="20" a="1"/>
  <c r="C2002" i="20"/>
  <c r="C2061" i="20" a="1"/>
  <c r="C2061" i="20"/>
  <c r="C2129" i="20" a="1"/>
  <c r="C2129" i="20"/>
  <c r="C2193" i="20" a="1"/>
  <c r="C2193" i="20"/>
  <c r="C36" i="20" a="1"/>
  <c r="C36" i="20"/>
  <c r="C164" i="20" a="1"/>
  <c r="C164" i="20"/>
  <c r="C291" i="20" a="1"/>
  <c r="C291" i="20"/>
  <c r="C109" i="20" a="1"/>
  <c r="C109" i="20"/>
  <c r="C236" i="20" a="1"/>
  <c r="C236" i="20"/>
  <c r="C26" i="20" a="1"/>
  <c r="C26" i="20"/>
  <c r="C154" i="20" a="1"/>
  <c r="C154" i="20"/>
  <c r="C1167" i="20" a="1"/>
  <c r="C1167" i="20"/>
  <c r="C1064" i="20" a="1"/>
  <c r="C1064" i="20"/>
  <c r="C1285" i="20" a="1"/>
  <c r="C1285" i="20"/>
  <c r="C1541" i="20" a="1"/>
  <c r="C1541" i="20"/>
  <c r="C1234" i="20" a="1"/>
  <c r="C1234" i="20"/>
  <c r="C1490" i="20" a="1"/>
  <c r="C1490" i="20"/>
  <c r="C998" i="20" a="1"/>
  <c r="C998" i="20"/>
  <c r="C1439" i="20" a="1"/>
  <c r="C1439" i="20"/>
  <c r="C1695" i="20" a="1"/>
  <c r="C1695" i="20"/>
  <c r="C1803" i="20" a="1"/>
  <c r="C1803" i="20"/>
  <c r="C1911" i="20" a="1"/>
  <c r="C1911" i="20"/>
  <c r="C1999" i="20" a="1"/>
  <c r="C1999" i="20"/>
  <c r="C2090" i="20" a="1"/>
  <c r="C2090" i="20"/>
  <c r="C2134" i="20" a="1"/>
  <c r="C2134" i="20"/>
  <c r="C2166" i="20" a="1"/>
  <c r="C2166" i="20"/>
  <c r="C2198" i="20" a="1"/>
  <c r="C2198" i="20"/>
  <c r="C2230" i="20" a="1"/>
  <c r="C2230" i="20"/>
  <c r="C1384" i="20" a="1"/>
  <c r="C1384" i="20"/>
  <c r="C1640" i="20" a="1"/>
  <c r="C1640" i="20"/>
  <c r="C1773" i="20" a="1"/>
  <c r="C1773" i="20"/>
  <c r="C1837" i="20" a="1"/>
  <c r="C1837" i="20"/>
  <c r="C1905" i="20" a="1"/>
  <c r="C1905" i="20"/>
  <c r="C1965" i="20" a="1"/>
  <c r="C1965" i="20"/>
  <c r="C2024" i="20" a="1"/>
  <c r="C2024" i="20"/>
  <c r="C2088" i="20" a="1"/>
  <c r="C2088" i="20"/>
  <c r="C2156" i="20" a="1"/>
  <c r="C2156" i="20"/>
  <c r="C2216" i="20" a="1"/>
  <c r="C2216" i="20"/>
  <c r="C1340" i="20" a="1"/>
  <c r="C1340" i="20"/>
  <c r="C1596" i="20" a="1"/>
  <c r="C1596" i="20"/>
  <c r="C1762" i="20" a="1"/>
  <c r="C1762" i="20"/>
  <c r="C1830" i="20" a="1"/>
  <c r="C1830" i="20"/>
  <c r="C1890" i="20" a="1"/>
  <c r="C1890" i="20"/>
  <c r="C1950" i="20" a="1"/>
  <c r="C1950" i="20"/>
  <c r="C2013" i="20" a="1"/>
  <c r="C2013" i="20"/>
  <c r="C2081" i="20" a="1"/>
  <c r="C2081" i="20"/>
  <c r="C2141" i="20" a="1"/>
  <c r="C2141" i="20"/>
  <c r="C2205" i="20" a="1"/>
  <c r="C2205" i="20"/>
  <c r="C1236" i="20" a="1"/>
  <c r="C1236" i="20"/>
  <c r="C1364" i="20" a="1"/>
  <c r="C1364" i="20"/>
  <c r="C1492" i="20" a="1"/>
  <c r="C1492" i="20"/>
  <c r="C1620" i="20" a="1"/>
  <c r="C1620" i="20"/>
  <c r="C1736" i="20" a="1"/>
  <c r="C1736" i="20"/>
  <c r="C1768" i="20" a="1"/>
  <c r="C1768" i="20"/>
  <c r="C1800" i="20" a="1"/>
  <c r="C1800" i="20"/>
  <c r="C1832" i="20" a="1"/>
  <c r="C1832" i="20"/>
  <c r="C1864" i="20" a="1"/>
  <c r="C1864" i="20"/>
  <c r="C1896" i="20" a="1"/>
  <c r="C1896" i="20"/>
  <c r="C1928" i="20" a="1"/>
  <c r="C1928" i="20"/>
  <c r="C1960" i="20" a="1"/>
  <c r="C1960" i="20"/>
  <c r="C1992" i="20" a="1"/>
  <c r="C1992" i="20"/>
  <c r="C2027" i="20" a="1"/>
  <c r="C2027" i="20"/>
  <c r="C2059" i="20" a="1"/>
  <c r="C2059" i="20"/>
  <c r="C2091" i="20" a="1"/>
  <c r="C2091" i="20"/>
  <c r="C2123" i="20" a="1"/>
  <c r="C2123" i="20"/>
  <c r="C2155" i="20" a="1"/>
  <c r="C2155" i="20"/>
  <c r="C2187" i="20" a="1"/>
  <c r="C2187" i="20"/>
  <c r="C2219" i="20" a="1"/>
  <c r="C2219" i="20"/>
  <c r="C1272" i="20" a="1"/>
  <c r="C1272" i="20"/>
  <c r="C1528" i="20" a="1"/>
  <c r="C1528" i="20"/>
  <c r="C1745" i="20" a="1"/>
  <c r="C1745" i="20"/>
  <c r="C1809" i="20" a="1"/>
  <c r="C1809" i="20"/>
  <c r="C1869" i="20" a="1"/>
  <c r="C1869" i="20"/>
  <c r="C1933" i="20" a="1"/>
  <c r="C1933" i="20"/>
  <c r="C2005" i="20" a="1"/>
  <c r="C2005" i="20"/>
  <c r="C2068" i="20" a="1"/>
  <c r="C2068" i="20"/>
  <c r="C2132" i="20" a="1"/>
  <c r="C2132" i="20"/>
  <c r="C2196" i="20" a="1"/>
  <c r="C2196" i="20"/>
  <c r="C1292" i="20" a="1"/>
  <c r="C1292" i="20"/>
  <c r="C1532" i="20" a="1"/>
  <c r="C1532" i="20"/>
  <c r="C1750" i="20" a="1"/>
  <c r="C1750" i="20"/>
  <c r="C1810" i="20" a="1"/>
  <c r="C1810" i="20"/>
  <c r="C1870" i="20" a="1"/>
  <c r="C1870" i="20"/>
  <c r="C1946" i="20" a="1"/>
  <c r="C1946" i="20"/>
  <c r="C2009" i="20" a="1"/>
  <c r="C2009" i="20"/>
  <c r="C2069" i="20" a="1"/>
  <c r="C2069" i="20"/>
  <c r="C2137" i="20" a="1"/>
  <c r="C2137" i="20"/>
  <c r="C2201" i="20" a="1"/>
  <c r="C2201" i="20"/>
  <c r="C52" i="20" a="1"/>
  <c r="C52" i="20"/>
  <c r="C180" i="20" a="1"/>
  <c r="C180" i="20"/>
  <c r="C307" i="20" a="1"/>
  <c r="C307" i="20"/>
  <c r="C125" i="20" a="1"/>
  <c r="C125" i="20"/>
  <c r="C252" i="20" a="1"/>
  <c r="C252" i="20"/>
  <c r="C42" i="20" a="1"/>
  <c r="C42" i="20"/>
  <c r="C170" i="20" a="1"/>
  <c r="C170" i="20"/>
  <c r="C297" i="20" a="1"/>
  <c r="C297" i="20"/>
  <c r="C1199" i="20" a="1"/>
  <c r="C1199" i="20"/>
  <c r="C1113" i="20" a="1"/>
  <c r="C1113" i="20"/>
  <c r="C1317" i="20" a="1"/>
  <c r="C1317" i="20"/>
  <c r="C1573" i="20" a="1"/>
  <c r="C1573" i="20"/>
  <c r="C1266" i="20" a="1"/>
  <c r="C1266" i="20"/>
  <c r="C1522" i="20" a="1"/>
  <c r="C1522" i="20"/>
  <c r="C1194" i="20" a="1"/>
  <c r="C1194" i="20"/>
  <c r="C1471" i="20" a="1"/>
  <c r="C1471" i="20"/>
  <c r="C1727" i="20" a="1"/>
  <c r="C1727" i="20"/>
  <c r="C1807" i="20" a="1"/>
  <c r="C1807" i="20"/>
  <c r="C1931" i="20" a="1"/>
  <c r="C1931" i="20"/>
  <c r="C2007" i="20" a="1"/>
  <c r="C2007" i="20"/>
  <c r="C2094" i="20" a="1"/>
  <c r="C2094" i="20"/>
  <c r="C2138" i="20" a="1"/>
  <c r="C2138" i="20"/>
  <c r="C2170" i="20" a="1"/>
  <c r="C2170" i="20"/>
  <c r="C2202" i="20" a="1"/>
  <c r="C2202" i="20"/>
  <c r="C2234" i="20" a="1"/>
  <c r="C2234" i="20"/>
  <c r="C1416" i="20" a="1"/>
  <c r="C1416" i="20"/>
  <c r="C1656" i="20" a="1"/>
  <c r="C1656" i="20"/>
  <c r="C1777" i="20" a="1"/>
  <c r="C1777" i="20"/>
  <c r="C1849" i="20" a="1"/>
  <c r="C1849" i="20"/>
  <c r="C1913" i="20" a="1"/>
  <c r="C1913" i="20"/>
  <c r="C1973" i="20" a="1"/>
  <c r="C1973" i="20"/>
  <c r="C2032" i="20" a="1"/>
  <c r="C2032" i="20"/>
  <c r="C2096" i="20" a="1"/>
  <c r="C2096" i="20"/>
  <c r="C2164" i="20" a="1"/>
  <c r="C2164" i="20"/>
  <c r="C2224" i="20" a="1"/>
  <c r="C2224" i="20"/>
  <c r="C1372" i="20" a="1"/>
  <c r="C1372" i="20"/>
  <c r="C1628" i="20" a="1"/>
  <c r="C1628" i="20"/>
  <c r="C1770" i="20" a="1"/>
  <c r="C1770" i="20"/>
  <c r="C1838" i="20" a="1"/>
  <c r="C1838" i="20"/>
  <c r="C1898" i="20" a="1"/>
  <c r="C1898" i="20"/>
  <c r="C1958" i="20" a="1"/>
  <c r="C1958" i="20"/>
  <c r="C2021" i="20" a="1"/>
  <c r="C2021" i="20"/>
  <c r="C2085" i="20" a="1"/>
  <c r="C2085" i="20"/>
  <c r="C2149" i="20" a="1"/>
  <c r="C2149" i="20"/>
  <c r="C2213" i="20" a="1"/>
  <c r="C2213" i="20"/>
  <c r="C1252" i="20" a="1"/>
  <c r="C1252" i="20"/>
  <c r="C1380" i="20" a="1"/>
  <c r="C1380" i="20"/>
  <c r="C1508" i="20" a="1"/>
  <c r="C1508" i="20"/>
  <c r="C1636" i="20" a="1"/>
  <c r="C1636" i="20"/>
  <c r="C1740" i="20" a="1"/>
  <c r="C1740" i="20"/>
  <c r="C1772" i="20" a="1"/>
  <c r="C1772" i="20"/>
  <c r="C1804" i="20" a="1"/>
  <c r="C1804" i="20"/>
  <c r="C1836" i="20" a="1"/>
  <c r="C1836" i="20"/>
  <c r="C1868" i="20" a="1"/>
  <c r="C1868" i="20"/>
  <c r="C1900" i="20" a="1"/>
  <c r="C1900" i="20"/>
  <c r="C1932" i="20" a="1"/>
  <c r="C1932" i="20"/>
  <c r="C1964" i="20" a="1"/>
  <c r="C1964" i="20"/>
  <c r="C1996" i="20" a="1"/>
  <c r="C1996" i="20"/>
  <c r="C2031" i="20" a="1"/>
  <c r="C2031" i="20"/>
  <c r="C2063" i="20" a="1"/>
  <c r="C2063" i="20"/>
  <c r="C2095" i="20" a="1"/>
  <c r="C2095" i="20"/>
  <c r="C2127" i="20" a="1"/>
  <c r="C2127" i="20"/>
  <c r="C2159" i="20" a="1"/>
  <c r="C2159" i="20"/>
  <c r="C2191" i="20" a="1"/>
  <c r="C2191" i="20"/>
  <c r="C2223" i="20" a="1"/>
  <c r="C2223" i="20"/>
  <c r="C1320" i="20" a="1"/>
  <c r="C1320" i="20"/>
  <c r="C1560" i="20" a="1"/>
  <c r="C1560" i="20"/>
  <c r="C1753" i="20" a="1"/>
  <c r="C1753" i="20"/>
  <c r="C1817" i="20" a="1"/>
  <c r="C1817" i="20"/>
  <c r="C1877" i="20" a="1"/>
  <c r="C1877" i="20"/>
  <c r="C1941" i="20" a="1"/>
  <c r="C1941" i="20"/>
  <c r="C2012" i="20" a="1"/>
  <c r="C2012" i="20"/>
  <c r="C2076" i="20" a="1"/>
  <c r="C2076" i="20"/>
  <c r="C2140" i="20" a="1"/>
  <c r="C2140" i="20"/>
  <c r="C2204" i="20" a="1"/>
  <c r="C2204" i="20"/>
  <c r="C1324" i="20" a="1"/>
  <c r="C1324" i="20"/>
  <c r="C1580" i="20" a="1"/>
  <c r="C1580" i="20"/>
  <c r="C1758" i="20" a="1"/>
  <c r="C1758" i="20"/>
  <c r="C1818" i="20" a="1"/>
  <c r="C1818" i="20"/>
  <c r="C1878" i="20" a="1"/>
  <c r="C1878" i="20"/>
  <c r="C1954" i="20" a="1"/>
  <c r="C1954" i="20"/>
  <c r="C2017" i="20" a="1"/>
  <c r="C2017" i="20"/>
  <c r="C2077" i="20" a="1"/>
  <c r="C2077" i="20"/>
  <c r="C2145" i="20" a="1"/>
  <c r="C2145" i="20"/>
  <c r="C2209" i="20" a="1"/>
  <c r="C2209" i="20"/>
  <c r="C68" i="20" a="1"/>
  <c r="C68" i="20"/>
  <c r="C196" i="20" a="1"/>
  <c r="C196" i="20"/>
  <c r="C13" i="20" a="1"/>
  <c r="C13" i="20"/>
  <c r="C141" i="20" a="1"/>
  <c r="C141" i="20"/>
  <c r="C268" i="20" a="1"/>
  <c r="C268" i="20"/>
  <c r="C58" i="20" a="1"/>
  <c r="C58" i="20"/>
  <c r="C186" i="20" a="1"/>
  <c r="C186" i="20"/>
  <c r="C313" i="20" a="1"/>
  <c r="C313" i="20"/>
  <c r="C673" i="20" a="1"/>
  <c r="C673" i="20"/>
  <c r="C1149" i="20" a="1"/>
  <c r="C1149" i="20"/>
  <c r="C1349" i="20" a="1"/>
  <c r="C1349" i="20"/>
  <c r="C1605" i="20" a="1"/>
  <c r="C1605" i="20"/>
  <c r="C1298" i="20" a="1"/>
  <c r="C1298" i="20"/>
  <c r="C1554" i="20" a="1"/>
  <c r="C1554" i="20"/>
  <c r="C1247" i="20" a="1"/>
  <c r="C1247" i="20"/>
  <c r="C1503" i="20" a="1"/>
  <c r="C1503" i="20"/>
  <c r="C1264" i="20" a="1"/>
  <c r="C1264" i="20"/>
  <c r="C1835" i="20" a="1"/>
  <c r="C1835" i="20"/>
  <c r="C1935" i="20" a="1"/>
  <c r="C1935" i="20"/>
  <c r="C2026" i="20" a="1"/>
  <c r="C2026" i="20"/>
  <c r="C2102" i="20" a="1"/>
  <c r="C2102" i="20"/>
  <c r="C2142" i="20" a="1"/>
  <c r="C2142" i="20"/>
  <c r="C2174" i="20" a="1"/>
  <c r="C2174" i="20"/>
  <c r="C2206" i="20" a="1"/>
  <c r="C2206" i="20"/>
  <c r="C1093" i="20" a="1"/>
  <c r="C1093" i="20"/>
  <c r="C1448" i="20" a="1"/>
  <c r="C1448" i="20"/>
  <c r="C1688" i="20" a="1"/>
  <c r="C1688" i="20"/>
  <c r="C1785" i="20" a="1"/>
  <c r="C1785" i="20"/>
  <c r="C1857" i="20" a="1"/>
  <c r="C1857" i="20"/>
  <c r="C1921" i="20" a="1"/>
  <c r="C1921" i="20"/>
  <c r="C1981" i="20" a="1"/>
  <c r="C1981" i="20"/>
  <c r="C2040" i="20" a="1"/>
  <c r="C2040" i="20"/>
  <c r="C2104" i="20" a="1"/>
  <c r="C2104" i="20"/>
  <c r="C2172" i="20" a="1"/>
  <c r="C2172" i="20"/>
  <c r="C2232" i="20" a="1"/>
  <c r="C2232" i="20"/>
  <c r="C1404" i="20" a="1"/>
  <c r="C1404" i="20"/>
  <c r="C1660" i="20" a="1"/>
  <c r="C1660" i="20"/>
  <c r="C1778" i="20" a="1"/>
  <c r="C1778" i="20"/>
  <c r="C1850" i="20" a="1"/>
  <c r="C1850" i="20"/>
  <c r="C1906" i="20" a="1"/>
  <c r="C1906" i="20"/>
  <c r="C1966" i="20" a="1"/>
  <c r="C1966" i="20"/>
  <c r="C2029" i="20" a="1"/>
  <c r="C2029" i="20"/>
  <c r="C2093" i="20" a="1"/>
  <c r="C2093" i="20"/>
  <c r="C2157" i="20" a="1"/>
  <c r="C2157" i="20"/>
  <c r="C2221" i="20" a="1"/>
  <c r="C2221" i="20"/>
  <c r="C1268" i="20" a="1"/>
  <c r="C1268" i="20"/>
  <c r="C1396" i="20" a="1"/>
  <c r="C1396" i="20"/>
  <c r="C1524" i="20" a="1"/>
  <c r="C1524" i="20"/>
  <c r="C1652" i="20" a="1"/>
  <c r="C1652" i="20"/>
  <c r="C1744" i="20" a="1"/>
  <c r="C1744" i="20"/>
  <c r="C1776" i="20" a="1"/>
  <c r="C1776" i="20"/>
  <c r="C1808" i="20" a="1"/>
  <c r="C1808" i="20"/>
  <c r="C1840" i="20" a="1"/>
  <c r="C1840" i="20"/>
  <c r="C1872" i="20" a="1"/>
  <c r="C1872" i="20"/>
  <c r="C1904" i="20" a="1"/>
  <c r="C1904" i="20"/>
  <c r="C1936" i="20" a="1"/>
  <c r="C1936" i="20"/>
  <c r="C1968" i="20" a="1"/>
  <c r="C1968" i="20"/>
  <c r="C2000" i="20" a="1"/>
  <c r="C2000" i="20"/>
  <c r="C2035" i="20" a="1"/>
  <c r="C2035" i="20"/>
  <c r="C2067" i="20" a="1"/>
  <c r="C2067" i="20"/>
  <c r="C2099" i="20" a="1"/>
  <c r="C2099" i="20"/>
  <c r="C2131" i="20" a="1"/>
  <c r="C2131" i="20"/>
  <c r="C2163" i="20" a="1"/>
  <c r="C2163" i="20"/>
  <c r="C2195" i="20" a="1"/>
  <c r="C2195" i="20"/>
  <c r="C2227" i="20" a="1"/>
  <c r="C2227" i="20"/>
  <c r="C1352" i="20" a="1"/>
  <c r="C1352" i="20"/>
  <c r="C1592" i="20" a="1"/>
  <c r="C1592" i="20"/>
  <c r="C1761" i="20" a="1"/>
  <c r="C1761" i="20"/>
  <c r="C1825" i="20" a="1"/>
  <c r="C1825" i="20"/>
  <c r="C1885" i="20" a="1"/>
  <c r="C1885" i="20"/>
  <c r="C1953" i="20" a="1"/>
  <c r="C1953" i="20"/>
  <c r="C2020" i="20" a="1"/>
  <c r="C2020" i="20"/>
  <c r="C2084" i="20" a="1"/>
  <c r="C2084" i="20"/>
  <c r="C2148" i="20" a="1"/>
  <c r="C2148" i="20"/>
  <c r="C2212" i="20" a="1"/>
  <c r="C2212" i="20"/>
  <c r="C1356" i="20" a="1"/>
  <c r="C1356" i="20"/>
  <c r="C1612" i="20" a="1"/>
  <c r="C1612" i="20"/>
  <c r="C1766" i="20" a="1"/>
  <c r="C1766" i="20"/>
  <c r="C1826" i="20" a="1"/>
  <c r="C1826" i="20"/>
  <c r="C1894" i="20" a="1"/>
  <c r="C1894" i="20"/>
  <c r="C1962" i="20" a="1"/>
  <c r="C1962" i="20"/>
  <c r="C2025" i="20" a="1"/>
  <c r="C2025" i="20"/>
  <c r="C2089" i="20" a="1"/>
  <c r="C2089" i="20"/>
  <c r="C2153" i="20" a="1"/>
  <c r="C2153" i="20"/>
  <c r="C315" i="20" a="1"/>
  <c r="C315" i="20"/>
  <c r="C532" i="20" a="1"/>
  <c r="C532" i="20"/>
  <c r="C405" i="20" a="1"/>
  <c r="C405" i="20"/>
  <c r="C139" i="20" a="1"/>
  <c r="C139" i="20"/>
  <c r="C488" i="20" a="1"/>
  <c r="C488" i="20"/>
  <c r="C360" i="20" a="1"/>
  <c r="C360" i="20"/>
  <c r="C305" i="20" a="1"/>
  <c r="C305" i="20"/>
  <c r="C178" i="20" a="1"/>
  <c r="C178" i="20"/>
  <c r="C50" i="20" a="1"/>
  <c r="C50" i="20"/>
  <c r="C260" i="20" a="1"/>
  <c r="C260" i="20"/>
  <c r="C133" i="20" a="1"/>
  <c r="C133" i="20"/>
  <c r="C5" i="20" a="1"/>
  <c r="C5" i="20"/>
  <c r="C188" i="20" a="1"/>
  <c r="C188" i="20"/>
  <c r="C60" i="20" a="1"/>
  <c r="C60" i="20"/>
  <c r="C398" i="20" a="1"/>
  <c r="C398" i="20"/>
  <c r="C111" i="20" a="1"/>
  <c r="C111" i="20"/>
  <c r="C481" i="20" a="1"/>
  <c r="C481" i="20"/>
  <c r="C353" i="20" a="1"/>
  <c r="C353" i="20"/>
  <c r="C563" i="20" a="1"/>
  <c r="C563" i="20"/>
  <c r="C436" i="20" a="1"/>
  <c r="C436" i="20"/>
  <c r="C262" i="20" a="1"/>
  <c r="C262" i="20"/>
  <c r="C253" i="20" a="1"/>
  <c r="C253" i="20"/>
  <c r="C126" i="20" a="1"/>
  <c r="C126" i="20"/>
  <c r="C336" i="20" a="1"/>
  <c r="C336" i="20"/>
  <c r="C209" i="20" a="1"/>
  <c r="C209" i="20"/>
  <c r="C81" i="20" a="1"/>
  <c r="C81" i="20"/>
  <c r="C263" i="20" a="1"/>
  <c r="C263" i="20"/>
  <c r="C136" i="20" a="1"/>
  <c r="C136" i="20"/>
  <c r="C8" i="20" a="1"/>
  <c r="C8" i="20"/>
  <c r="C326" i="20" a="1"/>
  <c r="C326" i="20"/>
  <c r="C540" i="20" a="1"/>
  <c r="C540" i="20"/>
  <c r="C413" i="20" a="1"/>
  <c r="C413" i="20"/>
  <c r="C171" i="20" a="1"/>
  <c r="C171" i="20"/>
  <c r="C496" i="20" a="1"/>
  <c r="C496" i="20"/>
  <c r="C368" i="20" a="1"/>
  <c r="C368" i="20"/>
  <c r="C281" i="20" a="1"/>
  <c r="C281" i="20"/>
  <c r="C300" i="20" a="1"/>
  <c r="C300" i="20"/>
  <c r="C243" i="20" a="1"/>
  <c r="C243" i="20"/>
  <c r="C2097" i="20" a="1"/>
  <c r="C2097" i="20"/>
  <c r="C2220" i="20" a="1"/>
  <c r="C2220" i="20"/>
  <c r="C1624" i="20" a="1"/>
  <c r="C1624" i="20"/>
  <c r="C2039" i="20" a="1"/>
  <c r="C2039" i="20"/>
  <c r="C1780" i="20" a="1"/>
  <c r="C1780" i="20"/>
  <c r="C2101" i="20" a="1"/>
  <c r="C2101" i="20"/>
  <c r="C950" i="20" a="1"/>
  <c r="C950" i="20"/>
  <c r="C1733" i="20" a="1"/>
  <c r="C1733" i="20"/>
  <c r="C1943" i="20" a="1"/>
  <c r="C1943" i="20"/>
  <c r="C1381" i="20" a="1"/>
  <c r="C1381" i="20"/>
  <c r="C363" i="20" a="1"/>
  <c r="C363" i="20"/>
  <c r="C734" i="20" a="1"/>
  <c r="C734" i="20"/>
  <c r="C606" i="20" a="1"/>
  <c r="C606" i="20"/>
  <c r="C565" i="20" a="1"/>
  <c r="C565" i="20"/>
  <c r="C434" i="20" a="1"/>
  <c r="C434" i="20"/>
  <c r="C254" i="20" a="1"/>
  <c r="C254" i="20"/>
  <c r="C517" i="20" a="1"/>
  <c r="C517" i="20"/>
  <c r="C389" i="20" a="1"/>
  <c r="C389" i="20"/>
  <c r="C75" i="20" a="1"/>
  <c r="C75" i="20"/>
  <c r="C472" i="20" a="1"/>
  <c r="C472" i="20"/>
  <c r="C344" i="20" a="1"/>
  <c r="C344" i="20"/>
  <c r="C289" i="20" a="1"/>
  <c r="C289" i="20"/>
  <c r="C162" i="20" a="1"/>
  <c r="C162" i="20"/>
  <c r="C34" i="20" a="1"/>
  <c r="C34" i="20"/>
  <c r="C244" i="20" a="1"/>
  <c r="C244" i="20"/>
  <c r="C117" i="20" a="1"/>
  <c r="C117" i="20"/>
  <c r="C299" i="20" a="1"/>
  <c r="C299" i="20"/>
  <c r="C172" i="20" a="1"/>
  <c r="C172" i="20"/>
  <c r="C44" i="20" a="1"/>
  <c r="C44" i="20"/>
  <c r="C382" i="20" a="1"/>
  <c r="C382" i="20"/>
  <c r="C47" i="20" a="1"/>
  <c r="C47" i="20"/>
  <c r="C465" i="20" a="1"/>
  <c r="C465" i="20"/>
  <c r="C335" i="20" a="1"/>
  <c r="C335" i="20"/>
  <c r="C547" i="20" a="1"/>
  <c r="C547" i="20"/>
  <c r="C420" i="20" a="1"/>
  <c r="C420" i="20"/>
  <c r="C199" i="20" a="1"/>
  <c r="C199" i="20"/>
  <c r="C237" i="20" a="1"/>
  <c r="C237" i="20"/>
  <c r="C110" i="20" a="1"/>
  <c r="C110" i="20"/>
  <c r="C320" i="20" a="1"/>
  <c r="C320" i="20"/>
  <c r="C193" i="20" a="1"/>
  <c r="C193" i="20"/>
  <c r="C65" i="20" a="1"/>
  <c r="C65" i="20"/>
  <c r="C247" i="20" a="1"/>
  <c r="C247" i="20"/>
  <c r="C120" i="20" a="1"/>
  <c r="C120" i="20"/>
  <c r="C442" i="20" a="1"/>
  <c r="C442" i="20"/>
  <c r="C286" i="20" a="1"/>
  <c r="C286" i="20"/>
  <c r="C524" i="20" a="1"/>
  <c r="C524" i="20"/>
  <c r="C397" i="20" a="1"/>
  <c r="C397" i="20"/>
  <c r="C107" i="20" a="1"/>
  <c r="C107" i="20"/>
  <c r="C480" i="20" a="1"/>
  <c r="C480" i="20"/>
  <c r="C352" i="20" a="1"/>
  <c r="C352" i="20"/>
  <c r="C233" i="20" a="1"/>
  <c r="C233" i="20"/>
  <c r="C284" i="20" a="1"/>
  <c r="C284" i="20"/>
  <c r="C227" i="20" a="1"/>
  <c r="C227" i="20"/>
  <c r="C2033" i="20" a="1"/>
  <c r="C2033" i="20"/>
  <c r="C2152" i="20" a="1"/>
  <c r="C2152" i="20"/>
  <c r="C1368" i="20" a="1"/>
  <c r="C1368" i="20"/>
  <c r="C2004" i="20" a="1"/>
  <c r="C2004" i="20"/>
  <c r="C1748" i="20" a="1"/>
  <c r="C1748" i="20"/>
  <c r="C2037" i="20" a="1"/>
  <c r="C2037" i="20"/>
  <c r="C2176" i="20" a="1"/>
  <c r="C2176" i="20"/>
  <c r="C1480" i="20" a="1"/>
  <c r="C1480" i="20"/>
  <c r="C1839" i="20" a="1"/>
  <c r="C1839" i="20"/>
  <c r="C1181" i="20" a="1"/>
  <c r="C1181" i="20"/>
  <c r="C718" i="20" a="1"/>
  <c r="C718" i="20"/>
  <c r="C590" i="20" a="1"/>
  <c r="C590" i="20"/>
  <c r="C549" i="20" a="1"/>
  <c r="C549" i="20"/>
  <c r="C418" i="20" a="1"/>
  <c r="C418" i="20"/>
  <c r="C191" i="20" a="1"/>
  <c r="C191" i="20"/>
  <c r="C501" i="20" a="1"/>
  <c r="C501" i="20"/>
  <c r="C373" i="20" a="1"/>
  <c r="C373" i="20"/>
  <c r="C11" i="20" a="1"/>
  <c r="C11" i="20"/>
  <c r="C456" i="20" a="1"/>
  <c r="C456" i="20"/>
  <c r="C323" i="20" a="1"/>
  <c r="C323" i="20"/>
  <c r="C273" i="20" a="1"/>
  <c r="C273" i="20"/>
  <c r="C146" i="20" a="1"/>
  <c r="C146" i="20"/>
  <c r="C18" i="20" a="1"/>
  <c r="C18" i="20"/>
  <c r="C228" i="20" a="1"/>
  <c r="C228" i="20"/>
  <c r="C101" i="20" a="1"/>
  <c r="C101" i="20"/>
  <c r="C283" i="20" a="1"/>
  <c r="C283" i="20"/>
  <c r="C156" i="20" a="1"/>
  <c r="C156" i="20"/>
  <c r="C28" i="20" a="1"/>
  <c r="C28" i="20"/>
  <c r="C366" i="20" a="1"/>
  <c r="C366" i="20"/>
  <c r="C576" i="20" a="1"/>
  <c r="C576" i="20"/>
  <c r="C449" i="20" a="1"/>
  <c r="C449" i="20"/>
  <c r="C314" i="20" a="1"/>
  <c r="C314" i="20"/>
  <c r="C531" i="20" a="1"/>
  <c r="C531" i="20"/>
  <c r="C404" i="20" a="1"/>
  <c r="C404" i="20"/>
  <c r="C135" i="20" a="1"/>
  <c r="C135" i="20"/>
  <c r="C222" i="20" a="1"/>
  <c r="C222" i="20"/>
  <c r="C94" i="20" a="1"/>
  <c r="C94" i="20"/>
  <c r="C304" i="20" a="1"/>
  <c r="C304" i="20"/>
  <c r="C177" i="20" a="1"/>
  <c r="C177" i="20"/>
  <c r="C49" i="20" a="1"/>
  <c r="C49" i="20"/>
  <c r="C231" i="20" a="1"/>
  <c r="C231" i="20"/>
  <c r="C104" i="20" a="1"/>
  <c r="C104" i="20"/>
  <c r="C426" i="20" a="1"/>
  <c r="C426" i="20"/>
  <c r="C223" i="20" a="1"/>
  <c r="C223" i="20"/>
  <c r="C509" i="20" a="1"/>
  <c r="C509" i="20"/>
  <c r="C381" i="20" a="1"/>
  <c r="C381" i="20"/>
  <c r="C43" i="20" a="1"/>
  <c r="C43" i="20"/>
  <c r="C464" i="20" a="1"/>
  <c r="C464" i="20"/>
  <c r="C334" i="20" a="1"/>
  <c r="C334" i="20"/>
  <c r="C218" i="20" a="1"/>
  <c r="C218" i="20"/>
  <c r="C189" i="20" a="1"/>
  <c r="C189" i="20"/>
  <c r="C212" i="20" a="1"/>
  <c r="C212" i="20"/>
  <c r="C1970" i="20" a="1"/>
  <c r="C1970" i="20"/>
  <c r="C2092" i="20" a="1"/>
  <c r="C2092" i="20"/>
  <c r="C2231" i="20" a="1"/>
  <c r="C2231" i="20"/>
  <c r="C1972" i="20" a="1"/>
  <c r="C1972" i="20"/>
  <c r="C1668" i="20" a="1"/>
  <c r="C1668" i="20"/>
  <c r="C1974" i="20" a="1"/>
  <c r="C1974" i="20"/>
  <c r="C2112" i="20" a="1"/>
  <c r="C2112" i="20"/>
  <c r="C1224" i="20" a="1"/>
  <c r="C1224" i="20"/>
  <c r="C1392" i="20" a="1"/>
  <c r="C1392" i="20"/>
  <c r="C926" i="20" a="1"/>
  <c r="C926" i="20"/>
  <c r="C623" i="20" a="1"/>
  <c r="C623" i="20"/>
  <c r="C829" i="20" a="1"/>
  <c r="C829" i="20"/>
  <c r="C702" i="20" a="1"/>
  <c r="C702" i="20"/>
  <c r="C550" i="20" a="1"/>
  <c r="C550" i="20"/>
  <c r="C533" i="20" a="1"/>
  <c r="C533" i="20"/>
  <c r="C402" i="20" a="1"/>
  <c r="C402" i="20"/>
  <c r="C127" i="20" a="1"/>
  <c r="C127" i="20"/>
  <c r="C485" i="20" a="1"/>
  <c r="C485" i="20"/>
  <c r="C357" i="20" a="1"/>
  <c r="C357" i="20"/>
  <c r="C567" i="20" a="1"/>
  <c r="C567" i="20"/>
  <c r="C440" i="20" a="1"/>
  <c r="C440" i="20"/>
  <c r="C278" i="20" a="1"/>
  <c r="C278" i="20"/>
  <c r="C257" i="20" a="1"/>
  <c r="C257" i="20"/>
  <c r="C130" i="20" a="1"/>
  <c r="C130" i="20"/>
  <c r="C340" i="20" a="1"/>
  <c r="C340" i="20"/>
  <c r="C213" i="20" a="1"/>
  <c r="C213" i="20"/>
  <c r="C85" i="20" a="1"/>
  <c r="C85" i="20"/>
  <c r="C267" i="20" a="1"/>
  <c r="C267" i="20"/>
  <c r="C140" i="20" a="1"/>
  <c r="C140" i="20"/>
  <c r="C12" i="20" a="1"/>
  <c r="C12" i="20"/>
  <c r="C350" i="20" a="1"/>
  <c r="C350" i="20"/>
  <c r="C560" i="20" a="1"/>
  <c r="C560" i="20"/>
  <c r="C433" i="20" a="1"/>
  <c r="C433" i="20"/>
  <c r="C250" i="20" a="1"/>
  <c r="C250" i="20"/>
  <c r="C516" i="20" a="1"/>
  <c r="C516" i="20"/>
  <c r="C388" i="20" a="1"/>
  <c r="C388" i="20"/>
  <c r="C71" i="20" a="1"/>
  <c r="C71" i="20"/>
  <c r="C206" i="20" a="1"/>
  <c r="C206" i="20"/>
  <c r="C78" i="20" a="1"/>
  <c r="C78" i="20"/>
  <c r="C288" i="20" a="1"/>
  <c r="C288" i="20"/>
  <c r="C161" i="20" a="1"/>
  <c r="C161" i="20"/>
  <c r="C33" i="20" a="1"/>
  <c r="C33" i="20"/>
  <c r="C216" i="20" a="1"/>
  <c r="C216" i="20"/>
  <c r="C88" i="20" a="1"/>
  <c r="C88" i="20"/>
  <c r="C410" i="20" a="1"/>
  <c r="C410" i="20"/>
  <c r="C159" i="20" a="1"/>
  <c r="C159" i="20"/>
  <c r="C493" i="20" a="1"/>
  <c r="C493" i="20"/>
  <c r="C365" i="20" a="1"/>
  <c r="C365" i="20"/>
  <c r="C575" i="20" a="1"/>
  <c r="C575" i="20"/>
  <c r="C448" i="20" a="1"/>
  <c r="C448" i="20"/>
  <c r="C310" i="20" a="1"/>
  <c r="C310" i="20"/>
  <c r="C202" i="20" a="1"/>
  <c r="C202" i="20"/>
  <c r="C173" i="20" a="1"/>
  <c r="C173" i="20"/>
  <c r="C100" i="20" a="1"/>
  <c r="C100" i="20"/>
  <c r="C1902" i="20" a="1"/>
  <c r="C1902" i="20"/>
  <c r="C2028" i="20" a="1"/>
  <c r="C2028" i="20"/>
  <c r="C2199" i="20" a="1"/>
  <c r="C2199" i="20"/>
  <c r="C1940" i="20" a="1"/>
  <c r="C1940" i="20"/>
  <c r="C1540" i="20" a="1"/>
  <c r="C1540" i="20"/>
  <c r="C1914" i="20" a="1"/>
  <c r="C1914" i="20"/>
  <c r="C2048" i="20" a="1"/>
  <c r="C2048" i="20"/>
  <c r="C2210" i="20" a="1"/>
  <c r="C2210" i="20"/>
  <c r="C1535" i="20" a="1"/>
  <c r="C1535" i="20"/>
  <c r="C607" i="20" a="1"/>
  <c r="C607" i="20"/>
  <c r="C813" i="20" a="1"/>
  <c r="C813" i="20"/>
  <c r="C686" i="20" a="1"/>
  <c r="C686" i="20"/>
  <c r="C487" i="20" a="1"/>
  <c r="C487" i="20"/>
  <c r="C514" i="20" a="1"/>
  <c r="C514" i="20"/>
  <c r="C386" i="20" a="1"/>
  <c r="C386" i="20"/>
  <c r="C63" i="20" a="1"/>
  <c r="C63" i="20"/>
  <c r="C469" i="20" a="1"/>
  <c r="C469" i="20"/>
  <c r="C341" i="20" a="1"/>
  <c r="C341" i="20"/>
  <c r="C551" i="20" a="1"/>
  <c r="C551" i="20"/>
  <c r="C424" i="20" a="1"/>
  <c r="C424" i="20"/>
  <c r="C215" i="20" a="1"/>
  <c r="C215" i="20"/>
  <c r="C241" i="20" a="1"/>
  <c r="C241" i="20"/>
  <c r="C114" i="20" a="1"/>
  <c r="C114" i="20"/>
  <c r="C324" i="20" a="1"/>
  <c r="C324" i="20"/>
  <c r="C197" i="20" a="1"/>
  <c r="C197" i="20"/>
  <c r="C69" i="20" a="1"/>
  <c r="C69" i="20"/>
  <c r="C251" i="20" a="1"/>
  <c r="C251" i="20"/>
  <c r="C124" i="20" a="1"/>
  <c r="C124" i="20"/>
  <c r="C462" i="20" a="1"/>
  <c r="C462" i="20"/>
  <c r="C331" i="20" a="1"/>
  <c r="C331" i="20"/>
  <c r="C544" i="20" a="1"/>
  <c r="C544" i="20"/>
  <c r="C417" i="20" a="1"/>
  <c r="C417" i="20"/>
  <c r="C187" i="20" a="1"/>
  <c r="C187" i="20"/>
  <c r="C500" i="20" a="1"/>
  <c r="C500" i="20"/>
  <c r="C372" i="20" a="1"/>
  <c r="C372" i="20"/>
  <c r="C7" i="20" a="1"/>
  <c r="C7" i="20"/>
  <c r="C190" i="20" a="1"/>
  <c r="C190" i="20"/>
  <c r="C62" i="20" a="1"/>
  <c r="C62" i="20"/>
  <c r="C272" i="20" a="1"/>
  <c r="C272" i="20"/>
  <c r="C145" i="20" a="1"/>
  <c r="C145" i="20"/>
  <c r="C17" i="20" a="1"/>
  <c r="C17" i="20"/>
  <c r="C200" i="20" a="1"/>
  <c r="C200" i="20"/>
  <c r="C72" i="20" a="1"/>
  <c r="C72" i="20"/>
  <c r="C394" i="20" a="1"/>
  <c r="C394" i="20"/>
  <c r="C95" i="20" a="1"/>
  <c r="C95" i="20"/>
  <c r="C477" i="20" a="1"/>
  <c r="C477" i="20"/>
  <c r="C349" i="20" a="1"/>
  <c r="C349" i="20"/>
  <c r="C559" i="20" a="1"/>
  <c r="C559" i="20"/>
  <c r="C432" i="20" a="1"/>
  <c r="C432" i="20"/>
  <c r="C246" i="20" a="1"/>
  <c r="C246" i="20"/>
  <c r="C106" i="20" a="1"/>
  <c r="C106" i="20"/>
  <c r="C157" i="20" a="1"/>
  <c r="C157" i="20"/>
  <c r="C84" i="20" a="1"/>
  <c r="C84" i="20"/>
  <c r="C1834" i="20" a="1"/>
  <c r="C1834" i="20"/>
  <c r="C1961" i="20" a="1"/>
  <c r="C1961" i="20"/>
  <c r="C2167" i="20" a="1"/>
  <c r="C2167" i="20"/>
  <c r="C1908" i="20" a="1"/>
  <c r="C1908" i="20"/>
  <c r="C1412" i="20" a="1"/>
  <c r="C1412" i="20"/>
  <c r="C1858" i="20" a="1"/>
  <c r="C1858" i="20"/>
  <c r="C1989" i="20" a="1"/>
  <c r="C1989" i="20"/>
  <c r="C2178" i="20" a="1"/>
  <c r="C2178" i="20"/>
  <c r="C1279" i="20" a="1"/>
  <c r="C1279" i="20"/>
  <c r="C591" i="20" a="1"/>
  <c r="C591" i="20"/>
  <c r="C797" i="20" a="1"/>
  <c r="C797" i="20"/>
  <c r="C670" i="20" a="1"/>
  <c r="C670" i="20"/>
  <c r="C423" i="20" a="1"/>
  <c r="C423" i="20"/>
  <c r="C498" i="20" a="1"/>
  <c r="C498" i="20"/>
  <c r="C370" i="20" a="1"/>
  <c r="C370" i="20"/>
  <c r="C580" i="20" a="1"/>
  <c r="C580" i="20"/>
  <c r="C453" i="20" a="1"/>
  <c r="C453" i="20"/>
  <c r="C319" i="20" a="1"/>
  <c r="C319" i="20"/>
  <c r="C535" i="20" a="1"/>
  <c r="C535" i="20"/>
  <c r="C408" i="20" a="1"/>
  <c r="C408" i="20"/>
  <c r="C151" i="20" a="1"/>
  <c r="C151" i="20"/>
  <c r="C226" i="20" a="1"/>
  <c r="C226" i="20"/>
  <c r="C98" i="20" a="1"/>
  <c r="C98" i="20"/>
  <c r="C308" i="20" a="1"/>
  <c r="C308" i="20"/>
  <c r="C181" i="20" a="1"/>
  <c r="C181" i="20"/>
  <c r="C53" i="20" a="1"/>
  <c r="C53" i="20"/>
  <c r="C235" i="20" a="1"/>
  <c r="C235" i="20"/>
  <c r="C108" i="20" a="1"/>
  <c r="C108" i="20"/>
  <c r="C446" i="20" a="1"/>
  <c r="C446" i="20"/>
  <c r="C302" i="20" a="1"/>
  <c r="C302" i="20"/>
  <c r="C528" i="20" a="1"/>
  <c r="C528" i="20"/>
  <c r="C401" i="20" a="1"/>
  <c r="C401" i="20"/>
  <c r="C123" i="20" a="1"/>
  <c r="C123" i="20"/>
  <c r="C484" i="20" a="1"/>
  <c r="C484" i="20"/>
  <c r="C356" i="20" a="1"/>
  <c r="C356" i="20"/>
  <c r="C301" i="20" a="1"/>
  <c r="C301" i="20"/>
  <c r="C174" i="20" a="1"/>
  <c r="C174" i="20"/>
  <c r="C46" i="20" a="1"/>
  <c r="C46" i="20"/>
  <c r="C256" i="20" a="1"/>
  <c r="C256" i="20"/>
  <c r="C129" i="20" a="1"/>
  <c r="C129" i="20"/>
  <c r="C311" i="20" a="1"/>
  <c r="C311" i="20"/>
  <c r="C184" i="20" a="1"/>
  <c r="C184" i="20"/>
  <c r="C56" i="20" a="1"/>
  <c r="C56" i="20"/>
  <c r="C378" i="20" a="1"/>
  <c r="C378" i="20"/>
  <c r="C31" i="20" a="1"/>
  <c r="C31" i="20"/>
  <c r="C461" i="20" a="1"/>
  <c r="C461" i="20"/>
  <c r="C330" i="20" a="1"/>
  <c r="C330" i="20"/>
  <c r="C543" i="20" a="1"/>
  <c r="C543" i="20"/>
  <c r="C416" i="20" a="1"/>
  <c r="C416" i="20"/>
  <c r="C183" i="20" a="1"/>
  <c r="C183" i="20"/>
  <c r="C90" i="20" a="1"/>
  <c r="C90" i="20"/>
  <c r="C61" i="20" a="1"/>
  <c r="C61" i="20"/>
  <c r="C2225" i="20" a="1"/>
  <c r="C2225" i="20"/>
  <c r="C1774" i="20" a="1"/>
  <c r="C1774" i="20"/>
  <c r="C1893" i="20" a="1"/>
  <c r="C1893" i="20"/>
  <c r="C2135" i="20" a="1"/>
  <c r="C2135" i="20"/>
  <c r="C1876" i="20" a="1"/>
  <c r="C1876" i="20"/>
  <c r="C1284" i="20" a="1"/>
  <c r="C1284" i="20"/>
  <c r="C1786" i="20" a="1"/>
  <c r="C1786" i="20"/>
  <c r="C1929" i="20" a="1"/>
  <c r="C1929" i="20"/>
  <c r="C2146" i="20" a="1"/>
  <c r="C2146" i="20"/>
  <c r="C1586" i="20" a="1"/>
  <c r="C1586" i="20"/>
  <c r="C554" i="20" a="1"/>
  <c r="C554" i="20"/>
  <c r="C781" i="20" a="1"/>
  <c r="C781" i="20"/>
  <c r="C654" i="20" a="1"/>
  <c r="C654" i="20"/>
  <c r="C359" i="20" a="1"/>
  <c r="C359" i="20"/>
  <c r="C482" i="20" a="1"/>
  <c r="C482" i="20"/>
  <c r="C354" i="20" a="1"/>
  <c r="C354" i="20"/>
  <c r="C564" i="20" a="1"/>
  <c r="C564" i="20"/>
  <c r="C437" i="20" a="1"/>
  <c r="C437" i="20"/>
  <c r="C266" i="20" a="1"/>
  <c r="C266" i="20"/>
  <c r="C519" i="20" a="1"/>
  <c r="C519" i="20"/>
  <c r="C392" i="20" a="1"/>
  <c r="C392" i="20"/>
  <c r="C87" i="20" a="1"/>
  <c r="C87" i="20"/>
  <c r="C210" i="20" a="1"/>
  <c r="C210" i="20"/>
  <c r="C82" i="20" a="1"/>
  <c r="C82" i="20"/>
  <c r="C292" i="20" a="1"/>
  <c r="C292" i="20"/>
  <c r="C165" i="20" a="1"/>
  <c r="C165" i="20"/>
  <c r="C37" i="20" a="1"/>
  <c r="C37" i="20"/>
  <c r="C220" i="20" a="1"/>
  <c r="C220" i="20"/>
  <c r="C92" i="20" a="1"/>
  <c r="C92" i="20"/>
  <c r="C430" i="20" a="1"/>
  <c r="C430" i="20"/>
  <c r="C238" i="20" a="1"/>
  <c r="C238" i="20"/>
  <c r="C513" i="20" a="1"/>
  <c r="C513" i="20"/>
  <c r="C385" i="20" a="1"/>
  <c r="C385" i="20"/>
  <c r="C59" i="20" a="1"/>
  <c r="C59" i="20"/>
  <c r="C468" i="20" a="1"/>
  <c r="C468" i="20"/>
  <c r="C339" i="20" a="1"/>
  <c r="C339" i="20"/>
  <c r="C285" i="20" a="1"/>
  <c r="C285" i="20"/>
  <c r="C158" i="20" a="1"/>
  <c r="C158" i="20"/>
  <c r="C30" i="20" a="1"/>
  <c r="C30" i="20"/>
  <c r="C240" i="20" a="1"/>
  <c r="C240" i="20"/>
  <c r="C113" i="20" a="1"/>
  <c r="C113" i="20"/>
  <c r="C295" i="20" a="1"/>
  <c r="C295" i="20"/>
  <c r="C168" i="20" a="1"/>
  <c r="C168" i="20"/>
  <c r="C40" i="20" a="1"/>
  <c r="C40" i="20"/>
  <c r="C362" i="20" a="1"/>
  <c r="C362" i="20"/>
  <c r="C572" i="20" a="1"/>
  <c r="C572" i="20"/>
  <c r="C445" i="20" a="1"/>
  <c r="C445" i="20"/>
  <c r="C298" i="20" a="1"/>
  <c r="C298" i="20"/>
  <c r="C527" i="20" a="1"/>
  <c r="C527" i="20"/>
  <c r="C400" i="20" a="1"/>
  <c r="C400" i="20"/>
  <c r="C119" i="20" a="1"/>
  <c r="C119" i="20"/>
  <c r="C74" i="20" a="1"/>
  <c r="C74" i="20"/>
  <c r="C45" i="20" a="1"/>
  <c r="C45" i="20"/>
  <c r="C2217" i="20" a="1"/>
  <c r="C2217" i="20"/>
  <c r="C1644" i="20" a="1"/>
  <c r="C1644" i="20"/>
  <c r="C1833" i="20" a="1"/>
  <c r="C1833" i="20"/>
  <c r="C2103" i="20" a="1"/>
  <c r="C2103" i="20"/>
  <c r="C1844" i="20" a="1"/>
  <c r="C1844" i="20"/>
  <c r="C2229" i="20" a="1"/>
  <c r="C2229" i="20"/>
  <c r="C1692" i="20" a="1"/>
  <c r="C1692" i="20"/>
  <c r="C1865" i="20" a="1"/>
  <c r="C1865" i="20"/>
  <c r="C2114" i="20" a="1"/>
  <c r="C2114" i="20"/>
  <c r="C1330" i="20" a="1"/>
  <c r="C1330" i="20"/>
  <c r="C1171" i="20" a="1"/>
  <c r="C1171" i="20"/>
  <c r="C1203" i="20" a="1"/>
  <c r="C1203" i="20"/>
  <c r="C737" i="20" a="1"/>
  <c r="C737" i="20"/>
  <c r="C942" i="20" a="1"/>
  <c r="C942" i="20"/>
  <c r="C1062" i="20" a="1"/>
  <c r="C1062" i="20"/>
  <c r="C1112" i="20" a="1"/>
  <c r="C1112" i="20"/>
  <c r="C1148" i="20" a="1"/>
  <c r="C1148" i="20"/>
  <c r="C1180" i="20" a="1"/>
  <c r="C1180" i="20"/>
  <c r="C1212" i="20" a="1"/>
  <c r="C1212" i="20"/>
  <c r="C816" i="20" a="1"/>
  <c r="C816" i="20"/>
  <c r="C962" i="20" a="1"/>
  <c r="C962" i="20"/>
  <c r="C1072" i="20" a="1"/>
  <c r="C1072" i="20"/>
  <c r="C1118" i="20" a="1"/>
  <c r="C1118" i="20"/>
  <c r="C1153" i="20" a="1"/>
  <c r="C1153" i="20"/>
  <c r="C1185" i="20" a="1"/>
  <c r="C1185" i="20"/>
  <c r="C1217" i="20" a="1"/>
  <c r="C1217" i="20"/>
  <c r="C1098" i="20" a="1"/>
  <c r="C1098" i="20"/>
  <c r="C1225" i="20" a="1"/>
  <c r="C1225" i="20"/>
  <c r="C1257" i="20" a="1"/>
  <c r="C1257" i="20"/>
  <c r="C1289" i="20" a="1"/>
  <c r="C1289" i="20"/>
  <c r="C1321" i="20" a="1"/>
  <c r="C1321" i="20"/>
  <c r="C1353" i="20" a="1"/>
  <c r="C1353" i="20"/>
  <c r="C1385" i="20" a="1"/>
  <c r="C1385" i="20"/>
  <c r="C1417" i="20" a="1"/>
  <c r="C1417" i="20"/>
  <c r="C1449" i="20" a="1"/>
  <c r="C1449" i="20"/>
  <c r="C1481" i="20" a="1"/>
  <c r="C1481" i="20"/>
  <c r="C1513" i="20" a="1"/>
  <c r="C1513" i="20"/>
  <c r="C1545" i="20" a="1"/>
  <c r="C1545" i="20"/>
  <c r="C1577" i="20" a="1"/>
  <c r="C1577" i="20"/>
  <c r="C1609" i="20" a="1"/>
  <c r="C1609" i="20"/>
  <c r="C1641" i="20" a="1"/>
  <c r="C1641" i="20"/>
  <c r="C1673" i="20" a="1"/>
  <c r="C1673" i="20"/>
  <c r="C1705" i="20" a="1"/>
  <c r="C1705" i="20"/>
  <c r="C854" i="20" a="1"/>
  <c r="C854" i="20"/>
  <c r="C1158" i="20" a="1"/>
  <c r="C1158" i="20"/>
  <c r="C1238" i="20" a="1"/>
  <c r="C1238" i="20"/>
  <c r="C1270" i="20" a="1"/>
  <c r="C1270" i="20"/>
  <c r="C1302" i="20" a="1"/>
  <c r="C1302" i="20"/>
  <c r="C1334" i="20" a="1"/>
  <c r="C1334" i="20"/>
  <c r="C1366" i="20" a="1"/>
  <c r="C1366" i="20"/>
  <c r="C1398" i="20" a="1"/>
  <c r="C1398" i="20"/>
  <c r="C1430" i="20" a="1"/>
  <c r="C1430" i="20"/>
  <c r="C1462" i="20" a="1"/>
  <c r="C1462" i="20"/>
  <c r="C1494" i="20" a="1"/>
  <c r="C1494" i="20"/>
  <c r="C1526" i="20" a="1"/>
  <c r="C1526" i="20"/>
  <c r="C1558" i="20" a="1"/>
  <c r="C1558" i="20"/>
  <c r="C1590" i="20" a="1"/>
  <c r="C1590" i="20"/>
  <c r="C1622" i="20" a="1"/>
  <c r="C1622" i="20"/>
  <c r="C1654" i="20" a="1"/>
  <c r="C1654" i="20"/>
  <c r="C1686" i="20" a="1"/>
  <c r="C1686" i="20"/>
  <c r="C1718" i="20" a="1"/>
  <c r="C1718" i="20"/>
  <c r="C1058" i="20" a="1"/>
  <c r="C1058" i="20"/>
  <c r="C1210" i="20" a="1"/>
  <c r="C1210" i="20"/>
  <c r="C1251" i="20" a="1"/>
  <c r="C1251" i="20"/>
  <c r="C1283" i="20" a="1"/>
  <c r="C1283" i="20"/>
  <c r="C1315" i="20" a="1"/>
  <c r="C1315" i="20"/>
  <c r="C1347" i="20" a="1"/>
  <c r="C1347" i="20"/>
  <c r="C1379" i="20" a="1"/>
  <c r="C1379" i="20"/>
  <c r="C1411" i="20" a="1"/>
  <c r="C1411" i="20"/>
  <c r="C1443" i="20" a="1"/>
  <c r="C1443" i="20"/>
  <c r="C1475" i="20" a="1"/>
  <c r="C1475" i="20"/>
  <c r="C1507" i="20" a="1"/>
  <c r="C1507" i="20"/>
  <c r="C1539" i="20" a="1"/>
  <c r="C1539" i="20"/>
  <c r="C1571" i="20" a="1"/>
  <c r="C1571" i="20"/>
  <c r="C1603" i="20" a="1"/>
  <c r="C1603" i="20"/>
  <c r="C1635" i="20" a="1"/>
  <c r="C1635" i="20"/>
  <c r="C1667" i="20" a="1"/>
  <c r="C1667" i="20"/>
  <c r="C1699" i="20" a="1"/>
  <c r="C1699" i="20"/>
  <c r="C1731" i="20" a="1"/>
  <c r="C1731" i="20"/>
  <c r="C1280" i="20" a="1"/>
  <c r="C1280" i="20"/>
  <c r="C1408" i="20" a="1"/>
  <c r="C1408" i="20"/>
  <c r="C1536" i="20" a="1"/>
  <c r="C1536" i="20"/>
  <c r="C1664" i="20" a="1"/>
  <c r="C1664" i="20"/>
  <c r="C1747" i="20" a="1"/>
  <c r="C1747" i="20"/>
  <c r="C1779" i="20" a="1"/>
  <c r="C1779" i="20"/>
  <c r="C1811" i="20" a="1"/>
  <c r="C1811" i="20"/>
  <c r="C1843" i="20" a="1"/>
  <c r="C1843" i="20"/>
  <c r="C1875" i="20" a="1"/>
  <c r="C1875" i="20"/>
  <c r="C1907" i="20" a="1"/>
  <c r="C1907" i="20"/>
  <c r="C1939" i="20" a="1"/>
  <c r="C1939" i="20"/>
  <c r="C1971" i="20" a="1"/>
  <c r="C1971" i="20"/>
  <c r="C2003" i="20" a="1"/>
  <c r="C2003" i="20"/>
  <c r="C2034" i="20" a="1"/>
  <c r="C2034" i="20"/>
  <c r="C2066" i="20" a="1"/>
  <c r="C2066" i="20"/>
  <c r="C2098" i="20" a="1"/>
  <c r="C2098" i="20"/>
  <c r="C1175" i="20" a="1"/>
  <c r="C1175" i="20"/>
  <c r="C1207" i="20" a="1"/>
  <c r="C1207" i="20"/>
  <c r="C800" i="20" a="1"/>
  <c r="C800" i="20"/>
  <c r="C958" i="20" a="1"/>
  <c r="C958" i="20"/>
  <c r="C1070" i="20" a="1"/>
  <c r="C1070" i="20"/>
  <c r="C1117" i="20" a="1"/>
  <c r="C1117" i="20"/>
  <c r="C1152" i="20" a="1"/>
  <c r="C1152" i="20"/>
  <c r="C1184" i="20" a="1"/>
  <c r="C1184" i="20"/>
  <c r="C1216" i="20" a="1"/>
  <c r="C1216" i="20"/>
  <c r="C850" i="20" a="1"/>
  <c r="C850" i="20"/>
  <c r="C978" i="20" a="1"/>
  <c r="C978" i="20"/>
  <c r="C1080" i="20" a="1"/>
  <c r="C1080" i="20"/>
  <c r="C1124" i="20" a="1"/>
  <c r="C1124" i="20"/>
  <c r="C1157" i="20" a="1"/>
  <c r="C1157" i="20"/>
  <c r="C1189" i="20" a="1"/>
  <c r="C1189" i="20"/>
  <c r="C1221" i="20" a="1"/>
  <c r="C1221" i="20"/>
  <c r="C1120" i="20" a="1"/>
  <c r="C1120" i="20"/>
  <c r="C1229" i="20" a="1"/>
  <c r="C1229" i="20"/>
  <c r="C1261" i="20" a="1"/>
  <c r="C1261" i="20"/>
  <c r="C1293" i="20" a="1"/>
  <c r="C1293" i="20"/>
  <c r="C1325" i="20" a="1"/>
  <c r="C1325" i="20"/>
  <c r="C1357" i="20" a="1"/>
  <c r="C1357" i="20"/>
  <c r="C1389" i="20" a="1"/>
  <c r="C1389" i="20"/>
  <c r="C1421" i="20" a="1"/>
  <c r="C1421" i="20"/>
  <c r="C1453" i="20" a="1"/>
  <c r="C1453" i="20"/>
  <c r="C1485" i="20" a="1"/>
  <c r="C1485" i="20"/>
  <c r="C1517" i="20" a="1"/>
  <c r="C1517" i="20"/>
  <c r="C1549" i="20" a="1"/>
  <c r="C1549" i="20"/>
  <c r="C1581" i="20" a="1"/>
  <c r="C1581" i="20"/>
  <c r="C1613" i="20" a="1"/>
  <c r="C1613" i="20"/>
  <c r="C1645" i="20" a="1"/>
  <c r="C1645" i="20"/>
  <c r="C1677" i="20" a="1"/>
  <c r="C1677" i="20"/>
  <c r="C1709" i="20" a="1"/>
  <c r="C1709" i="20"/>
  <c r="C918" i="20" a="1"/>
  <c r="C918" i="20"/>
  <c r="C1174" i="20" a="1"/>
  <c r="C1174" i="20"/>
  <c r="C1242" i="20" a="1"/>
  <c r="C1242" i="20"/>
  <c r="C1274" i="20" a="1"/>
  <c r="C1274" i="20"/>
  <c r="C1306" i="20" a="1"/>
  <c r="C1306" i="20"/>
  <c r="C1338" i="20" a="1"/>
  <c r="C1338" i="20"/>
  <c r="C1370" i="20" a="1"/>
  <c r="C1370" i="20"/>
  <c r="C1402" i="20" a="1"/>
  <c r="C1402" i="20"/>
  <c r="C1434" i="20" a="1"/>
  <c r="C1434" i="20"/>
  <c r="C1466" i="20" a="1"/>
  <c r="C1466" i="20"/>
  <c r="C1498" i="20" a="1"/>
  <c r="C1498" i="20"/>
  <c r="C1530" i="20" a="1"/>
  <c r="C1530" i="20"/>
  <c r="C1562" i="20" a="1"/>
  <c r="C1562" i="20"/>
  <c r="C1594" i="20" a="1"/>
  <c r="C1594" i="20"/>
  <c r="C1626" i="20" a="1"/>
  <c r="C1626" i="20"/>
  <c r="C1658" i="20" a="1"/>
  <c r="C1658" i="20"/>
  <c r="C1690" i="20" a="1"/>
  <c r="C1690" i="20"/>
  <c r="C1722" i="20" a="1"/>
  <c r="C1722" i="20"/>
  <c r="C1088" i="20" a="1"/>
  <c r="C1088" i="20"/>
  <c r="C1223" i="20" a="1"/>
  <c r="C1223" i="20"/>
  <c r="C1255" i="20" a="1"/>
  <c r="C1255" i="20"/>
  <c r="C1287" i="20" a="1"/>
  <c r="C1287" i="20"/>
  <c r="C1319" i="20" a="1"/>
  <c r="C1319" i="20"/>
  <c r="C1351" i="20" a="1"/>
  <c r="C1351" i="20"/>
  <c r="C1383" i="20" a="1"/>
  <c r="C1383" i="20"/>
  <c r="C1415" i="20" a="1"/>
  <c r="C1415" i="20"/>
  <c r="C1447" i="20" a="1"/>
  <c r="C1447" i="20"/>
  <c r="C1479" i="20" a="1"/>
  <c r="C1479" i="20"/>
  <c r="C1511" i="20" a="1"/>
  <c r="C1511" i="20"/>
  <c r="C1543" i="20" a="1"/>
  <c r="C1543" i="20"/>
  <c r="C1575" i="20" a="1"/>
  <c r="C1575" i="20"/>
  <c r="C1607" i="20" a="1"/>
  <c r="C1607" i="20"/>
  <c r="C1639" i="20" a="1"/>
  <c r="C1639" i="20"/>
  <c r="C1671" i="20" a="1"/>
  <c r="C1671" i="20"/>
  <c r="C1703" i="20" a="1"/>
  <c r="C1703" i="20"/>
  <c r="C258" i="20" a="1"/>
  <c r="C258" i="20"/>
  <c r="C1296" i="20" a="1"/>
  <c r="C1296" i="20"/>
  <c r="C1424" i="20" a="1"/>
  <c r="C1424" i="20"/>
  <c r="C1552" i="20" a="1"/>
  <c r="C1552" i="20"/>
  <c r="C1680" i="20" a="1"/>
  <c r="C1680" i="20"/>
  <c r="C1751" i="20" a="1"/>
  <c r="C1751" i="20"/>
  <c r="C1783" i="20" a="1"/>
  <c r="C1783" i="20"/>
  <c r="C1815" i="20" a="1"/>
  <c r="C1815" i="20"/>
  <c r="C1847" i="20" a="1"/>
  <c r="C1847" i="20"/>
  <c r="C1879" i="20" a="1"/>
  <c r="C1879" i="20"/>
  <c r="C1179" i="20" a="1"/>
  <c r="C1179" i="20"/>
  <c r="C1211" i="20" a="1"/>
  <c r="C1211" i="20"/>
  <c r="C846" i="20" a="1"/>
  <c r="C846" i="20"/>
  <c r="C974" i="20" a="1"/>
  <c r="C974" i="20"/>
  <c r="C1078" i="20" a="1"/>
  <c r="C1078" i="20"/>
  <c r="C1122" i="20" a="1"/>
  <c r="C1122" i="20"/>
  <c r="C1156" i="20" a="1"/>
  <c r="C1156" i="20"/>
  <c r="C1188" i="20" a="1"/>
  <c r="C1188" i="20"/>
  <c r="C1220" i="20" a="1"/>
  <c r="C1220" i="20"/>
  <c r="C866" i="20" a="1"/>
  <c r="C866" i="20"/>
  <c r="C994" i="20" a="1"/>
  <c r="C994" i="20"/>
  <c r="C1086" i="20" a="1"/>
  <c r="C1086" i="20"/>
  <c r="C1129" i="20" a="1"/>
  <c r="C1129" i="20"/>
  <c r="C1161" i="20" a="1"/>
  <c r="C1161" i="20"/>
  <c r="C1193" i="20" a="1"/>
  <c r="C1193" i="20"/>
  <c r="C562" i="20" a="1"/>
  <c r="C562" i="20"/>
  <c r="C1138" i="20" a="1"/>
  <c r="C1138" i="20"/>
  <c r="C1233" i="20" a="1"/>
  <c r="C1233" i="20"/>
  <c r="C1265" i="20" a="1"/>
  <c r="C1265" i="20"/>
  <c r="C1297" i="20" a="1"/>
  <c r="C1297" i="20"/>
  <c r="C1329" i="20" a="1"/>
  <c r="C1329" i="20"/>
  <c r="C1361" i="20" a="1"/>
  <c r="C1361" i="20"/>
  <c r="C1393" i="20" a="1"/>
  <c r="C1393" i="20"/>
  <c r="C1425" i="20" a="1"/>
  <c r="C1425" i="20"/>
  <c r="C1457" i="20" a="1"/>
  <c r="C1457" i="20"/>
  <c r="C1489" i="20" a="1"/>
  <c r="C1489" i="20"/>
  <c r="C1521" i="20" a="1"/>
  <c r="C1521" i="20"/>
  <c r="C1553" i="20" a="1"/>
  <c r="C1553" i="20"/>
  <c r="C1585" i="20" a="1"/>
  <c r="C1585" i="20"/>
  <c r="C1617" i="20" a="1"/>
  <c r="C1617" i="20"/>
  <c r="C1649" i="20" a="1"/>
  <c r="C1649" i="20"/>
  <c r="C1681" i="20" a="1"/>
  <c r="C1681" i="20"/>
  <c r="C1713" i="20" a="1"/>
  <c r="C1713" i="20"/>
  <c r="C982" i="20" a="1"/>
  <c r="C982" i="20"/>
  <c r="C1190" i="20" a="1"/>
  <c r="C1190" i="20"/>
  <c r="C1246" i="20" a="1"/>
  <c r="C1246" i="20"/>
  <c r="C1278" i="20" a="1"/>
  <c r="C1278" i="20"/>
  <c r="C1310" i="20" a="1"/>
  <c r="C1310" i="20"/>
  <c r="C1342" i="20" a="1"/>
  <c r="C1342" i="20"/>
  <c r="C1374" i="20" a="1"/>
  <c r="C1374" i="20"/>
  <c r="C1406" i="20" a="1"/>
  <c r="C1406" i="20"/>
  <c r="C1438" i="20" a="1"/>
  <c r="C1438" i="20"/>
  <c r="C1470" i="20" a="1"/>
  <c r="C1470" i="20"/>
  <c r="C1502" i="20" a="1"/>
  <c r="C1502" i="20"/>
  <c r="C1534" i="20" a="1"/>
  <c r="C1534" i="20"/>
  <c r="C1566" i="20" a="1"/>
  <c r="C1566" i="20"/>
  <c r="C1598" i="20" a="1"/>
  <c r="C1598" i="20"/>
  <c r="C1630" i="20" a="1"/>
  <c r="C1630" i="20"/>
  <c r="C1662" i="20" a="1"/>
  <c r="C1662" i="20"/>
  <c r="C1694" i="20" a="1"/>
  <c r="C1694" i="20"/>
  <c r="C1726" i="20" a="1"/>
  <c r="C1726" i="20"/>
  <c r="C1109" i="20" a="1"/>
  <c r="C1109" i="20"/>
  <c r="C1227" i="20" a="1"/>
  <c r="C1227" i="20"/>
  <c r="C1259" i="20" a="1"/>
  <c r="C1259" i="20"/>
  <c r="C1291" i="20" a="1"/>
  <c r="C1291" i="20"/>
  <c r="C1323" i="20" a="1"/>
  <c r="C1323" i="20"/>
  <c r="C1355" i="20" a="1"/>
  <c r="C1355" i="20"/>
  <c r="C1387" i="20" a="1"/>
  <c r="C1387" i="20"/>
  <c r="C1419" i="20" a="1"/>
  <c r="C1419" i="20"/>
  <c r="C1451" i="20" a="1"/>
  <c r="C1451" i="20"/>
  <c r="C1483" i="20" a="1"/>
  <c r="C1483" i="20"/>
  <c r="C1515" i="20" a="1"/>
  <c r="C1515" i="20"/>
  <c r="C1547" i="20" a="1"/>
  <c r="C1547" i="20"/>
  <c r="C1579" i="20" a="1"/>
  <c r="C1579" i="20"/>
  <c r="C1611" i="20" a="1"/>
  <c r="C1611" i="20"/>
  <c r="C1643" i="20" a="1"/>
  <c r="C1643" i="20"/>
  <c r="C1675" i="20" a="1"/>
  <c r="C1675" i="20"/>
  <c r="C1707" i="20" a="1"/>
  <c r="C1707" i="20"/>
  <c r="C1014" i="20" a="1"/>
  <c r="C1014" i="20"/>
  <c r="C1312" i="20" a="1"/>
  <c r="C1312" i="20"/>
  <c r="C1440" i="20" a="1"/>
  <c r="C1440" i="20"/>
  <c r="C1568" i="20" a="1"/>
  <c r="C1568" i="20"/>
  <c r="C1696" i="20" a="1"/>
  <c r="C1696" i="20"/>
  <c r="C1755" i="20" a="1"/>
  <c r="C1755" i="20"/>
  <c r="C1787" i="20" a="1"/>
  <c r="C1787" i="20"/>
  <c r="C1819" i="20" a="1"/>
  <c r="C1819" i="20"/>
  <c r="C1851" i="20" a="1"/>
  <c r="C1851" i="20"/>
  <c r="C1883" i="20" a="1"/>
  <c r="C1883" i="20"/>
  <c r="C1915" i="20" a="1"/>
  <c r="C1915" i="20"/>
  <c r="C1947" i="20" a="1"/>
  <c r="C1947" i="20"/>
  <c r="C1979" i="20" a="1"/>
  <c r="C1979" i="20"/>
  <c r="C2010" i="20" a="1"/>
  <c r="C2010" i="20"/>
  <c r="C2042" i="20" a="1"/>
  <c r="C2042" i="20"/>
  <c r="C2074" i="20" a="1"/>
  <c r="C2074" i="20"/>
  <c r="C2106" i="20" a="1"/>
  <c r="C2106" i="20"/>
  <c r="C1183" i="20" a="1"/>
  <c r="C1183" i="20"/>
  <c r="C1215" i="20" a="1"/>
  <c r="C1215" i="20"/>
  <c r="C862" i="20" a="1"/>
  <c r="C862" i="20"/>
  <c r="C990" i="20" a="1"/>
  <c r="C990" i="20"/>
  <c r="C1085" i="20" a="1"/>
  <c r="C1085" i="20"/>
  <c r="C1128" i="20" a="1"/>
  <c r="C1128" i="20"/>
  <c r="C1160" i="20" a="1"/>
  <c r="C1160" i="20"/>
  <c r="C1192" i="20" a="1"/>
  <c r="C1192" i="20"/>
  <c r="C3" i="20" a="1"/>
  <c r="C3" i="20"/>
  <c r="C882" i="20" a="1"/>
  <c r="C882" i="20"/>
  <c r="C1010" i="20" a="1"/>
  <c r="C1010" i="20"/>
  <c r="C1092" i="20" a="1"/>
  <c r="C1092" i="20"/>
  <c r="C1133" i="20" a="1"/>
  <c r="C1133" i="20"/>
  <c r="C1165" i="20" a="1"/>
  <c r="C1165" i="20"/>
  <c r="C1197" i="20" a="1"/>
  <c r="C1197" i="20"/>
  <c r="C832" i="20" a="1"/>
  <c r="C832" i="20"/>
  <c r="C1154" i="20" a="1"/>
  <c r="C1154" i="20"/>
  <c r="C1237" i="20" a="1"/>
  <c r="C1237" i="20"/>
  <c r="C1269" i="20" a="1"/>
  <c r="C1269" i="20"/>
  <c r="C1301" i="20" a="1"/>
  <c r="C1301" i="20"/>
  <c r="C1333" i="20" a="1"/>
  <c r="C1333" i="20"/>
  <c r="C1365" i="20" a="1"/>
  <c r="C1365" i="20"/>
  <c r="C1397" i="20" a="1"/>
  <c r="C1397" i="20"/>
  <c r="C1429" i="20" a="1"/>
  <c r="C1429" i="20"/>
  <c r="C1461" i="20" a="1"/>
  <c r="C1461" i="20"/>
  <c r="C1493" i="20" a="1"/>
  <c r="C1493" i="20"/>
  <c r="C1525" i="20" a="1"/>
  <c r="C1525" i="20"/>
  <c r="C1557" i="20" a="1"/>
  <c r="C1557" i="20"/>
  <c r="C1589" i="20" a="1"/>
  <c r="C1589" i="20"/>
  <c r="C1621" i="20" a="1"/>
  <c r="C1621" i="20"/>
  <c r="C1653" i="20" a="1"/>
  <c r="C1653" i="20"/>
  <c r="C1685" i="20" a="1"/>
  <c r="C1685" i="20"/>
  <c r="C1717" i="20" a="1"/>
  <c r="C1717" i="20"/>
  <c r="C1046" i="20" a="1"/>
  <c r="C1046" i="20"/>
  <c r="C1206" i="20" a="1"/>
  <c r="C1206" i="20"/>
  <c r="C1250" i="20" a="1"/>
  <c r="C1250" i="20"/>
  <c r="C1282" i="20" a="1"/>
  <c r="C1282" i="20"/>
  <c r="C1314" i="20" a="1"/>
  <c r="C1314" i="20"/>
  <c r="C1346" i="20" a="1"/>
  <c r="C1346" i="20"/>
  <c r="C1378" i="20" a="1"/>
  <c r="C1378" i="20"/>
  <c r="C1410" i="20" a="1"/>
  <c r="C1410" i="20"/>
  <c r="C1442" i="20" a="1"/>
  <c r="C1442" i="20"/>
  <c r="C1474" i="20" a="1"/>
  <c r="C1474" i="20"/>
  <c r="C1506" i="20" a="1"/>
  <c r="C1506" i="20"/>
  <c r="C1538" i="20" a="1"/>
  <c r="C1538" i="20"/>
  <c r="C1570" i="20" a="1"/>
  <c r="C1570" i="20"/>
  <c r="C1602" i="20" a="1"/>
  <c r="C1602" i="20"/>
  <c r="C1634" i="20" a="1"/>
  <c r="C1634" i="20"/>
  <c r="C1666" i="20" a="1"/>
  <c r="C1666" i="20"/>
  <c r="C1698" i="20" a="1"/>
  <c r="C1698" i="20"/>
  <c r="C1730" i="20" a="1"/>
  <c r="C1730" i="20"/>
  <c r="C1130" i="20" a="1"/>
  <c r="C1130" i="20"/>
  <c r="C1231" i="20" a="1"/>
  <c r="C1231" i="20"/>
  <c r="C1263" i="20" a="1"/>
  <c r="C1263" i="20"/>
  <c r="C1295" i="20" a="1"/>
  <c r="C1295" i="20"/>
  <c r="C1327" i="20" a="1"/>
  <c r="C1327" i="20"/>
  <c r="C1359" i="20" a="1"/>
  <c r="C1359" i="20"/>
  <c r="C1391" i="20" a="1"/>
  <c r="C1391" i="20"/>
  <c r="C1423" i="20" a="1"/>
  <c r="C1423" i="20"/>
  <c r="C1455" i="20" a="1"/>
  <c r="C1455" i="20"/>
  <c r="C1487" i="20" a="1"/>
  <c r="C1487" i="20"/>
  <c r="C1519" i="20" a="1"/>
  <c r="C1519" i="20"/>
  <c r="C1551" i="20" a="1"/>
  <c r="C1551" i="20"/>
  <c r="C1583" i="20" a="1"/>
  <c r="C1583" i="20"/>
  <c r="C1615" i="20" a="1"/>
  <c r="C1615" i="20"/>
  <c r="C1647" i="20" a="1"/>
  <c r="C1647" i="20"/>
  <c r="C1679" i="20" a="1"/>
  <c r="C1679" i="20"/>
  <c r="C1711" i="20" a="1"/>
  <c r="C1711" i="20"/>
  <c r="C1134" i="20" a="1"/>
  <c r="C1134" i="20"/>
  <c r="C1328" i="20" a="1"/>
  <c r="C1328" i="20"/>
  <c r="C1456" i="20" a="1"/>
  <c r="C1456" i="20"/>
  <c r="C1584" i="20" a="1"/>
  <c r="C1584" i="20"/>
  <c r="C1712" i="20" a="1"/>
  <c r="C1712" i="20"/>
  <c r="C1759" i="20" a="1"/>
  <c r="C1759" i="20"/>
  <c r="C1791" i="20" a="1"/>
  <c r="C1791" i="20"/>
  <c r="C1823" i="20" a="1"/>
  <c r="C1823" i="20"/>
  <c r="C1855" i="20" a="1"/>
  <c r="C1855" i="20"/>
  <c r="C1887" i="20" a="1"/>
  <c r="C1887" i="20"/>
  <c r="C1919" i="20" a="1"/>
  <c r="C1919" i="20"/>
  <c r="C1951" i="20" a="1"/>
  <c r="C1951" i="20"/>
  <c r="C1983" i="20" a="1"/>
  <c r="C1983" i="20"/>
  <c r="C2014" i="20" a="1"/>
  <c r="C2014" i="20"/>
  <c r="C2046" i="20" a="1"/>
  <c r="C2046" i="20"/>
  <c r="C2078" i="20" a="1"/>
  <c r="C2078" i="20"/>
  <c r="C2110" i="20" a="1"/>
  <c r="C2110" i="20"/>
  <c r="C1147" i="20" a="1"/>
  <c r="C1147" i="20"/>
  <c r="C1187" i="20" a="1"/>
  <c r="C1187" i="20"/>
  <c r="C1219" i="20" a="1"/>
  <c r="C1219" i="20"/>
  <c r="C878" i="20" a="1"/>
  <c r="C878" i="20"/>
  <c r="C1006" i="20" a="1"/>
  <c r="C1006" i="20"/>
  <c r="C1090" i="20" a="1"/>
  <c r="C1090" i="20"/>
  <c r="C1132" i="20" a="1"/>
  <c r="C1132" i="20"/>
  <c r="C1164" i="20" a="1"/>
  <c r="C1164" i="20"/>
  <c r="C1196" i="20" a="1"/>
  <c r="C1196" i="20"/>
  <c r="C499" i="20" a="1"/>
  <c r="C499" i="20"/>
  <c r="C898" i="20" a="1"/>
  <c r="C898" i="20"/>
  <c r="C1026" i="20" a="1"/>
  <c r="C1026" i="20"/>
  <c r="C1097" i="20" a="1"/>
  <c r="C1097" i="20"/>
  <c r="C1137" i="20" a="1"/>
  <c r="C1137" i="20"/>
  <c r="C1169" i="20" a="1"/>
  <c r="C1169" i="20"/>
  <c r="C1201" i="20" a="1"/>
  <c r="C1201" i="20"/>
  <c r="C902" i="20" a="1"/>
  <c r="C902" i="20"/>
  <c r="C1170" i="20" a="1"/>
  <c r="C1170" i="20"/>
  <c r="C1241" i="20" a="1"/>
  <c r="C1241" i="20"/>
  <c r="C1273" i="20" a="1"/>
  <c r="C1273" i="20"/>
  <c r="C1305" i="20" a="1"/>
  <c r="C1305" i="20"/>
  <c r="C1337" i="20" a="1"/>
  <c r="C1337" i="20"/>
  <c r="C1369" i="20" a="1"/>
  <c r="C1369" i="20"/>
  <c r="C1401" i="20" a="1"/>
  <c r="C1401" i="20"/>
  <c r="C1433" i="20" a="1"/>
  <c r="C1433" i="20"/>
  <c r="C1465" i="20" a="1"/>
  <c r="C1465" i="20"/>
  <c r="C1497" i="20" a="1"/>
  <c r="C1497" i="20"/>
  <c r="C1529" i="20" a="1"/>
  <c r="C1529" i="20"/>
  <c r="C1561" i="20" a="1"/>
  <c r="C1561" i="20"/>
  <c r="C1593" i="20" a="1"/>
  <c r="C1593" i="20"/>
  <c r="C1625" i="20" a="1"/>
  <c r="C1625" i="20"/>
  <c r="C1657" i="20" a="1"/>
  <c r="C1657" i="20"/>
  <c r="C1689" i="20" a="1"/>
  <c r="C1689" i="20"/>
  <c r="C1721" i="20" a="1"/>
  <c r="C1721" i="20"/>
  <c r="C1082" i="20" a="1"/>
  <c r="C1082" i="20"/>
  <c r="C1222" i="20" a="1"/>
  <c r="C1222" i="20"/>
  <c r="C1254" i="20" a="1"/>
  <c r="C1254" i="20"/>
  <c r="C1286" i="20" a="1"/>
  <c r="C1286" i="20"/>
  <c r="C1318" i="20" a="1"/>
  <c r="C1318" i="20"/>
  <c r="C1350" i="20" a="1"/>
  <c r="C1350" i="20"/>
  <c r="C1382" i="20" a="1"/>
  <c r="C1382" i="20"/>
  <c r="C1414" i="20" a="1"/>
  <c r="C1414" i="20"/>
  <c r="C1446" i="20" a="1"/>
  <c r="C1446" i="20"/>
  <c r="C1478" i="20" a="1"/>
  <c r="C1478" i="20"/>
  <c r="C1510" i="20" a="1"/>
  <c r="C1510" i="20"/>
  <c r="C1542" i="20" a="1"/>
  <c r="C1542" i="20"/>
  <c r="C1574" i="20" a="1"/>
  <c r="C1574" i="20"/>
  <c r="C1606" i="20" a="1"/>
  <c r="C1606" i="20"/>
  <c r="C1638" i="20" a="1"/>
  <c r="C1638" i="20"/>
  <c r="C1670" i="20" a="1"/>
  <c r="C1670" i="20"/>
  <c r="C1702" i="20" a="1"/>
  <c r="C1702" i="20"/>
  <c r="C705" i="20" a="1"/>
  <c r="C705" i="20"/>
  <c r="C1146" i="20" a="1"/>
  <c r="C1146" i="20"/>
  <c r="C1235" i="20" a="1"/>
  <c r="C1235" i="20"/>
  <c r="C1267" i="20" a="1"/>
  <c r="C1267" i="20"/>
  <c r="C1299" i="20" a="1"/>
  <c r="C1299" i="20"/>
  <c r="C1331" i="20" a="1"/>
  <c r="C1331" i="20"/>
  <c r="C1363" i="20" a="1"/>
  <c r="C1363" i="20"/>
  <c r="C1395" i="20" a="1"/>
  <c r="C1395" i="20"/>
  <c r="C1427" i="20" a="1"/>
  <c r="C1427" i="20"/>
  <c r="C1459" i="20" a="1"/>
  <c r="C1459" i="20"/>
  <c r="C1491" i="20" a="1"/>
  <c r="C1491" i="20"/>
  <c r="C1523" i="20" a="1"/>
  <c r="C1523" i="20"/>
  <c r="C1555" i="20" a="1"/>
  <c r="C1555" i="20"/>
  <c r="C1587" i="20" a="1"/>
  <c r="C1587" i="20"/>
  <c r="C1619" i="20" a="1"/>
  <c r="C1619" i="20"/>
  <c r="C1651" i="20" a="1"/>
  <c r="C1651" i="20"/>
  <c r="C1683" i="20" a="1"/>
  <c r="C1683" i="20"/>
  <c r="C1715" i="20" a="1"/>
  <c r="C1715" i="20"/>
  <c r="C1198" i="20" a="1"/>
  <c r="C1198" i="20"/>
  <c r="C1344" i="20" a="1"/>
  <c r="C1344" i="20"/>
  <c r="C1472" i="20" a="1"/>
  <c r="C1472" i="20"/>
  <c r="C1600" i="20" a="1"/>
  <c r="C1600" i="20"/>
  <c r="C1728" i="20" a="1"/>
  <c r="C1728" i="20"/>
  <c r="C1763" i="20" a="1"/>
  <c r="C1763" i="20"/>
  <c r="C1795" i="20" a="1"/>
  <c r="C1795" i="20"/>
  <c r="C1827" i="20" a="1"/>
  <c r="C1827" i="20"/>
  <c r="C1859" i="20" a="1"/>
  <c r="C1859" i="20"/>
  <c r="C1891" i="20" a="1"/>
  <c r="C1891" i="20"/>
  <c r="C1923" i="20" a="1"/>
  <c r="C1923" i="20"/>
  <c r="C1955" i="20" a="1"/>
  <c r="C1955" i="20"/>
  <c r="C1987" i="20" a="1"/>
  <c r="C1987" i="20"/>
  <c r="C2018" i="20" a="1"/>
  <c r="C2018" i="20"/>
  <c r="C2050" i="20" a="1"/>
  <c r="C2050" i="20"/>
  <c r="C2082" i="20" a="1"/>
  <c r="C2082" i="20"/>
  <c r="C1159" i="20" a="1"/>
  <c r="C1159" i="20"/>
  <c r="C1191" i="20" a="1"/>
  <c r="C1191" i="20"/>
  <c r="C435" i="20" a="1"/>
  <c r="C435" i="20"/>
  <c r="C894" i="20" a="1"/>
  <c r="C894" i="20"/>
  <c r="C1022" i="20" a="1"/>
  <c r="C1022" i="20"/>
  <c r="C1096" i="20" a="1"/>
  <c r="C1096" i="20"/>
  <c r="C1136" i="20" a="1"/>
  <c r="C1136" i="20"/>
  <c r="C1168" i="20" a="1"/>
  <c r="C1168" i="20"/>
  <c r="C1200" i="20" a="1"/>
  <c r="C1200" i="20"/>
  <c r="C625" i="20" a="1"/>
  <c r="C625" i="20"/>
  <c r="C914" i="20" a="1"/>
  <c r="C914" i="20"/>
  <c r="C1042" i="20" a="1"/>
  <c r="C1042" i="20"/>
  <c r="C1102" i="20" a="1"/>
  <c r="C1102" i="20"/>
  <c r="C1141" i="20" a="1"/>
  <c r="C1141" i="20"/>
  <c r="C1173" i="20" a="1"/>
  <c r="C1173" i="20"/>
  <c r="C1205" i="20" a="1"/>
  <c r="C1205" i="20"/>
  <c r="C966" i="20" a="1"/>
  <c r="C966" i="20"/>
  <c r="C1186" i="20" a="1"/>
  <c r="C1186" i="20"/>
  <c r="C1245" i="20" a="1"/>
  <c r="C1245" i="20"/>
  <c r="C1277" i="20" a="1"/>
  <c r="C1277" i="20"/>
  <c r="C1309" i="20" a="1"/>
  <c r="C1309" i="20"/>
  <c r="C1341" i="20" a="1"/>
  <c r="C1341" i="20"/>
  <c r="C1373" i="20" a="1"/>
  <c r="C1373" i="20"/>
  <c r="C1405" i="20" a="1"/>
  <c r="C1405" i="20"/>
  <c r="C1437" i="20" a="1"/>
  <c r="C1437" i="20"/>
  <c r="C1469" i="20" a="1"/>
  <c r="C1469" i="20"/>
  <c r="C1501" i="20" a="1"/>
  <c r="C1501" i="20"/>
  <c r="C1533" i="20" a="1"/>
  <c r="C1533" i="20"/>
  <c r="C1565" i="20" a="1"/>
  <c r="C1565" i="20"/>
  <c r="C1597" i="20" a="1"/>
  <c r="C1597" i="20"/>
  <c r="C1629" i="20" a="1"/>
  <c r="C1629" i="20"/>
  <c r="C1661" i="20" a="1"/>
  <c r="C1661" i="20"/>
  <c r="C1693" i="20" a="1"/>
  <c r="C1693" i="20"/>
  <c r="C1725" i="20" a="1"/>
  <c r="C1725" i="20"/>
  <c r="C1104" i="20" a="1"/>
  <c r="C1104" i="20"/>
  <c r="C1226" i="20" a="1"/>
  <c r="C1226" i="20"/>
  <c r="C1258" i="20" a="1"/>
  <c r="C1258" i="20"/>
  <c r="C1290" i="20" a="1"/>
  <c r="C1290" i="20"/>
  <c r="C1322" i="20" a="1"/>
  <c r="C1322" i="20"/>
  <c r="C1354" i="20" a="1"/>
  <c r="C1354" i="20"/>
  <c r="C1386" i="20" a="1"/>
  <c r="C1386" i="20"/>
  <c r="C1418" i="20" a="1"/>
  <c r="C1418" i="20"/>
  <c r="C1450" i="20" a="1"/>
  <c r="C1450" i="20"/>
  <c r="C1482" i="20" a="1"/>
  <c r="C1482" i="20"/>
  <c r="C1514" i="20" a="1"/>
  <c r="C1514" i="20"/>
  <c r="C1546" i="20" a="1"/>
  <c r="C1546" i="20"/>
  <c r="C1578" i="20" a="1"/>
  <c r="C1578" i="20"/>
  <c r="C1610" i="20" a="1"/>
  <c r="C1610" i="20"/>
  <c r="C1642" i="20" a="1"/>
  <c r="C1642" i="20"/>
  <c r="C1674" i="20" a="1"/>
  <c r="C1674" i="20"/>
  <c r="C1706" i="20" a="1"/>
  <c r="C1706" i="20"/>
  <c r="C870" i="20" a="1"/>
  <c r="C870" i="20"/>
  <c r="C1162" i="20" a="1"/>
  <c r="C1162" i="20"/>
  <c r="C1239" i="20" a="1"/>
  <c r="C1239" i="20"/>
  <c r="C1271" i="20" a="1"/>
  <c r="C1271" i="20"/>
  <c r="C1303" i="20" a="1"/>
  <c r="C1303" i="20"/>
  <c r="C1335" i="20" a="1"/>
  <c r="C1335" i="20"/>
  <c r="C1367" i="20" a="1"/>
  <c r="C1367" i="20"/>
  <c r="C1399" i="20" a="1"/>
  <c r="C1399" i="20"/>
  <c r="C1431" i="20" a="1"/>
  <c r="C1431" i="20"/>
  <c r="C1463" i="20" a="1"/>
  <c r="C1463" i="20"/>
  <c r="C1495" i="20" a="1"/>
  <c r="C1495" i="20"/>
  <c r="C1527" i="20" a="1"/>
  <c r="C1527" i="20"/>
  <c r="C1559" i="20" a="1"/>
  <c r="C1559" i="20"/>
  <c r="C1591" i="20" a="1"/>
  <c r="C1591" i="20"/>
  <c r="C1623" i="20" a="1"/>
  <c r="C1623" i="20"/>
  <c r="C1655" i="20" a="1"/>
  <c r="C1655" i="20"/>
  <c r="C1687" i="20" a="1"/>
  <c r="C1687" i="20"/>
  <c r="C1719" i="20" a="1"/>
  <c r="C1719" i="20"/>
  <c r="C1232" i="20" a="1"/>
  <c r="C1232" i="20"/>
  <c r="C1360" i="20" a="1"/>
  <c r="C1360" i="20"/>
  <c r="C1488" i="20" a="1"/>
  <c r="C1488" i="20"/>
  <c r="C1616" i="20" a="1"/>
  <c r="C1616" i="20"/>
  <c r="C1735" i="20" a="1"/>
  <c r="C1735" i="20"/>
  <c r="C1767" i="20" a="1"/>
  <c r="C1767" i="20"/>
  <c r="C1799" i="20" a="1"/>
  <c r="C1799" i="20"/>
  <c r="C1831" i="20" a="1"/>
  <c r="C1831" i="20"/>
  <c r="C1863" i="20" a="1"/>
  <c r="C1863" i="20"/>
  <c r="C1895" i="20" a="1"/>
  <c r="C1895" i="20"/>
  <c r="C1927" i="20" a="1"/>
  <c r="C1927" i="20"/>
  <c r="C1959" i="20" a="1"/>
  <c r="C1959" i="20"/>
  <c r="C1991" i="20" a="1"/>
  <c r="C1991" i="20"/>
  <c r="C2022" i="20" a="1"/>
  <c r="C2022" i="20"/>
  <c r="C2054" i="20" a="1"/>
  <c r="C2054" i="20"/>
  <c r="C2086" i="20" a="1"/>
  <c r="C2086" i="20"/>
  <c r="C1163" i="20" a="1"/>
  <c r="C1163" i="20"/>
  <c r="C1195" i="20" a="1"/>
  <c r="C1195" i="20"/>
  <c r="C609" i="20" a="1"/>
  <c r="C609" i="20"/>
  <c r="C910" i="20" a="1"/>
  <c r="C910" i="20"/>
  <c r="C1038" i="20" a="1"/>
  <c r="C1038" i="20"/>
  <c r="C1101" i="20" a="1"/>
  <c r="C1101" i="20"/>
  <c r="C1140" i="20" a="1"/>
  <c r="C1140" i="20"/>
  <c r="C1172" i="20" a="1"/>
  <c r="C1172" i="20"/>
  <c r="C1204" i="20" a="1"/>
  <c r="C1204" i="20"/>
  <c r="C689" i="20" a="1"/>
  <c r="C689" i="20"/>
  <c r="C930" i="20" a="1"/>
  <c r="C930" i="20"/>
  <c r="C1056" i="20" a="1"/>
  <c r="C1056" i="20"/>
  <c r="C1108" i="20" a="1"/>
  <c r="C1108" i="20"/>
  <c r="C1145" i="20" a="1"/>
  <c r="C1145" i="20"/>
  <c r="C1177" i="20" a="1"/>
  <c r="C1177" i="20"/>
  <c r="C1209" i="20" a="1"/>
  <c r="C1209" i="20"/>
  <c r="C1030" i="20" a="1"/>
  <c r="C1030" i="20"/>
  <c r="C1202" i="20" a="1"/>
  <c r="C1202" i="20"/>
  <c r="C1249" i="20" a="1"/>
  <c r="C1249" i="20"/>
  <c r="C1281" i="20" a="1"/>
  <c r="C1281" i="20"/>
  <c r="C1313" i="20" a="1"/>
  <c r="C1313" i="20"/>
  <c r="C1345" i="20" a="1"/>
  <c r="C1345" i="20"/>
  <c r="C1377" i="20" a="1"/>
  <c r="C1377" i="20"/>
  <c r="C1409" i="20" a="1"/>
  <c r="C1409" i="20"/>
  <c r="C1441" i="20" a="1"/>
  <c r="C1441" i="20"/>
  <c r="C1473" i="20" a="1"/>
  <c r="C1473" i="20"/>
  <c r="C1505" i="20" a="1"/>
  <c r="C1505" i="20"/>
  <c r="C1537" i="20" a="1"/>
  <c r="C1537" i="20"/>
  <c r="C1569" i="20" a="1"/>
  <c r="C1569" i="20"/>
  <c r="C1601" i="20" a="1"/>
  <c r="C1601" i="20"/>
  <c r="C1633" i="20" a="1"/>
  <c r="C1633" i="20"/>
  <c r="C1665" i="20" a="1"/>
  <c r="C1665" i="20"/>
  <c r="C1697" i="20" a="1"/>
  <c r="C1697" i="20"/>
  <c r="C1729" i="20" a="1"/>
  <c r="C1729" i="20"/>
  <c r="C1125" i="20" a="1"/>
  <c r="C1125" i="20"/>
  <c r="C1230" i="20" a="1"/>
  <c r="C1230" i="20"/>
  <c r="C1262" i="20" a="1"/>
  <c r="C1262" i="20"/>
  <c r="C1294" i="20" a="1"/>
  <c r="C1294" i="20"/>
  <c r="C1326" i="20" a="1"/>
  <c r="C1326" i="20"/>
  <c r="C1358" i="20" a="1"/>
  <c r="C1358" i="20"/>
  <c r="C1390" i="20" a="1"/>
  <c r="C1390" i="20"/>
  <c r="C1422" i="20" a="1"/>
  <c r="C1422" i="20"/>
  <c r="C1454" i="20" a="1"/>
  <c r="C1454" i="20"/>
  <c r="C1486" i="20" a="1"/>
  <c r="C1486" i="20"/>
  <c r="C1518" i="20" a="1"/>
  <c r="C1518" i="20"/>
  <c r="C1550" i="20" a="1"/>
  <c r="C1550" i="20"/>
  <c r="C1582" i="20" a="1"/>
  <c r="C1582" i="20"/>
  <c r="C1614" i="20" a="1"/>
  <c r="C1614" i="20"/>
  <c r="C1646" i="20" a="1"/>
  <c r="C1646" i="20"/>
  <c r="C1678" i="20" a="1"/>
  <c r="C1678" i="20"/>
  <c r="C1710" i="20" a="1"/>
  <c r="C1710" i="20"/>
  <c r="C934" i="20" a="1"/>
  <c r="C934" i="20"/>
  <c r="C1178" i="20" a="1"/>
  <c r="C1178" i="20"/>
  <c r="C1243" i="20" a="1"/>
  <c r="C1243" i="20"/>
  <c r="C1275" i="20" a="1"/>
  <c r="C1275" i="20"/>
  <c r="C1307" i="20" a="1"/>
  <c r="C1307" i="20"/>
  <c r="C1339" i="20" a="1"/>
  <c r="C1339" i="20"/>
  <c r="C1371" i="20" a="1"/>
  <c r="C1371" i="20"/>
  <c r="C1403" i="20" a="1"/>
  <c r="C1403" i="20"/>
  <c r="C1435" i="20" a="1"/>
  <c r="C1435" i="20"/>
  <c r="C1467" i="20" a="1"/>
  <c r="C1467" i="20"/>
  <c r="C1499" i="20" a="1"/>
  <c r="C1499" i="20"/>
  <c r="C1531" i="20" a="1"/>
  <c r="C1531" i="20"/>
  <c r="C1563" i="20" a="1"/>
  <c r="C1563" i="20"/>
  <c r="C1595" i="20" a="1"/>
  <c r="C1595" i="20"/>
  <c r="C1627" i="20" a="1"/>
  <c r="C1627" i="20"/>
  <c r="C1659" i="20" a="1"/>
  <c r="C1659" i="20"/>
  <c r="C1691" i="20" a="1"/>
  <c r="C1691" i="20"/>
  <c r="C1723" i="20" a="1"/>
  <c r="C1723" i="20"/>
  <c r="C1248" i="20" a="1"/>
  <c r="C1248" i="20"/>
  <c r="C1376" i="20" a="1"/>
  <c r="C1376" i="20"/>
  <c r="C1504" i="20" a="1"/>
  <c r="C1504" i="20"/>
  <c r="C1632" i="20" a="1"/>
  <c r="C1632" i="20"/>
  <c r="C1739" i="20" a="1"/>
  <c r="C1739" i="20"/>
  <c r="C1771" i="20" a="1"/>
  <c r="C1771" i="20"/>
  <c r="C1176" i="20" a="1"/>
  <c r="C1176" i="20"/>
  <c r="C1106" i="20" a="1"/>
  <c r="C1106" i="20"/>
  <c r="C1054" i="20" a="1"/>
  <c r="C1054" i="20"/>
  <c r="C1143" i="20" a="1"/>
  <c r="C1143" i="20"/>
  <c r="C1139" i="20" a="1"/>
  <c r="C1139" i="20"/>
  <c r="C1135" i="20" a="1"/>
  <c r="C1135" i="20"/>
  <c r="C1121" i="20" a="1"/>
  <c r="C1121" i="20"/>
  <c r="C1089" i="20" a="1"/>
  <c r="C1089" i="20"/>
  <c r="C1155" i="20" a="1"/>
  <c r="C1155" i="20"/>
  <c r="C1151" i="20" a="1"/>
  <c r="C1151" i="20"/>
  <c r="C1116" i="20" a="1"/>
  <c r="C1116" i="20"/>
  <c r="C1100" i="20" a="1"/>
  <c r="C1100" i="20"/>
  <c r="C1076" i="20" a="1"/>
  <c r="C1076" i="20"/>
  <c r="C1060" i="20" a="1"/>
  <c r="C1060" i="20"/>
  <c r="C1131" i="20" a="1"/>
  <c r="C1131" i="20"/>
  <c r="C1126" i="20" a="1"/>
  <c r="C1126" i="20"/>
  <c r="C1094" i="20" a="1"/>
  <c r="C1094" i="20"/>
  <c r="C954" i="20" a="1"/>
  <c r="C954" i="20"/>
  <c r="C938" i="20" a="1"/>
  <c r="C938" i="20"/>
  <c r="C1110" i="20" a="1"/>
  <c r="C1110" i="20"/>
  <c r="C1105" i="20" a="1"/>
  <c r="C1105" i="20"/>
  <c r="C1050" i="20" a="1"/>
  <c r="C1050" i="20"/>
  <c r="C922" i="20" a="1"/>
  <c r="C922" i="20"/>
  <c r="C1034" i="20" a="1"/>
  <c r="C1034" i="20"/>
  <c r="C906" i="20" a="1"/>
  <c r="C906" i="20"/>
  <c r="C1018" i="20" a="1"/>
  <c r="C1018" i="20"/>
  <c r="C890" i="20" a="1"/>
  <c r="C890" i="20"/>
  <c r="C1002" i="20" a="1"/>
  <c r="C1002" i="20"/>
  <c r="C784" i="20" a="1"/>
  <c r="C784" i="20"/>
  <c r="C1084" i="20" a="1"/>
  <c r="C1084" i="20"/>
  <c r="C986" i="20" a="1"/>
  <c r="C986" i="20"/>
  <c r="C970" i="20" a="1"/>
  <c r="C970" i="20"/>
  <c r="C1068" i="20" a="1"/>
  <c r="C1068" i="20"/>
  <c r="C721" i="20" a="1"/>
  <c r="C721" i="20"/>
  <c r="C858" i="20" a="1"/>
  <c r="C858" i="20"/>
  <c r="C841" i="20" a="1"/>
  <c r="C841" i="20"/>
  <c r="C657" i="20" a="1"/>
  <c r="C657" i="20"/>
  <c r="C1033" i="20" a="1"/>
  <c r="C1033" i="20"/>
  <c r="C593" i="20" a="1"/>
  <c r="C593" i="20"/>
  <c r="C1063" i="20" a="1"/>
  <c r="C1063" i="20"/>
  <c r="C1029" i="20" a="1"/>
  <c r="C1029" i="20"/>
  <c r="C1077" i="20" a="1"/>
  <c r="C1077" i="20"/>
  <c r="C874" i="20" a="1"/>
  <c r="C874" i="20"/>
  <c r="C1069" i="20" a="1"/>
  <c r="C1069" i="20"/>
  <c r="C1111" i="20" a="1"/>
  <c r="C1111" i="20"/>
  <c r="C1071" i="20" a="1"/>
  <c r="C1071" i="20"/>
  <c r="C1103" i="20" a="1"/>
  <c r="C1103" i="20"/>
  <c r="C1099" i="20" a="1"/>
  <c r="C1099" i="20"/>
  <c r="C1091" i="20" a="1"/>
  <c r="C1091" i="20"/>
  <c r="C1083" i="20" a="1"/>
  <c r="C1083" i="20"/>
  <c r="C371" i="20" a="1"/>
  <c r="C371" i="20"/>
  <c r="C1115" i="20" a="1"/>
  <c r="C1115" i="20"/>
  <c r="C1123" i="20" a="1"/>
  <c r="C1123" i="20"/>
  <c r="C1045" i="20" a="1"/>
  <c r="C1045" i="20"/>
  <c r="C1059" i="20" a="1"/>
  <c r="C1059" i="20"/>
  <c r="C1087" i="20" a="1"/>
  <c r="C1087" i="20"/>
  <c r="C1025" i="20" a="1"/>
  <c r="C1025" i="20"/>
  <c r="C1107" i="20" a="1"/>
  <c r="C1107" i="20"/>
  <c r="C1075" i="20" a="1"/>
  <c r="C1075" i="20"/>
  <c r="C1037" i="20" a="1"/>
  <c r="C1037" i="20"/>
  <c r="C1000" i="20" a="1"/>
  <c r="C1000" i="20"/>
  <c r="C1067" i="20" a="1"/>
  <c r="C1067" i="20"/>
  <c r="C1095" i="20" a="1"/>
  <c r="C1095" i="20"/>
  <c r="C1119" i="20" a="1"/>
  <c r="C1119" i="20"/>
  <c r="C1127" i="20" a="1"/>
  <c r="C1127" i="20"/>
  <c r="C1079" i="20" a="1"/>
  <c r="C1079" i="20"/>
  <c r="C3" i="15" a="1"/>
  <c r="C3" i="15"/>
  <c r="C24" i="8"/>
  <c r="C22" i="8"/>
  <c r="N4" i="3"/>
  <c r="C23" i="8"/>
</calcChain>
</file>

<file path=xl/sharedStrings.xml><?xml version="1.0" encoding="utf-8"?>
<sst xmlns="http://schemas.openxmlformats.org/spreadsheetml/2006/main" count="727" uniqueCount="289">
  <si>
    <r>
      <t xml:space="preserve">COTO Log: Interested Parties List </t>
    </r>
    <r>
      <rPr>
        <b/>
        <sz val="9"/>
        <rFont val="Arial"/>
        <family val="2"/>
      </rPr>
      <t>Rev.</t>
    </r>
    <r>
      <rPr>
        <b/>
        <sz val="9"/>
        <color rgb="FFFF0000"/>
        <rFont val="Arial"/>
        <family val="2"/>
      </rPr>
      <t xml:space="preserve"> XX</t>
    </r>
  </si>
  <si>
    <t>Interested Party</t>
  </si>
  <si>
    <t>Int / Ext</t>
  </si>
  <si>
    <t>Reason for Inclusion</t>
  </si>
  <si>
    <t>Certification Body</t>
  </si>
  <si>
    <t>External</t>
  </si>
  <si>
    <t>Audit for ISO9001 compliance, issue certifications</t>
  </si>
  <si>
    <t>Customer</t>
  </si>
  <si>
    <t>Purchase our products and services</t>
  </si>
  <si>
    <t>Employees</t>
  </si>
  <si>
    <t>Internal</t>
  </si>
  <si>
    <t>Directly responsible for manufacture of products, delivery of service</t>
  </si>
  <si>
    <t>Top Management</t>
  </si>
  <si>
    <t>Has direct responsibility for management of the company</t>
  </si>
  <si>
    <t>Suppliers</t>
  </si>
  <si>
    <t>Provides our raw materials and critical support services</t>
  </si>
  <si>
    <t>Attorney</t>
  </si>
  <si>
    <t>Provides legal services</t>
  </si>
  <si>
    <t>CPA</t>
  </si>
  <si>
    <t>Provides accounting services and annual financial reviews</t>
  </si>
  <si>
    <t>Investors</t>
  </si>
  <si>
    <t>Concerned with financial health of the company</t>
  </si>
  <si>
    <t>Labor Union Representatives</t>
  </si>
  <si>
    <t>Interfaces with management and labor union</t>
  </si>
  <si>
    <t>Local Community</t>
  </si>
  <si>
    <t>Impacted by our activities in the region</t>
  </si>
  <si>
    <t>Parent Company</t>
  </si>
  <si>
    <t>Product End User</t>
  </si>
  <si>
    <t>End user of our products and services</t>
  </si>
  <si>
    <t>Public</t>
  </si>
  <si>
    <t>Receive some products</t>
  </si>
  <si>
    <t>Regulatory Bodies</t>
  </si>
  <si>
    <t>Mandate regulatory requirements</t>
  </si>
  <si>
    <t>Staffing Agencies</t>
  </si>
  <si>
    <t>Provide candidates for hiring - conduct initial vetting of candidates</t>
  </si>
  <si>
    <r>
      <t xml:space="preserve">COTO Log: Issues List </t>
    </r>
    <r>
      <rPr>
        <b/>
        <sz val="9"/>
        <rFont val="Arial"/>
        <family val="2"/>
      </rPr>
      <t>Rev.</t>
    </r>
    <r>
      <rPr>
        <b/>
        <sz val="9"/>
        <color rgb="FFFF0000"/>
        <rFont val="Arial"/>
        <family val="2"/>
      </rPr>
      <t xml:space="preserve"> xx</t>
    </r>
  </si>
  <si>
    <t>Ln</t>
  </si>
  <si>
    <t>Issues, Concerns or Requirements</t>
  </si>
  <si>
    <t>Type of Issue</t>
  </si>
  <si>
    <t>Bias</t>
  </si>
  <si>
    <t>Treatment Method</t>
  </si>
  <si>
    <t>Level of compliance to ISO 9001</t>
  </si>
  <si>
    <t>Mixed</t>
  </si>
  <si>
    <t>See Appropriate Register</t>
  </si>
  <si>
    <t>Expect high quality services</t>
  </si>
  <si>
    <t>Risk</t>
  </si>
  <si>
    <t>Expect on time delivery</t>
  </si>
  <si>
    <t>Could be source of referrals to new customers</t>
  </si>
  <si>
    <t>Opportunity</t>
  </si>
  <si>
    <t>Flows down their QMS requirements</t>
  </si>
  <si>
    <t>If happy, could award follow-on contracts</t>
  </si>
  <si>
    <t xml:space="preserve">Expect to be compensated </t>
  </si>
  <si>
    <t>Expect satisfactory facilities</t>
  </si>
  <si>
    <t>Expect appropriate training</t>
  </si>
  <si>
    <t>Company must remain financially healthy</t>
  </si>
  <si>
    <t>Management to maintain healthy financials; no risk register entry</t>
  </si>
  <si>
    <t>QMS processes must be efficient</t>
  </si>
  <si>
    <t>Concerned with growth of company</t>
  </si>
  <si>
    <t>Management review activities; no risk register entry</t>
  </si>
  <si>
    <t>Company must maintain sufficient staff</t>
  </si>
  <si>
    <t>Requires reliable equipment and facilities</t>
  </si>
  <si>
    <t>Expect to be paid promptly</t>
  </si>
  <si>
    <t>Require clearly defined requirements</t>
  </si>
  <si>
    <t>Supplier performance impacts on our reputation</t>
  </si>
  <si>
    <t>Concerned with company's legal compliance</t>
  </si>
  <si>
    <t>Maintain legal compliance through advice by counsel; no risk register entry</t>
  </si>
  <si>
    <t>Concerned with company's accounting practices</t>
  </si>
  <si>
    <t>Undergo regular financial audits</t>
  </si>
  <si>
    <t>Must comply with all regulations and statutes</t>
  </si>
  <si>
    <t>Risk list: (Interested Party)</t>
  </si>
  <si>
    <t xml:space="preserve">Risk list: (Issues) </t>
  </si>
  <si>
    <t>Risk with Risk Register/ FMEA (Interested Party)</t>
  </si>
  <si>
    <t>Risk with Risk Register/ FMEA (Issues)</t>
  </si>
  <si>
    <t xml:space="preserve">Combined Columns </t>
  </si>
  <si>
    <t>Mixed list: (Interested Party)</t>
  </si>
  <si>
    <t xml:space="preserve">Mixed list: (Issues) </t>
  </si>
  <si>
    <t>Mixed with Risk Register/ FMEA (Interested Party)</t>
  </si>
  <si>
    <t>Mixed with Risk Register/ FMEA (Issues)</t>
  </si>
  <si>
    <t>Combined Risk or Mixed with Risk Register/ FMEA</t>
  </si>
  <si>
    <t>Combined list with no spaces</t>
  </si>
  <si>
    <t>Opportunity list: (Interested Party)</t>
  </si>
  <si>
    <t xml:space="preserve">Opportunity list: (Issues) </t>
  </si>
  <si>
    <t>Opportunity with Opportunity Register (Interested Party)</t>
  </si>
  <si>
    <t>Opportunity with Opportunity Register (Issues)</t>
  </si>
  <si>
    <r>
      <t xml:space="preserve">Interested Party &amp; Issue
</t>
    </r>
    <r>
      <rPr>
        <sz val="10"/>
        <rFont val="Calibri"/>
        <family val="2"/>
        <scheme val="minor"/>
      </rPr>
      <t>(From prior tabs)</t>
    </r>
  </si>
  <si>
    <t>Specific Risk</t>
  </si>
  <si>
    <t>Probability (of risk occurring)</t>
  </si>
  <si>
    <t>Prob. Rating</t>
  </si>
  <si>
    <t>Consequence (if risk is encountered)</t>
  </si>
  <si>
    <t>Cons. Rating</t>
  </si>
  <si>
    <t>Detectability</t>
  </si>
  <si>
    <t>Det. Rating</t>
  </si>
  <si>
    <r>
      <t xml:space="preserve">Risk Factor
</t>
    </r>
    <r>
      <rPr>
        <b/>
        <sz val="6"/>
        <rFont val="Arial Narrow"/>
        <family val="2"/>
      </rPr>
      <t>(Prob x Cons x Det)</t>
    </r>
  </si>
  <si>
    <t>Mitigation Plan</t>
  </si>
  <si>
    <t>Likelihood</t>
  </si>
  <si>
    <t>Previous Occurrences</t>
  </si>
  <si>
    <t>Potential Loss of Customer or Entire Contract</t>
  </si>
  <si>
    <t>Potential Inability to Satisfy Immediate Job or Order</t>
  </si>
  <si>
    <t>Potential Risk to Human Health</t>
  </si>
  <si>
    <t>Potential Violation of Regulations</t>
  </si>
  <si>
    <t>Impact on Company Reputation</t>
  </si>
  <si>
    <t>Est. Cost of Correction / Financial Penalty</t>
  </si>
  <si>
    <t>Ability to detect the risk</t>
  </si>
  <si>
    <t>Certification Body: Level of compliance to ISO 9001</t>
  </si>
  <si>
    <t>Loss of ISO 9001 certification</t>
  </si>
  <si>
    <t xml:space="preserve">Employees: Expect to be compensated </t>
  </si>
  <si>
    <t>Failure to make payroll</t>
  </si>
  <si>
    <t>Employees: Expect appropriate training</t>
  </si>
  <si>
    <t>Our training is inadequate, staff performs work poorly</t>
  </si>
  <si>
    <t>Training is not provided at all, staff performs work poorly</t>
  </si>
  <si>
    <t>Customer: Expect high quality services</t>
  </si>
  <si>
    <t>Company equipment or facility failure impacts on ability to provide services</t>
  </si>
  <si>
    <t>Service Level Agreements not met</t>
  </si>
  <si>
    <t>Our fails to understand prime/customer requirements, contract not satisfied</t>
  </si>
  <si>
    <t>Loss or damage to customer/supplier property (physical)</t>
  </si>
  <si>
    <t>Insufficient review of deliverables allows errors to escape to customer</t>
  </si>
  <si>
    <t>Incorrect invoicing frustrates prime and/or customer</t>
  </si>
  <si>
    <t>Our procedures include errors, leads to quality escapes to customer</t>
  </si>
  <si>
    <t>Lack of Our procedures leads to quality escapes to customer</t>
  </si>
  <si>
    <t>Employees ignore procedures, leads to quality escapes to customer</t>
  </si>
  <si>
    <t>Customer: Expect on time delivery</t>
  </si>
  <si>
    <t>Deliverable reports not provided when required</t>
  </si>
  <si>
    <t>Customer makes changes to requirements w/out contract mod, Our cannot comply</t>
  </si>
  <si>
    <t>Customer: Flows down their QMS requirements</t>
  </si>
  <si>
    <t>We can't comply with customer QMS requirements</t>
  </si>
  <si>
    <t>Top Management: Company must maintain sufficient staff</t>
  </si>
  <si>
    <t>Loss of single key Our employee</t>
  </si>
  <si>
    <t>Top Management: Concerned with growth of company</t>
  </si>
  <si>
    <t>Loss of single major customer could impact on revenue suddenly</t>
  </si>
  <si>
    <t>Top Management: QMS processes must be efficient</t>
  </si>
  <si>
    <t>One or more processes fail to meet KPI or process objectives</t>
  </si>
  <si>
    <t>Internal audits fail to identify process problems, nonconformities</t>
  </si>
  <si>
    <t>Process metrics are not sufficiently related to customer expectations</t>
  </si>
  <si>
    <t>External audits reveal serious process nonconformities</t>
  </si>
  <si>
    <t>Top Management: Requires reliable equipment and facilities</t>
  </si>
  <si>
    <t>Poor equipment, facilities risk safety of employees</t>
  </si>
  <si>
    <t>Poor equipment, facilities make it harder for employees to satisfy quality</t>
  </si>
  <si>
    <t>Fire</t>
  </si>
  <si>
    <t>Theft, break-in / loss of equipment or product</t>
  </si>
  <si>
    <t>Earthquake leads to company shutdown of &gt; 24 hours</t>
  </si>
  <si>
    <t>Hack / virus / ransomware / phishing scams</t>
  </si>
  <si>
    <t>IT: loss of records backup</t>
  </si>
  <si>
    <t>IT: Catastrophic server failure</t>
  </si>
  <si>
    <t>Suppliers: Require clearly defined requirements</t>
  </si>
  <si>
    <t>Errors in contracts or Purchase Orders lead to supplier mistakes</t>
  </si>
  <si>
    <t>Suppliers: Supplier performance impacts on our reputation</t>
  </si>
  <si>
    <t>Supplier delays cause late shipment to customer</t>
  </si>
  <si>
    <t>Our supplier's reputation harms our own reputation in some way</t>
  </si>
  <si>
    <t>Pandemic doesn't affect us, but affects our vendors</t>
  </si>
  <si>
    <r>
      <t xml:space="preserve">COTO Log: Opportunity Register </t>
    </r>
    <r>
      <rPr>
        <b/>
        <sz val="9"/>
        <rFont val="Arial"/>
        <family val="2"/>
      </rPr>
      <t xml:space="preserve">Rev. </t>
    </r>
    <r>
      <rPr>
        <b/>
        <sz val="9"/>
        <color rgb="FFFF0000"/>
        <rFont val="Arial"/>
        <family val="2"/>
      </rPr>
      <t>xx</t>
    </r>
  </si>
  <si>
    <t>Number of active improvement activities:</t>
  </si>
  <si>
    <t>Ln
#</t>
  </si>
  <si>
    <t>Specific Opportunity</t>
  </si>
  <si>
    <t>Probability (of achieving the opportunity)</t>
  </si>
  <si>
    <t>Benefit (if opportunity is encountered)</t>
  </si>
  <si>
    <t>Ben. Rating</t>
  </si>
  <si>
    <r>
      <t xml:space="preserve">Opp Factor
</t>
    </r>
    <r>
      <rPr>
        <b/>
        <sz val="6"/>
        <rFont val="Calibri"/>
        <family val="2"/>
        <scheme val="minor"/>
      </rPr>
      <t>(Prob x Ben)</t>
    </r>
  </si>
  <si>
    <t>Status</t>
  </si>
  <si>
    <t>Post- Implementation Success?</t>
  </si>
  <si>
    <t>Potential for New Business</t>
  </si>
  <si>
    <t>Potential Expansion of Current Business</t>
  </si>
  <si>
    <t>Potential improvement in satisfying regulations</t>
  </si>
  <si>
    <t>Potential improvement to internal QMS processes</t>
  </si>
  <si>
    <t>Improvement to Company Reputation</t>
  </si>
  <si>
    <t>Potential Cost of Implementation</t>
  </si>
  <si>
    <t>Customer: Could be source of referrals to new customers</t>
  </si>
  <si>
    <t>We can develop ways to ensure current customers refer us to new customers</t>
  </si>
  <si>
    <t>Customer: If happy, could award follow-on contracts</t>
  </si>
  <si>
    <t>We can increase efforts to have current customers increase their orders or work with us</t>
  </si>
  <si>
    <t>We obtain / retain ISO 9001 certification</t>
  </si>
  <si>
    <t>We must work to help suppliers improve, so that we improve</t>
  </si>
  <si>
    <t/>
  </si>
  <si>
    <t>OPPORTUNITY LIMIT:</t>
  </si>
  <si>
    <t>RISK RATING LIMIT:</t>
  </si>
  <si>
    <t>Type</t>
  </si>
  <si>
    <t>Priority</t>
  </si>
  <si>
    <t>Occurrences</t>
  </si>
  <si>
    <t>Potential</t>
  </si>
  <si>
    <t>Violation</t>
  </si>
  <si>
    <t>correction</t>
  </si>
  <si>
    <t>reputation</t>
  </si>
  <si>
    <t>cost of opp</t>
  </si>
  <si>
    <t>score</t>
  </si>
  <si>
    <t>Success</t>
  </si>
  <si>
    <t>detectability</t>
  </si>
  <si>
    <t>detscore</t>
  </si>
  <si>
    <t>Emergency</t>
  </si>
  <si>
    <t>Cannot occur / not applicable</t>
  </si>
  <si>
    <t>Has never occurred.</t>
  </si>
  <si>
    <t>None / NA</t>
  </si>
  <si>
    <t>$ 0 or N/A</t>
  </si>
  <si>
    <t>None</t>
  </si>
  <si>
    <t>No impact  / NA</t>
  </si>
  <si>
    <t>Opportunity Failed</t>
  </si>
  <si>
    <t>Always detected / NA</t>
  </si>
  <si>
    <t>RISK CONSIDERATION LIMIT</t>
  </si>
  <si>
    <t>High</t>
  </si>
  <si>
    <t>Unlikely to occur</t>
  </si>
  <si>
    <t>Has not occurred in past 10 years.</t>
  </si>
  <si>
    <t>Minor</t>
  </si>
  <si>
    <t>Unlikely</t>
  </si>
  <si>
    <t>&lt; $5,000</t>
  </si>
  <si>
    <t>Minimal</t>
  </si>
  <si>
    <t>Minimal impact</t>
  </si>
  <si>
    <t>Opportunity Abandoned</t>
  </si>
  <si>
    <t>Easy to detect</t>
  </si>
  <si>
    <t>Medium</t>
  </si>
  <si>
    <t>Somewhat likely to occur</t>
  </si>
  <si>
    <t>Has occurred in past 10 years.</t>
  </si>
  <si>
    <t>Moderate</t>
  </si>
  <si>
    <t>Possible</t>
  </si>
  <si>
    <t>&lt; $10,000</t>
  </si>
  <si>
    <t>Moderate impact</t>
  </si>
  <si>
    <t>Met some expectations</t>
  </si>
  <si>
    <t>Somewhat easy to detect</t>
  </si>
  <si>
    <t>Low</t>
  </si>
  <si>
    <t>Likely to occur</t>
  </si>
  <si>
    <t>Has occurred in past 5 years.</t>
  </si>
  <si>
    <t>Very likely</t>
  </si>
  <si>
    <t>&gt; $10,000</t>
  </si>
  <si>
    <t>Severe</t>
  </si>
  <si>
    <t>Good impact</t>
  </si>
  <si>
    <t>Met all expectations</t>
  </si>
  <si>
    <t>Difficult to detect</t>
  </si>
  <si>
    <t>Very likely to occur</t>
  </si>
  <si>
    <t>Has occurred in past year.</t>
  </si>
  <si>
    <t>Very High</t>
  </si>
  <si>
    <t>Legal Risk</t>
  </si>
  <si>
    <t>&gt; $50,000</t>
  </si>
  <si>
    <t>Very severe</t>
  </si>
  <si>
    <t>Great impact</t>
  </si>
  <si>
    <t>Exceeded expectations</t>
  </si>
  <si>
    <t>Impossible to detect</t>
  </si>
  <si>
    <t>Opportunity Trend Data</t>
  </si>
  <si>
    <t>Number Open Improvement Initiatives</t>
  </si>
  <si>
    <t>Number Closed Improvement Initiatives</t>
  </si>
  <si>
    <t>Total Improvement Initiatives to Date</t>
  </si>
  <si>
    <t>(Required for risk factors &gt;=</t>
  </si>
  <si>
    <t xml:space="preserve">, 
suggested for risk factors between </t>
  </si>
  <si>
    <t>Risk Trend Data</t>
  </si>
  <si>
    <t>Total risks processed</t>
  </si>
  <si>
    <t>Opportunity Pursuit Plan
(suggested for Opp Factors &gt;=</t>
  </si>
  <si>
    <t>Total risks requiring action</t>
  </si>
  <si>
    <t>)
 May reference external planning document</t>
  </si>
  <si>
    <t>Total risks suggesting action</t>
  </si>
  <si>
    <t>Total risks accepted without action</t>
  </si>
  <si>
    <t>Payroll has not missed.</t>
  </si>
  <si>
    <t>All major and most minor equipment is monitored in TPM software.</t>
  </si>
  <si>
    <t>The PCP process requires that customers sign off on their boats.  In case of parts orders, there can be missed parts.  SBI uses a warranty system and will send service technicians to rectify issues.</t>
  </si>
  <si>
    <t xml:space="preserve">TMs go through interview process and have a minimal skill set.  TMs work in teams and there are several levels of inspection.
</t>
  </si>
  <si>
    <t>OTD is monitored and customers are informed prior to missed deliveries</t>
  </si>
  <si>
    <t>SBI uses a CFE process to track parts.  SBI will replace lost of broken parts as part of the warranty process.</t>
  </si>
  <si>
    <r>
      <t xml:space="preserve">COTO Log: Risk Register </t>
    </r>
    <r>
      <rPr>
        <b/>
        <sz val="9"/>
        <rFont val="Arial"/>
        <family val="2"/>
      </rPr>
      <t>Rev. 1</t>
    </r>
    <r>
      <rPr>
        <b/>
        <sz val="16"/>
        <rFont val="Arial"/>
        <family val="2"/>
      </rPr>
      <t xml:space="preserve">  (Jan 4, 2021)</t>
    </r>
  </si>
  <si>
    <t>Errors are made to invoicing.  These are caught by customers or internal review.  Customer relationships have not been impacted.</t>
  </si>
  <si>
    <t xml:space="preserve">TMs have leads that assist in trouble areas.  All boats are inspected for Weld, Functionality and Sea Trial.  Engineering resources are always available.  </t>
  </si>
  <si>
    <t>All boat delivery dates are tracked and reported on daily in Tier III meeting.  Impact to OTD is communicated to the customer.</t>
  </si>
  <si>
    <t>Key positions have redundances.</t>
  </si>
  <si>
    <t>We are just beginning our ISO journey and have not told customers</t>
  </si>
  <si>
    <t>Each boat is a unique build.  We monitor issues that get past QA inspections.  These issues are reported as warrantee claims.</t>
  </si>
  <si>
    <t>Products are inspected visually upon receipt.  There is also a functional test and Sea Trial test to validate functionality.</t>
  </si>
  <si>
    <t>When errors are made, SBI uses the Customer Service Group to rectify issues once they leave the facility.</t>
  </si>
  <si>
    <t>All boats go through functional test and Sea Trial.  All escapes are catalogued and RCCM is initiated when needed.</t>
  </si>
  <si>
    <t>Customers need to go through Contract Modification.  The boat build or components can not be changed without Engineering / Supply Chain / Mfg. input.</t>
  </si>
  <si>
    <t xml:space="preserve">All customer requirements go through the PCP and are signed off by the customer.  </t>
  </si>
  <si>
    <t>SBI customer base is broad.  Both Government and private contracts are regularly awarded.</t>
  </si>
  <si>
    <t>Safety stand downs are conducted 2x per year.  Any tools found to be defective are removed and replaced.  HSE has weekly meetings to address all safety issues.  Management review safety KPIs monthly.</t>
  </si>
  <si>
    <t>All boats go through 3 QA inspections before release.</t>
  </si>
  <si>
    <t>Fire detection and suppression are inspected by the fire department annually.  All Hot work is through permit only.  HSE keeps permits.</t>
  </si>
  <si>
    <t xml:space="preserve">Seattle is in a FEMA D1 risk category.  </t>
  </si>
  <si>
    <t>Tape back ups stored off site.</t>
  </si>
  <si>
    <t>COVID safety and countermeasures are in place.</t>
  </si>
  <si>
    <t>Supply Chain is looking for alternative sources.  Customers are made aware of lead time impact as soon as SBI knows.</t>
  </si>
  <si>
    <t>KPIs are reviewed monthly with the management team.  Adjustments are made where targets are missed.</t>
  </si>
  <si>
    <t>Customers audit their boat during various build stages.  Any non-conformities are addressed upon detection and corrected in future builds.</t>
  </si>
  <si>
    <t>TM education happens annually.  NIST consultant has been engaged.  Tape backups are stored off site.  Practice Production Environment reboot with backups planned for this year.</t>
  </si>
  <si>
    <t>Components are sourced after customer approval.  If the components are defective, SBI will work with vendor and supplier to correct.</t>
  </si>
  <si>
    <t>Pandemic leads to staffing issues, inability to satisfy contract requirements</t>
  </si>
  <si>
    <t>Deliverable reports include errors, omissions, other inaccuracies</t>
  </si>
  <si>
    <t>Context of the Organization</t>
  </si>
  <si>
    <t>COTO Log</t>
  </si>
  <si>
    <t>How this sheet works:</t>
  </si>
  <si>
    <t>Revision:</t>
  </si>
  <si>
    <t>1Dv01</t>
  </si>
  <si>
    <t>Enter Stakeholders in Tab 1</t>
  </si>
  <si>
    <t>This populates drop down fields in Tab 2</t>
  </si>
  <si>
    <t>Enter issues of concern and requirements for each stakeholder in Tab 2; identify each as  "risk", "opportunity" or "mixed".</t>
  </si>
  <si>
    <t>This populates drop down fields in Tab 3</t>
  </si>
  <si>
    <t>For issues identified as risks, enter one or more specific risks in the Risk Register (tab 3) and rank them accordingly. If flagged red, a mitigation plan must be recorded; for yellow risks, mitigation plans are optional.</t>
  </si>
  <si>
    <t>For issues identified as opportunities, enter one or more specific opportunities in the Opportunity Log (tab 4), and rank accordingly. If flagged green, an opporutnity pursuit plan must be recorded.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</si>
</sst>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1"/>
      <color theme="1"/>
      <name val="Calibri"/>
      <family val="2"/>
      <scheme val="minor"/>
    </font>
    <font>
      <b/>
      <sz val="11"/>
      <color theme="1"/>
      <name val="Calibri"/>
      <family val="2"/>
      <scheme val="minor"/>
    </font>
    <font>
      <sz val="22"/>
      <color theme="1"/>
      <name val="Calibri"/>
      <family val="2"/>
      <scheme val="minor"/>
    </font>
    <font>
      <sz val="8"/>
      <color theme="1"/>
      <name val="Arial"/>
      <family val="2"/>
    </font>
    <font>
      <b/>
      <sz val="11"/>
      <color indexed="8"/>
      <name val="Arial"/>
      <family val="2"/>
    </font>
    <font>
      <b/>
      <sz val="11"/>
      <color theme="1"/>
      <name val="Arial"/>
      <family val="2"/>
    </font>
    <font>
      <sz val="11"/>
      <color theme="1"/>
      <name val="Arial"/>
      <family val="2"/>
    </font>
    <font>
      <b/>
      <sz val="14"/>
      <color theme="1"/>
      <name val="Calibri"/>
      <family val="2"/>
      <scheme val="minor"/>
    </font>
    <font>
      <sz val="11"/>
      <color theme="0" tint="-0.14999847407452621"/>
      <name val="Calibri"/>
      <family val="2"/>
      <scheme val="minor"/>
    </font>
    <font>
      <sz val="9"/>
      <color theme="1"/>
      <name val="Calibri"/>
      <family val="2"/>
      <scheme val="minor"/>
    </font>
    <font>
      <sz val="11"/>
      <color rgb="FFA10B0A"/>
      <name val="Calibri"/>
      <family val="2"/>
      <scheme val="minor"/>
    </font>
    <font>
      <sz val="8"/>
      <color theme="0" tint="-0.249977111117893"/>
      <name val="Calibri"/>
      <family val="2"/>
      <scheme val="minor"/>
    </font>
    <font>
      <b/>
      <sz val="11"/>
      <name val="Arial"/>
      <family val="2"/>
    </font>
    <font>
      <b/>
      <sz val="18"/>
      <name val="Arial"/>
      <family val="2"/>
    </font>
    <font>
      <b/>
      <sz val="16"/>
      <name val="Arial"/>
      <family val="2"/>
    </font>
    <font>
      <b/>
      <sz val="9"/>
      <name val="Arial"/>
      <family val="2"/>
    </font>
    <font>
      <sz val="8"/>
      <color theme="1"/>
      <name val="Calibri"/>
      <family val="2"/>
      <scheme val="minor"/>
    </font>
    <font>
      <sz val="10"/>
      <color theme="1"/>
      <name val="Calibri"/>
      <family val="2"/>
      <scheme val="minor"/>
    </font>
    <font>
      <b/>
      <sz val="12"/>
      <color theme="1"/>
      <name val="Calibri"/>
      <family val="2"/>
      <scheme val="minor"/>
    </font>
    <font>
      <b/>
      <sz val="14"/>
      <color theme="0"/>
      <name val="Calibri"/>
      <family val="2"/>
      <scheme val="minor"/>
    </font>
    <font>
      <sz val="8"/>
      <name val="Calibri"/>
      <family val="2"/>
      <scheme val="minor"/>
    </font>
    <font>
      <b/>
      <sz val="11"/>
      <name val="Calibri"/>
      <family val="2"/>
      <scheme val="minor"/>
    </font>
    <font>
      <b/>
      <sz val="14"/>
      <name val="Calibri"/>
      <family val="2"/>
      <scheme val="minor"/>
    </font>
    <font>
      <sz val="10"/>
      <name val="Calibri"/>
      <family val="2"/>
      <scheme val="minor"/>
    </font>
    <font>
      <b/>
      <sz val="7"/>
      <name val="Arial"/>
      <family val="2"/>
    </font>
    <font>
      <b/>
      <sz val="8"/>
      <name val="Arial"/>
      <family val="2"/>
    </font>
    <font>
      <b/>
      <sz val="12"/>
      <name val="Arial"/>
      <family val="2"/>
    </font>
    <font>
      <b/>
      <sz val="6"/>
      <name val="Arial Narrow"/>
      <family val="2"/>
    </font>
    <font>
      <b/>
      <sz val="12"/>
      <name val="Calibri"/>
      <family val="2"/>
      <scheme val="minor"/>
    </font>
    <font>
      <b/>
      <sz val="9"/>
      <name val="Calibri"/>
      <family val="2"/>
      <scheme val="minor"/>
    </font>
    <font>
      <b/>
      <sz val="8"/>
      <name val="Calibri"/>
      <family val="2"/>
      <scheme val="minor"/>
    </font>
    <font>
      <b/>
      <sz val="10"/>
      <name val="Calibri"/>
      <family val="2"/>
      <scheme val="minor"/>
    </font>
    <font>
      <b/>
      <sz val="6"/>
      <name val="Calibri"/>
      <family val="2"/>
      <scheme val="minor"/>
    </font>
    <font>
      <b/>
      <sz val="9"/>
      <color rgb="FFFF0000"/>
      <name val="Arial"/>
      <family val="2"/>
    </font>
    <font>
      <b/>
      <sz val="9"/>
      <color theme="1"/>
      <name val="Calibri"/>
      <family val="2"/>
      <scheme val="minor"/>
    </font>
    <font>
      <b/>
      <sz val="72"/>
      <color theme="1"/>
      <name val="Calibri"/>
      <family val="2"/>
      <scheme val="minor"/>
    </font>
    <font>
      <b/>
      <sz val="16"/>
      <color theme="1"/>
      <name val="Calibri"/>
      <family val="2"/>
      <scheme val="minor"/>
    </font>
    <font>
      <i/>
      <sz val="11"/>
      <color theme="1"/>
      <name val="Calibri"/>
      <family val="2"/>
      <scheme val="minor"/>
    </font>
  </fonts>
  <fills count="1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249977111117893"/>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rgb="FFFF0000"/>
        <bgColor indexed="64"/>
      </patternFill>
    </fill>
    <fill>
      <patternFill patternType="solid">
        <fgColor theme="9" tint="0.39997558519241921"/>
        <bgColor indexed="64"/>
      </patternFill>
    </fill>
    <fill>
      <patternFill patternType="solid">
        <fgColor theme="4" tint="0.59999389629810485"/>
        <bgColor indexed="64"/>
      </patternFill>
    </fill>
  </fills>
  <borders count="21">
    <border>
      <left/>
      <right/>
      <top/>
      <bottom/>
      <diagonal/>
    </border>
    <border>
      <left style="thin">
        <color theme="0"/>
      </left>
      <right style="thin">
        <color theme="0"/>
      </right>
      <top style="thin">
        <color theme="0"/>
      </top>
      <bottom style="thin">
        <color theme="0"/>
      </bottom>
      <diagonal/>
    </border>
    <border>
      <left style="thin">
        <color theme="1" tint="0.499984740745262"/>
      </left>
      <right/>
      <top/>
      <bottom style="thin">
        <color theme="1"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0.24994659260841701"/>
      </left>
      <right style="thin">
        <color theme="0" tint="-0.24994659260841701"/>
      </right>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diagonal/>
    </border>
    <border>
      <left style="thin">
        <color theme="0" tint="-4.9989318521683403E-2"/>
      </left>
      <right style="thin">
        <color theme="0" tint="-4.9989318521683403E-2"/>
      </right>
      <top style="thin">
        <color theme="0"/>
      </top>
      <bottom/>
      <diagonal/>
    </border>
    <border>
      <left style="thin">
        <color theme="0" tint="-4.9989318521683403E-2"/>
      </left>
      <right style="thin">
        <color theme="0" tint="-4.9989318521683403E-2"/>
      </right>
      <top/>
      <bottom style="thin">
        <color theme="0" tint="-0.24994659260841701"/>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s>
  <cellStyleXfs count="1">
    <xf numFmtId="0" fontId="0" fillId="0" borderId="0"/>
  </cellStyleXfs>
  <cellXfs count="113">
    <xf numFmtId="0" fontId="0" fillId="0" borderId="0" xfId="0"/>
    <xf numFmtId="0" fontId="1" fillId="0" borderId="0" xfId="0" applyFont="1" applyAlignment="1">
      <alignment horizontal="center" vertical="center" wrapText="1"/>
    </xf>
    <xf numFmtId="0" fontId="6" fillId="0" borderId="0" xfId="0" applyFont="1"/>
    <xf numFmtId="0" fontId="6" fillId="0" borderId="0" xfId="0" applyFont="1" applyAlignment="1">
      <alignment horizontal="center" wrapText="1"/>
    </xf>
    <xf numFmtId="0" fontId="3" fillId="0" borderId="0" xfId="0" applyFont="1" applyAlignment="1">
      <alignment horizontal="center" vertical="center"/>
    </xf>
    <xf numFmtId="0" fontId="6" fillId="0" borderId="0" xfId="0" applyFont="1" applyAlignment="1">
      <alignment horizontal="center" vertical="center"/>
    </xf>
    <xf numFmtId="164" fontId="7" fillId="5" borderId="0" xfId="0" applyNumberFormat="1" applyFont="1" applyFill="1" applyAlignment="1" applyProtection="1">
      <alignment horizontal="center" vertical="center"/>
      <protection locked="0"/>
    </xf>
    <xf numFmtId="0" fontId="3" fillId="3" borderId="0" xfId="0" applyFont="1" applyFill="1" applyAlignment="1">
      <alignment horizontal="center" vertical="center"/>
    </xf>
    <xf numFmtId="0" fontId="4" fillId="3" borderId="0" xfId="0" applyFont="1" applyFill="1" applyAlignment="1">
      <alignment vertical="center" wrapText="1"/>
    </xf>
    <xf numFmtId="0" fontId="5" fillId="3" borderId="0" xfId="0" applyFont="1" applyFill="1" applyAlignment="1">
      <alignment vertical="center"/>
    </xf>
    <xf numFmtId="0" fontId="6" fillId="3" borderId="0" xfId="0" applyFont="1" applyFill="1"/>
    <xf numFmtId="0" fontId="1" fillId="2" borderId="1" xfId="0" applyFont="1" applyFill="1" applyBorder="1" applyAlignment="1">
      <alignment horizontal="center" vertical="center"/>
    </xf>
    <xf numFmtId="0" fontId="0" fillId="0" borderId="1" xfId="0" applyBorder="1"/>
    <xf numFmtId="0" fontId="0" fillId="3" borderId="1" xfId="0" applyFill="1" applyBorder="1"/>
    <xf numFmtId="0" fontId="0" fillId="3" borderId="0" xfId="0" applyFill="1"/>
    <xf numFmtId="0" fontId="8" fillId="0" borderId="0" xfId="0" applyFont="1"/>
    <xf numFmtId="0" fontId="8" fillId="0" borderId="0" xfId="0" applyFont="1" applyAlignment="1">
      <alignment wrapText="1"/>
    </xf>
    <xf numFmtId="0" fontId="9" fillId="0" borderId="1" xfId="0" applyFont="1" applyBorder="1"/>
    <xf numFmtId="0" fontId="9" fillId="0" borderId="0" xfId="0" applyFont="1"/>
    <xf numFmtId="0" fontId="9" fillId="3" borderId="1" xfId="0" applyFont="1" applyFill="1" applyBorder="1"/>
    <xf numFmtId="0" fontId="9" fillId="0" borderId="1" xfId="0" applyFont="1" applyBorder="1" applyAlignment="1">
      <alignment horizontal="center" vertical="center"/>
    </xf>
    <xf numFmtId="0" fontId="9" fillId="0" borderId="1" xfId="0" applyFont="1" applyBorder="1" applyAlignment="1">
      <alignment horizontal="left" vertical="center"/>
    </xf>
    <xf numFmtId="0" fontId="6" fillId="3" borderId="0" xfId="0" applyFont="1" applyFill="1" applyAlignment="1">
      <alignment wrapText="1"/>
    </xf>
    <xf numFmtId="0" fontId="6" fillId="0" borderId="0" xfId="0" applyFont="1" applyAlignment="1">
      <alignment wrapText="1"/>
    </xf>
    <xf numFmtId="0" fontId="5" fillId="3" borderId="0" xfId="0" applyFont="1" applyFill="1" applyAlignment="1">
      <alignment horizontal="left" vertical="center"/>
    </xf>
    <xf numFmtId="0" fontId="5" fillId="3" borderId="0" xfId="0" applyFont="1" applyFill="1" applyAlignment="1">
      <alignment horizontal="right" vertical="center"/>
    </xf>
    <xf numFmtId="0" fontId="2" fillId="0" borderId="0" xfId="0" applyFont="1" applyAlignment="1">
      <alignment horizontal="left" vertical="center"/>
    </xf>
    <xf numFmtId="0" fontId="10" fillId="0" borderId="0" xfId="0" applyFont="1" applyAlignment="1">
      <alignment vertical="center"/>
    </xf>
    <xf numFmtId="0" fontId="1" fillId="6" borderId="1" xfId="0" applyFont="1" applyFill="1" applyBorder="1" applyAlignment="1">
      <alignment horizontal="center" vertical="center"/>
    </xf>
    <xf numFmtId="0" fontId="11" fillId="0" borderId="0" xfId="0" applyFont="1"/>
    <xf numFmtId="0" fontId="11" fillId="0" borderId="0" xfId="0" applyFont="1" applyAlignment="1">
      <alignment horizontal="left"/>
    </xf>
    <xf numFmtId="0" fontId="13" fillId="0" borderId="0" xfId="0" applyFont="1" applyAlignment="1">
      <alignment horizontal="center" vertical="center" wrapText="1"/>
    </xf>
    <xf numFmtId="0" fontId="14" fillId="3" borderId="8" xfId="0" applyFont="1" applyFill="1" applyBorder="1" applyAlignment="1">
      <alignment vertical="center" wrapText="1"/>
    </xf>
    <xf numFmtId="0" fontId="12" fillId="3" borderId="8" xfId="0" applyFont="1" applyFill="1" applyBorder="1" applyAlignment="1">
      <alignment vertical="center" wrapText="1"/>
    </xf>
    <xf numFmtId="0" fontId="15" fillId="3" borderId="8" xfId="0" applyFont="1" applyFill="1" applyBorder="1" applyAlignment="1">
      <alignment vertical="center" wrapText="1"/>
    </xf>
    <xf numFmtId="0" fontId="9" fillId="0" borderId="0" xfId="0" applyFont="1" applyAlignment="1">
      <alignment horizontal="center" vertical="center"/>
    </xf>
    <xf numFmtId="0" fontId="0" fillId="3" borderId="7" xfId="0" applyFill="1" applyBorder="1" applyAlignment="1" applyProtection="1">
      <alignment horizontal="left" vertical="center"/>
      <protection locked="0"/>
    </xf>
    <xf numFmtId="0" fontId="0" fillId="3" borderId="7" xfId="0" applyFill="1" applyBorder="1" applyAlignment="1" applyProtection="1">
      <alignment horizontal="left" vertical="center" wrapText="1"/>
      <protection locked="0"/>
    </xf>
    <xf numFmtId="0" fontId="17" fillId="0" borderId="6" xfId="0" applyFont="1" applyBorder="1" applyAlignment="1">
      <alignment horizontal="center" vertical="center"/>
    </xf>
    <xf numFmtId="0" fontId="17" fillId="0" borderId="3" xfId="0" applyFont="1" applyBorder="1" applyAlignment="1" applyProtection="1">
      <alignment horizontal="left" vertical="center"/>
      <protection locked="0"/>
    </xf>
    <xf numFmtId="0" fontId="17" fillId="0" borderId="6" xfId="0" applyFont="1" applyBorder="1" applyAlignment="1" applyProtection="1">
      <alignment horizontal="left" vertical="center"/>
      <protection locked="0"/>
    </xf>
    <xf numFmtId="0" fontId="17" fillId="0" borderId="6" xfId="0" applyFont="1" applyBorder="1" applyAlignment="1" applyProtection="1">
      <alignment horizontal="center" vertical="center"/>
      <protection locked="0"/>
    </xf>
    <xf numFmtId="164" fontId="18" fillId="0" borderId="3" xfId="0" applyNumberFormat="1" applyFont="1" applyBorder="1" applyAlignment="1">
      <alignment horizontal="center" vertical="center"/>
    </xf>
    <xf numFmtId="164" fontId="18" fillId="0" borderId="6" xfId="0" applyNumberFormat="1" applyFont="1" applyBorder="1" applyAlignment="1">
      <alignment horizontal="center" vertical="center"/>
    </xf>
    <xf numFmtId="0" fontId="17" fillId="0" borderId="6" xfId="0" applyFont="1" applyBorder="1" applyAlignment="1" applyProtection="1">
      <alignment horizontal="left" vertical="center" wrapText="1"/>
      <protection locked="0"/>
    </xf>
    <xf numFmtId="0" fontId="17" fillId="0" borderId="3" xfId="0" applyFont="1" applyBorder="1" applyAlignment="1" applyProtection="1">
      <alignment horizontal="center" vertical="center"/>
      <protection locked="0"/>
    </xf>
    <xf numFmtId="0" fontId="17" fillId="0" borderId="3"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0" borderId="2"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0" xfId="0" applyProtection="1">
      <protection locked="0"/>
    </xf>
    <xf numFmtId="0" fontId="2" fillId="0" borderId="0" xfId="0" applyFont="1" applyAlignment="1">
      <alignment horizontal="left" vertical="center" wrapText="1"/>
    </xf>
    <xf numFmtId="0" fontId="0" fillId="0" borderId="0" xfId="0" applyAlignment="1">
      <alignment wrapText="1"/>
    </xf>
    <xf numFmtId="0" fontId="0" fillId="5" borderId="7" xfId="0" applyFill="1" applyBorder="1" applyAlignment="1" applyProtection="1">
      <alignment horizontal="left" vertical="center" wrapText="1"/>
      <protection locked="0"/>
    </xf>
    <xf numFmtId="0" fontId="0" fillId="5" borderId="0" xfId="0" applyFill="1"/>
    <xf numFmtId="0" fontId="0" fillId="7" borderId="0" xfId="0" applyFill="1"/>
    <xf numFmtId="0" fontId="0" fillId="8" borderId="0" xfId="0" applyFill="1"/>
    <xf numFmtId="0" fontId="0" fillId="0" borderId="0" xfId="0" quotePrefix="1"/>
    <xf numFmtId="0" fontId="0" fillId="9" borderId="0" xfId="0" applyFill="1"/>
    <xf numFmtId="0" fontId="0" fillId="9" borderId="17" xfId="0" applyFill="1" applyBorder="1"/>
    <xf numFmtId="0" fontId="0" fillId="10" borderId="0" xfId="0" applyFill="1"/>
    <xf numFmtId="0" fontId="0" fillId="11" borderId="0" xfId="0" applyFill="1"/>
    <xf numFmtId="0" fontId="0" fillId="12" borderId="0" xfId="0" applyFill="1"/>
    <xf numFmtId="0" fontId="0" fillId="0" borderId="0" xfId="0" applyAlignment="1">
      <alignment horizontal="left"/>
    </xf>
    <xf numFmtId="0" fontId="0" fillId="3" borderId="7" xfId="0" applyFill="1" applyBorder="1" applyAlignment="1">
      <alignment horizontal="left" vertical="center"/>
    </xf>
    <xf numFmtId="164" fontId="19" fillId="13" borderId="0" xfId="0" applyNumberFormat="1" applyFont="1" applyFill="1" applyAlignment="1" applyProtection="1">
      <alignment horizontal="center" vertical="center"/>
      <protection locked="0"/>
    </xf>
    <xf numFmtId="0" fontId="1" fillId="2" borderId="18" xfId="0" applyFont="1" applyFill="1" applyBorder="1" applyAlignment="1">
      <alignment horizontal="center" vertical="center"/>
    </xf>
    <xf numFmtId="164" fontId="7" fillId="14" borderId="0" xfId="0" applyNumberFormat="1" applyFont="1" applyFill="1" applyAlignment="1" applyProtection="1">
      <alignment horizontal="center" vertical="center"/>
      <protection locked="0"/>
    </xf>
    <xf numFmtId="0" fontId="3" fillId="0" borderId="0" xfId="0" applyFont="1" applyAlignment="1" applyProtection="1">
      <alignment horizontal="center" vertical="center"/>
      <protection locked="0"/>
    </xf>
    <xf numFmtId="0" fontId="26" fillId="15" borderId="5" xfId="0" applyFont="1" applyFill="1" applyBorder="1" applyAlignment="1">
      <alignment horizontal="center" vertical="center" wrapText="1"/>
    </xf>
    <xf numFmtId="0" fontId="12" fillId="15" borderId="10" xfId="0" applyFont="1" applyFill="1" applyBorder="1" applyAlignment="1">
      <alignment horizontal="center" wrapText="1"/>
    </xf>
    <xf numFmtId="0" fontId="15" fillId="15" borderId="9" xfId="0" applyFont="1" applyFill="1" applyBorder="1" applyAlignment="1">
      <alignment horizontal="center" vertical="top" wrapText="1"/>
    </xf>
    <xf numFmtId="0" fontId="28" fillId="4" borderId="5"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31" fillId="4" borderId="5" xfId="0" applyFont="1" applyFill="1" applyBorder="1" applyAlignment="1">
      <alignment horizontal="center" vertical="center" wrapText="1"/>
    </xf>
    <xf numFmtId="0" fontId="9" fillId="5" borderId="1" xfId="0" applyFont="1" applyFill="1" applyBorder="1" applyAlignment="1" applyProtection="1">
      <alignment horizontal="left" vertical="center"/>
      <protection locked="0"/>
    </xf>
    <xf numFmtId="0" fontId="0" fillId="3" borderId="19" xfId="0" applyFill="1" applyBorder="1" applyAlignment="1" applyProtection="1">
      <alignment horizontal="left" vertical="center"/>
      <protection locked="0"/>
    </xf>
    <xf numFmtId="0" fontId="1" fillId="15" borderId="4" xfId="0" applyFont="1" applyFill="1" applyBorder="1" applyAlignment="1">
      <alignment horizontal="center" vertical="center" wrapText="1"/>
    </xf>
    <xf numFmtId="0" fontId="0" fillId="4" borderId="1" xfId="0" applyFill="1" applyBorder="1" applyAlignment="1">
      <alignment horizontal="left" vertical="center"/>
    </xf>
    <xf numFmtId="0" fontId="14" fillId="3" borderId="8" xfId="0" applyFont="1" applyFill="1" applyBorder="1" applyAlignment="1">
      <alignment vertical="center"/>
    </xf>
    <xf numFmtId="0" fontId="0" fillId="5" borderId="7" xfId="0" applyFill="1" applyBorder="1" applyAlignment="1">
      <alignment horizontal="left" vertical="center" wrapText="1"/>
    </xf>
    <xf numFmtId="0" fontId="9" fillId="3" borderId="7" xfId="0" applyFont="1" applyFill="1" applyBorder="1" applyAlignment="1">
      <alignment horizontal="center" vertical="center"/>
    </xf>
    <xf numFmtId="0" fontId="9" fillId="3" borderId="20" xfId="0" applyFont="1" applyFill="1" applyBorder="1" applyAlignment="1">
      <alignment horizontal="center" vertical="center"/>
    </xf>
    <xf numFmtId="0" fontId="0" fillId="4" borderId="1" xfId="0" applyFill="1" applyBorder="1" applyAlignment="1">
      <alignment horizontal="left" vertical="center" wrapText="1"/>
    </xf>
    <xf numFmtId="0" fontId="34" fillId="4" borderId="0" xfId="0" applyFont="1" applyFill="1" applyAlignment="1">
      <alignment horizontal="center" vertical="center"/>
    </xf>
    <xf numFmtId="0" fontId="18" fillId="4" borderId="0" xfId="0" applyFont="1" applyFill="1" applyAlignment="1">
      <alignment horizontal="center" vertical="center"/>
    </xf>
    <xf numFmtId="0" fontId="25" fillId="15" borderId="16" xfId="0" applyFont="1" applyFill="1" applyBorder="1" applyAlignment="1">
      <alignment horizontal="center" vertical="center" wrapText="1"/>
    </xf>
    <xf numFmtId="0" fontId="25" fillId="15" borderId="12" xfId="0" applyFont="1" applyFill="1" applyBorder="1" applyAlignment="1">
      <alignment horizontal="center" vertical="center" wrapText="1"/>
    </xf>
    <xf numFmtId="0" fontId="15" fillId="15" borderId="16" xfId="0" applyFont="1" applyFill="1" applyBorder="1" applyAlignment="1">
      <alignment horizontal="center" vertical="center" wrapText="1"/>
    </xf>
    <xf numFmtId="0" fontId="15" fillId="15" borderId="9" xfId="0" applyFont="1" applyFill="1" applyBorder="1" applyAlignment="1">
      <alignment horizontal="center" vertical="center" wrapText="1"/>
    </xf>
    <xf numFmtId="0" fontId="24" fillId="15" borderId="16" xfId="0" applyFont="1" applyFill="1" applyBorder="1" applyAlignment="1">
      <alignment horizontal="center" vertical="center" wrapText="1"/>
    </xf>
    <xf numFmtId="0" fontId="24" fillId="15" borderId="12" xfId="0" applyFont="1" applyFill="1" applyBorder="1" applyAlignment="1">
      <alignment horizontal="center" vertical="center" wrapText="1"/>
    </xf>
    <xf numFmtId="0" fontId="21" fillId="15" borderId="11" xfId="0" applyFont="1" applyFill="1" applyBorder="1" applyAlignment="1">
      <alignment horizontal="center" vertical="center" wrapText="1"/>
    </xf>
    <xf numFmtId="0" fontId="21" fillId="15" borderId="12" xfId="0" applyFont="1" applyFill="1" applyBorder="1" applyAlignment="1">
      <alignment horizontal="center" vertical="center" wrapText="1"/>
    </xf>
    <xf numFmtId="0" fontId="22" fillId="15" borderId="16"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13" xfId="0" applyFont="1" applyFill="1" applyBorder="1" applyAlignment="1">
      <alignment horizontal="center" vertical="center"/>
    </xf>
    <xf numFmtId="0" fontId="22" fillId="15" borderId="15" xfId="0" applyFont="1" applyFill="1" applyBorder="1" applyAlignment="1">
      <alignment horizontal="center" vertical="center"/>
    </xf>
    <xf numFmtId="0" fontId="22" fillId="15" borderId="14" xfId="0" applyFont="1" applyFill="1" applyBorder="1" applyAlignment="1">
      <alignment horizontal="center" vertical="center"/>
    </xf>
    <xf numFmtId="0" fontId="22" fillId="15" borderId="16" xfId="0" applyFont="1" applyFill="1" applyBorder="1" applyAlignment="1">
      <alignment horizontal="center" vertical="center" wrapText="1"/>
    </xf>
    <xf numFmtId="0" fontId="22" fillId="15" borderId="9" xfId="0" applyFont="1" applyFill="1" applyBorder="1" applyAlignment="1">
      <alignment horizontal="center" vertical="center" wrapText="1"/>
    </xf>
    <xf numFmtId="0" fontId="31" fillId="15" borderId="5" xfId="0" applyFont="1" applyFill="1" applyBorder="1" applyAlignment="1">
      <alignment horizontal="center" vertical="center" wrapText="1"/>
    </xf>
    <xf numFmtId="0" fontId="28" fillId="15" borderId="5" xfId="0" applyFont="1" applyFill="1" applyBorder="1" applyAlignment="1">
      <alignment horizontal="center" vertical="center" wrapText="1"/>
    </xf>
    <xf numFmtId="0" fontId="21" fillId="15" borderId="5" xfId="0" applyFont="1" applyFill="1" applyBorder="1" applyAlignment="1">
      <alignment horizontal="center" vertical="center"/>
    </xf>
    <xf numFmtId="0" fontId="30" fillId="15" borderId="5" xfId="0" applyFont="1" applyFill="1" applyBorder="1" applyAlignment="1">
      <alignment horizontal="center" vertical="center" wrapText="1"/>
    </xf>
    <xf numFmtId="0" fontId="29" fillId="15" borderId="5" xfId="0" applyFont="1" applyFill="1" applyBorder="1" applyAlignment="1">
      <alignment horizontal="center" vertical="center" wrapText="1"/>
    </xf>
    <xf numFmtId="0" fontId="21" fillId="15" borderId="5" xfId="0" applyFont="1" applyFill="1" applyBorder="1" applyAlignment="1">
      <alignment horizontal="center" vertical="center" wrapText="1"/>
    </xf>
    <xf numFmtId="0" fontId="22" fillId="15" borderId="5" xfId="0" applyFont="1" applyFill="1" applyBorder="1" applyAlignment="1">
      <alignment horizontal="center" vertical="center"/>
    </xf>
    <xf numFmtId="0" fontId="1" fillId="0" borderId="0" xfId="0" applyFont="1"/>
    <xf numFmtId="0" fontId="35" fillId="0" borderId="0" xfId="0" applyFont="1" applyAlignment="1">
      <alignment vertical="top"/>
    </xf>
    <xf numFmtId="0" fontId="36" fillId="0" borderId="0" xfId="0" applyFont="1"/>
    <xf numFmtId="0" fontId="1" fillId="0" borderId="0" xfId="0" applyFont="1" applyAlignment="1">
      <alignment wrapText="1"/>
    </xf>
    <xf numFmtId="0" fontId="37" fillId="0" borderId="0" xfId="0" applyFont="1" applyAlignment="1">
      <alignment horizontal="left" wrapText="1" indent="1"/>
    </xf>
  </cellXfs>
  <cellStyles count="1">
    <cellStyle name="Normal" xfId="0" builtinId="0"/>
  </cellStyles>
  <dxfs count="15">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auto="1"/>
      </font>
      <fill>
        <patternFill>
          <bgColor rgb="FF92D050"/>
        </patternFill>
      </fill>
    </dxf>
    <dxf>
      <fill>
        <patternFill>
          <bgColor theme="0" tint="-0.14996795556505021"/>
        </patternFill>
      </fill>
    </dxf>
    <dxf>
      <font>
        <color rgb="FFFFFF00"/>
      </font>
      <fill>
        <patternFill>
          <bgColor rgb="FFFF0000"/>
        </patternFill>
      </fill>
    </dxf>
    <dxf>
      <fill>
        <patternFill>
          <bgColor theme="0" tint="-0.24994659260841701"/>
        </patternFill>
      </fill>
      <border>
        <left style="thin">
          <color theme="0"/>
        </left>
        <right style="thin">
          <color theme="0"/>
        </right>
        <top style="thin">
          <color theme="0"/>
        </top>
        <bottom style="thin">
          <color theme="0"/>
        </bottom>
      </border>
    </dxf>
    <dxf>
      <fill>
        <patternFill>
          <bgColor rgb="FFFFFF00"/>
        </patternFill>
      </fill>
    </dxf>
  </dxfs>
  <tableStyles count="0" defaultTableStyle="TableStyleMedium2" defaultPivotStyle="PivotStyleLight16"/>
  <colors>
    <mruColors>
      <color rgb="FF262763"/>
      <color rgb="FF7A212D"/>
      <color rgb="FFA10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167640</xdr:colOff>
      <xdr:row>4</xdr:row>
      <xdr:rowOff>1074420</xdr:rowOff>
    </xdr:from>
    <xdr:to>
      <xdr:col>10</xdr:col>
      <xdr:colOff>533400</xdr:colOff>
      <xdr:row>6</xdr:row>
      <xdr:rowOff>152400</xdr:rowOff>
    </xdr:to>
    <xdr:sp macro="" textlink="">
      <xdr:nvSpPr>
        <xdr:cNvPr id="2" name="Oval 1">
          <a:extLst>
            <a:ext uri="{FF2B5EF4-FFF2-40B4-BE49-F238E27FC236}">
              <a16:creationId xmlns:a16="http://schemas.microsoft.com/office/drawing/2014/main" id="{D6307BD6-07FB-4E5B-A01C-91EB2CBA5892}"/>
            </a:ext>
          </a:extLst>
        </xdr:cNvPr>
        <xdr:cNvSpPr/>
      </xdr:nvSpPr>
      <xdr:spPr>
        <a:xfrm>
          <a:off x="6454140" y="1798320"/>
          <a:ext cx="365760" cy="36385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t>1</a:t>
          </a:r>
        </a:p>
      </xdr:txBody>
    </xdr:sp>
    <xdr:clientData/>
  </xdr:twoCellAnchor>
  <xdr:twoCellAnchor>
    <xdr:from>
      <xdr:col>10</xdr:col>
      <xdr:colOff>167640</xdr:colOff>
      <xdr:row>7</xdr:row>
      <xdr:rowOff>68580</xdr:rowOff>
    </xdr:from>
    <xdr:to>
      <xdr:col>10</xdr:col>
      <xdr:colOff>533400</xdr:colOff>
      <xdr:row>7</xdr:row>
      <xdr:rowOff>434340</xdr:rowOff>
    </xdr:to>
    <xdr:sp macro="" textlink="">
      <xdr:nvSpPr>
        <xdr:cNvPr id="3" name="Oval 2">
          <a:extLst>
            <a:ext uri="{FF2B5EF4-FFF2-40B4-BE49-F238E27FC236}">
              <a16:creationId xmlns:a16="http://schemas.microsoft.com/office/drawing/2014/main" id="{1BD2EB57-5AB5-4F12-9DB1-4C0231B22BEF}"/>
            </a:ext>
          </a:extLst>
        </xdr:cNvPr>
        <xdr:cNvSpPr/>
      </xdr:nvSpPr>
      <xdr:spPr>
        <a:xfrm>
          <a:off x="6454140" y="2259330"/>
          <a:ext cx="365760" cy="36576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t>2</a:t>
          </a:r>
        </a:p>
      </xdr:txBody>
    </xdr:sp>
    <xdr:clientData/>
  </xdr:twoCellAnchor>
  <xdr:twoCellAnchor>
    <xdr:from>
      <xdr:col>10</xdr:col>
      <xdr:colOff>190500</xdr:colOff>
      <xdr:row>9</xdr:row>
      <xdr:rowOff>30480</xdr:rowOff>
    </xdr:from>
    <xdr:to>
      <xdr:col>10</xdr:col>
      <xdr:colOff>556260</xdr:colOff>
      <xdr:row>9</xdr:row>
      <xdr:rowOff>396240</xdr:rowOff>
    </xdr:to>
    <xdr:sp macro="" textlink="">
      <xdr:nvSpPr>
        <xdr:cNvPr id="4" name="Oval 3">
          <a:extLst>
            <a:ext uri="{FF2B5EF4-FFF2-40B4-BE49-F238E27FC236}">
              <a16:creationId xmlns:a16="http://schemas.microsoft.com/office/drawing/2014/main" id="{91A82D31-BECB-4CCD-B6FB-C6F52B94BD62}"/>
            </a:ext>
          </a:extLst>
        </xdr:cNvPr>
        <xdr:cNvSpPr/>
      </xdr:nvSpPr>
      <xdr:spPr>
        <a:xfrm>
          <a:off x="6477000" y="2945130"/>
          <a:ext cx="365760" cy="36576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t>3</a:t>
          </a:r>
        </a:p>
      </xdr:txBody>
    </xdr:sp>
    <xdr:clientData/>
  </xdr:twoCellAnchor>
  <xdr:twoCellAnchor>
    <xdr:from>
      <xdr:col>10</xdr:col>
      <xdr:colOff>205740</xdr:colOff>
      <xdr:row>10</xdr:row>
      <xdr:rowOff>30480</xdr:rowOff>
    </xdr:from>
    <xdr:to>
      <xdr:col>10</xdr:col>
      <xdr:colOff>571500</xdr:colOff>
      <xdr:row>10</xdr:row>
      <xdr:rowOff>396240</xdr:rowOff>
    </xdr:to>
    <xdr:sp macro="" textlink="">
      <xdr:nvSpPr>
        <xdr:cNvPr id="5" name="Oval 4">
          <a:extLst>
            <a:ext uri="{FF2B5EF4-FFF2-40B4-BE49-F238E27FC236}">
              <a16:creationId xmlns:a16="http://schemas.microsoft.com/office/drawing/2014/main" id="{DBA8582A-0D69-4F9E-8BBE-5397EB314376}"/>
            </a:ext>
          </a:extLst>
        </xdr:cNvPr>
        <xdr:cNvSpPr/>
      </xdr:nvSpPr>
      <xdr:spPr>
        <a:xfrm>
          <a:off x="6492240" y="3669030"/>
          <a:ext cx="365760" cy="36576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t>4</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584198</xdr:colOff>
      <xdr:row>1</xdr:row>
      <xdr:rowOff>160868</xdr:rowOff>
    </xdr:from>
    <xdr:to>
      <xdr:col>9</xdr:col>
      <xdr:colOff>372532</xdr:colOff>
      <xdr:row>7</xdr:row>
      <xdr:rowOff>101601</xdr:rowOff>
    </xdr:to>
    <xdr:sp macro="" textlink="">
      <xdr:nvSpPr>
        <xdr:cNvPr id="2" name="Arrow: Left 1">
          <a:extLst>
            <a:ext uri="{FF2B5EF4-FFF2-40B4-BE49-F238E27FC236}">
              <a16:creationId xmlns:a16="http://schemas.microsoft.com/office/drawing/2014/main" id="{F13EF337-745D-49AA-9E23-72D585B350F0}"/>
            </a:ext>
          </a:extLst>
        </xdr:cNvPr>
        <xdr:cNvSpPr/>
      </xdr:nvSpPr>
      <xdr:spPr>
        <a:xfrm>
          <a:off x="8009465" y="711201"/>
          <a:ext cx="3547534" cy="1083733"/>
        </a:xfrm>
        <a:prstGeom prst="leftArrow">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rPr>
            <a:t>These are fixed,</a:t>
          </a:r>
          <a:r>
            <a:rPr lang="en-US" sz="1100" b="1" baseline="0">
              <a:solidFill>
                <a:schemeClr val="tx1"/>
              </a:solidFill>
            </a:rPr>
            <a:t> as they represent your minimum interested parties</a:t>
          </a:r>
          <a:endParaRPr lang="en-US" sz="1100" b="1">
            <a:solidFill>
              <a:schemeClr val="tx1"/>
            </a:solidFill>
          </a:endParaRPr>
        </a:p>
      </xdr:txBody>
    </xdr:sp>
    <xdr:clientData/>
  </xdr:twoCellAnchor>
  <xdr:twoCellAnchor>
    <xdr:from>
      <xdr:col>3</xdr:col>
      <xdr:colOff>143933</xdr:colOff>
      <xdr:row>2</xdr:row>
      <xdr:rowOff>50800</xdr:rowOff>
    </xdr:from>
    <xdr:to>
      <xdr:col>3</xdr:col>
      <xdr:colOff>347133</xdr:colOff>
      <xdr:row>6</xdr:row>
      <xdr:rowOff>160866</xdr:rowOff>
    </xdr:to>
    <xdr:sp macro="" textlink="">
      <xdr:nvSpPr>
        <xdr:cNvPr id="5" name="Right Brace 4">
          <a:extLst>
            <a:ext uri="{FF2B5EF4-FFF2-40B4-BE49-F238E27FC236}">
              <a16:creationId xmlns:a16="http://schemas.microsoft.com/office/drawing/2014/main" id="{86911584-4F03-433B-AC25-5470E9221D45}"/>
            </a:ext>
          </a:extLst>
        </xdr:cNvPr>
        <xdr:cNvSpPr/>
      </xdr:nvSpPr>
      <xdr:spPr>
        <a:xfrm>
          <a:off x="7569200" y="812800"/>
          <a:ext cx="203200" cy="855133"/>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3</xdr:col>
      <xdr:colOff>152400</xdr:colOff>
      <xdr:row>7</xdr:row>
      <xdr:rowOff>50800</xdr:rowOff>
    </xdr:from>
    <xdr:to>
      <xdr:col>3</xdr:col>
      <xdr:colOff>389466</xdr:colOff>
      <xdr:row>18</xdr:row>
      <xdr:rowOff>169333</xdr:rowOff>
    </xdr:to>
    <xdr:sp macro="" textlink="">
      <xdr:nvSpPr>
        <xdr:cNvPr id="6" name="Right Brace 5">
          <a:extLst>
            <a:ext uri="{FF2B5EF4-FFF2-40B4-BE49-F238E27FC236}">
              <a16:creationId xmlns:a16="http://schemas.microsoft.com/office/drawing/2014/main" id="{4A65B8C5-AEC8-43E8-9022-34BD578B7E11}"/>
            </a:ext>
          </a:extLst>
        </xdr:cNvPr>
        <xdr:cNvSpPr/>
      </xdr:nvSpPr>
      <xdr:spPr>
        <a:xfrm>
          <a:off x="7577667" y="1744133"/>
          <a:ext cx="237066" cy="2167467"/>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3</xdr:col>
      <xdr:colOff>592666</xdr:colOff>
      <xdr:row>9</xdr:row>
      <xdr:rowOff>169334</xdr:rowOff>
    </xdr:from>
    <xdr:to>
      <xdr:col>9</xdr:col>
      <xdr:colOff>381000</xdr:colOff>
      <xdr:row>16</xdr:row>
      <xdr:rowOff>67734</xdr:rowOff>
    </xdr:to>
    <xdr:sp macro="" textlink="">
      <xdr:nvSpPr>
        <xdr:cNvPr id="7" name="Arrow: Left 6">
          <a:extLst>
            <a:ext uri="{FF2B5EF4-FFF2-40B4-BE49-F238E27FC236}">
              <a16:creationId xmlns:a16="http://schemas.microsoft.com/office/drawing/2014/main" id="{8A151852-AD4F-4C8C-B3E3-354DF75EB080}"/>
            </a:ext>
          </a:extLst>
        </xdr:cNvPr>
        <xdr:cNvSpPr/>
      </xdr:nvSpPr>
      <xdr:spPr>
        <a:xfrm>
          <a:off x="8017933" y="2235201"/>
          <a:ext cx="3547534" cy="1202266"/>
        </a:xfrm>
        <a:prstGeom prst="leftArrow">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chemeClr val="tx1"/>
            </a:solidFill>
          </a:endParaRPr>
        </a:p>
        <a:p>
          <a:pPr algn="l"/>
          <a:r>
            <a:rPr lang="en-US" sz="1100" b="1">
              <a:solidFill>
                <a:schemeClr val="tx1"/>
              </a:solidFill>
            </a:rPr>
            <a:t>These are </a:t>
          </a:r>
          <a:r>
            <a:rPr lang="en-US" sz="1100" b="1" u="sng">
              <a:solidFill>
                <a:schemeClr val="tx1"/>
              </a:solidFill>
            </a:rPr>
            <a:t>suggested</a:t>
          </a:r>
          <a:r>
            <a:rPr lang="en-US" sz="1100" b="1" baseline="0">
              <a:solidFill>
                <a:schemeClr val="tx1"/>
              </a:solidFill>
            </a:rPr>
            <a:t> additional intersted parties.</a:t>
          </a:r>
          <a:endParaRPr lang="en-US" sz="11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457198</xdr:colOff>
      <xdr:row>6</xdr:row>
      <xdr:rowOff>67733</xdr:rowOff>
    </xdr:from>
    <xdr:to>
      <xdr:col>12</xdr:col>
      <xdr:colOff>110068</xdr:colOff>
      <xdr:row>14</xdr:row>
      <xdr:rowOff>127000</xdr:rowOff>
    </xdr:to>
    <xdr:sp macro="" textlink="">
      <xdr:nvSpPr>
        <xdr:cNvPr id="4" name="Arrow: Left 3">
          <a:extLst>
            <a:ext uri="{FF2B5EF4-FFF2-40B4-BE49-F238E27FC236}">
              <a16:creationId xmlns:a16="http://schemas.microsoft.com/office/drawing/2014/main" id="{579C898E-0A4E-424B-A81B-7422BBC75D5F}"/>
            </a:ext>
          </a:extLst>
        </xdr:cNvPr>
        <xdr:cNvSpPr/>
      </xdr:nvSpPr>
      <xdr:spPr>
        <a:xfrm>
          <a:off x="13030198" y="1549400"/>
          <a:ext cx="2700870" cy="1549400"/>
        </a:xfrm>
        <a:prstGeom prst="leftArrow">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rPr>
            <a:t>These are fixed,</a:t>
          </a:r>
          <a:r>
            <a:rPr lang="en-US" sz="1100" b="1" baseline="0">
              <a:solidFill>
                <a:schemeClr val="tx1"/>
              </a:solidFill>
            </a:rPr>
            <a:t> but can be edited by turning off sheet protection (in menu, go to REVIEW &gt; UNPROTECT SHEET)</a:t>
          </a:r>
          <a:endParaRPr lang="en-US" sz="1100" b="1">
            <a:solidFill>
              <a:schemeClr val="tx1"/>
            </a:solidFill>
          </a:endParaRPr>
        </a:p>
      </xdr:txBody>
    </xdr:sp>
    <xdr:clientData/>
  </xdr:twoCellAnchor>
  <xdr:twoCellAnchor>
    <xdr:from>
      <xdr:col>7</xdr:col>
      <xdr:colOff>84666</xdr:colOff>
      <xdr:row>1</xdr:row>
      <xdr:rowOff>186266</xdr:rowOff>
    </xdr:from>
    <xdr:to>
      <xdr:col>7</xdr:col>
      <xdr:colOff>254000</xdr:colOff>
      <xdr:row>18</xdr:row>
      <xdr:rowOff>160866</xdr:rowOff>
    </xdr:to>
    <xdr:sp macro="" textlink="">
      <xdr:nvSpPr>
        <xdr:cNvPr id="5" name="Right Brace 4">
          <a:extLst>
            <a:ext uri="{FF2B5EF4-FFF2-40B4-BE49-F238E27FC236}">
              <a16:creationId xmlns:a16="http://schemas.microsoft.com/office/drawing/2014/main" id="{E00BBB5C-44D1-421E-8795-F1EC52777DA6}"/>
            </a:ext>
          </a:extLst>
        </xdr:cNvPr>
        <xdr:cNvSpPr/>
      </xdr:nvSpPr>
      <xdr:spPr>
        <a:xfrm>
          <a:off x="12657666" y="736599"/>
          <a:ext cx="169334" cy="3141134"/>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84666</xdr:colOff>
      <xdr:row>19</xdr:row>
      <xdr:rowOff>67732</xdr:rowOff>
    </xdr:from>
    <xdr:to>
      <xdr:col>7</xdr:col>
      <xdr:colOff>245533</xdr:colOff>
      <xdr:row>27</xdr:row>
      <xdr:rowOff>8466</xdr:rowOff>
    </xdr:to>
    <xdr:sp macro="" textlink="">
      <xdr:nvSpPr>
        <xdr:cNvPr id="6" name="Right Brace 5">
          <a:extLst>
            <a:ext uri="{FF2B5EF4-FFF2-40B4-BE49-F238E27FC236}">
              <a16:creationId xmlns:a16="http://schemas.microsoft.com/office/drawing/2014/main" id="{46252110-42B9-47DE-A8F7-B1C1FC343980}"/>
            </a:ext>
          </a:extLst>
        </xdr:cNvPr>
        <xdr:cNvSpPr/>
      </xdr:nvSpPr>
      <xdr:spPr>
        <a:xfrm>
          <a:off x="12657666" y="3970865"/>
          <a:ext cx="160867" cy="1430868"/>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482598</xdr:colOff>
      <xdr:row>20</xdr:row>
      <xdr:rowOff>76200</xdr:rowOff>
    </xdr:from>
    <xdr:to>
      <xdr:col>12</xdr:col>
      <xdr:colOff>135468</xdr:colOff>
      <xdr:row>26</xdr:row>
      <xdr:rowOff>33867</xdr:rowOff>
    </xdr:to>
    <xdr:sp macro="" textlink="">
      <xdr:nvSpPr>
        <xdr:cNvPr id="7" name="Arrow: Left 6">
          <a:extLst>
            <a:ext uri="{FF2B5EF4-FFF2-40B4-BE49-F238E27FC236}">
              <a16:creationId xmlns:a16="http://schemas.microsoft.com/office/drawing/2014/main" id="{58974BBF-C3BD-4FD1-8629-393A5901A52D}"/>
            </a:ext>
          </a:extLst>
        </xdr:cNvPr>
        <xdr:cNvSpPr/>
      </xdr:nvSpPr>
      <xdr:spPr>
        <a:xfrm>
          <a:off x="13055598" y="4165600"/>
          <a:ext cx="2700870" cy="1075267"/>
        </a:xfrm>
        <a:prstGeom prst="leftArrow">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rPr>
            <a:t>The remaining rows can</a:t>
          </a:r>
          <a:r>
            <a:rPr lang="en-US" sz="1100" b="1" baseline="0">
              <a:solidFill>
                <a:schemeClr val="tx1"/>
              </a:solidFill>
            </a:rPr>
            <a:t> be edited as you like.</a:t>
          </a:r>
          <a:endParaRPr lang="en-US" sz="11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6</xdr:col>
      <xdr:colOff>0</xdr:colOff>
      <xdr:row>4</xdr:row>
      <xdr:rowOff>68580</xdr:rowOff>
    </xdr:from>
    <xdr:ext cx="184731" cy="264560"/>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5120640" y="83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E295C-311F-4227-9A86-151847782916}">
  <dimension ref="C4:L11"/>
  <sheetViews>
    <sheetView workbookViewId="0">
      <selection activeCell="F10" sqref="F10"/>
    </sheetView>
  </sheetViews>
  <sheetFormatPr defaultColWidth="8.796875" defaultRowHeight="14.25" x14ac:dyDescent="0.45"/>
  <cols>
    <col min="12" max="12" width="51.796875" customWidth="1"/>
  </cols>
  <sheetData>
    <row r="4" spans="3:12" x14ac:dyDescent="0.45">
      <c r="C4" s="108" t="s">
        <v>278</v>
      </c>
    </row>
    <row r="5" spans="3:12" ht="91.9" x14ac:dyDescent="0.65">
      <c r="C5" s="109" t="s">
        <v>279</v>
      </c>
      <c r="L5" s="110" t="s">
        <v>280</v>
      </c>
    </row>
    <row r="6" spans="3:12" x14ac:dyDescent="0.45">
      <c r="C6" s="108" t="s">
        <v>281</v>
      </c>
      <c r="D6" s="50" t="s">
        <v>282</v>
      </c>
      <c r="L6" s="111" t="s">
        <v>283</v>
      </c>
    </row>
    <row r="7" spans="3:12" x14ac:dyDescent="0.45">
      <c r="L7" s="112" t="s">
        <v>284</v>
      </c>
    </row>
    <row r="8" spans="3:12" ht="42.75" x14ac:dyDescent="0.45">
      <c r="L8" s="111" t="s">
        <v>285</v>
      </c>
    </row>
    <row r="9" spans="3:12" x14ac:dyDescent="0.45">
      <c r="L9" s="112" t="s">
        <v>286</v>
      </c>
    </row>
    <row r="10" spans="3:12" ht="57" x14ac:dyDescent="0.45">
      <c r="L10" s="111" t="s">
        <v>287</v>
      </c>
    </row>
    <row r="11" spans="3:12" ht="57" x14ac:dyDescent="0.45">
      <c r="L11" s="111" t="s">
        <v>288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E1251"/>
  <sheetViews>
    <sheetView topLeftCell="B1" workbookViewId="0">
      <selection activeCell="D2" sqref="D2"/>
    </sheetView>
  </sheetViews>
  <sheetFormatPr defaultColWidth="8.86328125" defaultRowHeight="14.25" x14ac:dyDescent="0.45"/>
  <cols>
    <col min="1" max="1" width="48.6640625" bestFit="1" customWidth="1"/>
    <col min="2" max="2" width="49.86328125" bestFit="1" customWidth="1"/>
    <col min="5" max="5" width="65.1328125" bestFit="1" customWidth="1"/>
  </cols>
  <sheetData>
    <row r="1" spans="1:5" x14ac:dyDescent="0.45">
      <c r="A1" s="55" t="s">
        <v>82</v>
      </c>
      <c r="B1" s="55" t="s">
        <v>83</v>
      </c>
      <c r="E1" s="60" t="s">
        <v>73</v>
      </c>
    </row>
    <row r="2" spans="1:5" x14ac:dyDescent="0.45">
      <c r="A2" t="str">
        <f>IFERROR(INDEX('Opportunity list'!A:A,MATCH("See Appropriate Register" &amp; ROW()-1,'Opportunity list'!C:C,0)),"")</f>
        <v>Customer</v>
      </c>
      <c r="B2" t="str">
        <f>IFERROR(INDEX('Opportunity list'!B:B,MATCH("See Appropriate Register" &amp; ROW()-1,'Opportunity list'!C:C,0)),"")</f>
        <v>Could be source of referrals to new customers</v>
      </c>
      <c r="E2" t="str">
        <f>IF(A2="","",A2&amp;": "&amp;B2)</f>
        <v>Customer: Could be source of referrals to new customers</v>
      </c>
    </row>
    <row r="3" spans="1:5" x14ac:dyDescent="0.45">
      <c r="A3" t="str">
        <f>IFERROR(INDEX('Opportunity list'!A:A,MATCH("See Appropriate Register" &amp; ROW()-1,'Opportunity list'!C:C,0)),"")</f>
        <v>Customer</v>
      </c>
      <c r="B3" t="str">
        <f>IFERROR(INDEX('Opportunity list'!B:B,MATCH("See Appropriate Register" &amp; ROW()-1,'Opportunity list'!C:C,0)),"")</f>
        <v>If happy, could award follow-on contracts</v>
      </c>
      <c r="E3" t="str">
        <f t="shared" ref="E3:E66" si="0">IF(A3="","",A3&amp;": "&amp;B3)</f>
        <v>Customer: If happy, could award follow-on contracts</v>
      </c>
    </row>
    <row r="4" spans="1:5" x14ac:dyDescent="0.45">
      <c r="A4" t="str">
        <f>IFERROR(INDEX('Opportunity list'!A:A,MATCH("See Appropriate Register" &amp; ROW()-1,'Opportunity list'!C:C,0)),"")</f>
        <v/>
      </c>
      <c r="B4" t="str">
        <f>IFERROR(INDEX('Opportunity list'!B:B,MATCH("See Appropriate Register" &amp; ROW()-1,'Opportunity list'!C:C,0)),"")</f>
        <v/>
      </c>
      <c r="E4" t="str">
        <f t="shared" si="0"/>
        <v/>
      </c>
    </row>
    <row r="5" spans="1:5" x14ac:dyDescent="0.45">
      <c r="A5" t="str">
        <f>IFERROR(INDEX('Opportunity list'!A:A,MATCH("See Appropriate Register" &amp; ROW()-1,'Opportunity list'!C:C,0)),"")</f>
        <v/>
      </c>
      <c r="B5" t="str">
        <f>IFERROR(INDEX('Opportunity list'!B:B,MATCH("See Appropriate Register" &amp; ROW()-1,'Opportunity list'!C:C,0)),"")</f>
        <v/>
      </c>
      <c r="E5" t="str">
        <f t="shared" si="0"/>
        <v/>
      </c>
    </row>
    <row r="6" spans="1:5" x14ac:dyDescent="0.45">
      <c r="A6" t="str">
        <f>IFERROR(INDEX('Opportunity list'!A:A,MATCH("See Appropriate Register" &amp; ROW()-1,'Opportunity list'!C:C,0)),"")</f>
        <v/>
      </c>
      <c r="B6" t="str">
        <f>IFERROR(INDEX('Opportunity list'!B:B,MATCH("See Appropriate Register" &amp; ROW()-1,'Opportunity list'!C:C,0)),"")</f>
        <v/>
      </c>
      <c r="E6" t="str">
        <f t="shared" si="0"/>
        <v/>
      </c>
    </row>
    <row r="7" spans="1:5" x14ac:dyDescent="0.45">
      <c r="A7" t="str">
        <f>IFERROR(INDEX('Opportunity list'!A:A,MATCH("See Appropriate Register" &amp; ROW()-1,'Opportunity list'!C:C,0)),"")</f>
        <v/>
      </c>
      <c r="B7" t="str">
        <f>IFERROR(INDEX('Opportunity list'!B:B,MATCH("See Appropriate Register" &amp; ROW()-1,'Opportunity list'!C:C,0)),"")</f>
        <v/>
      </c>
      <c r="E7" t="str">
        <f t="shared" si="0"/>
        <v/>
      </c>
    </row>
    <row r="8" spans="1:5" x14ac:dyDescent="0.45">
      <c r="A8" t="str">
        <f>IFERROR(INDEX('Opportunity list'!A:A,MATCH("See Appropriate Register" &amp; ROW()-1,'Opportunity list'!C:C,0)),"")</f>
        <v/>
      </c>
      <c r="B8" t="str">
        <f>IFERROR(INDEX('Opportunity list'!B:B,MATCH("See Appropriate Register" &amp; ROW()-1,'Opportunity list'!C:C,0)),"")</f>
        <v/>
      </c>
      <c r="E8" t="str">
        <f t="shared" si="0"/>
        <v/>
      </c>
    </row>
    <row r="9" spans="1:5" x14ac:dyDescent="0.45">
      <c r="A9" t="str">
        <f>IFERROR(INDEX('Opportunity list'!A:A,MATCH("See Appropriate Register" &amp; ROW()-1,'Opportunity list'!C:C,0)),"")</f>
        <v/>
      </c>
      <c r="B9" t="str">
        <f>IFERROR(INDEX('Opportunity list'!B:B,MATCH("See Appropriate Register" &amp; ROW()-1,'Opportunity list'!C:C,0)),"")</f>
        <v/>
      </c>
      <c r="E9" t="str">
        <f t="shared" si="0"/>
        <v/>
      </c>
    </row>
    <row r="10" spans="1:5" x14ac:dyDescent="0.45">
      <c r="A10" t="str">
        <f>IFERROR(INDEX('Opportunity list'!A:A,MATCH("See Appropriate Register" &amp; ROW()-1,'Opportunity list'!C:C,0)),"")</f>
        <v/>
      </c>
      <c r="B10" t="str">
        <f>IFERROR(INDEX('Opportunity list'!B:B,MATCH("See Appropriate Register" &amp; ROW()-1,'Opportunity list'!C:C,0)),"")</f>
        <v/>
      </c>
      <c r="E10" t="str">
        <f t="shared" si="0"/>
        <v/>
      </c>
    </row>
    <row r="11" spans="1:5" x14ac:dyDescent="0.45">
      <c r="A11" t="str">
        <f>IFERROR(INDEX('Opportunity list'!A:A,MATCH("See Appropriate Register" &amp; ROW()-1,'Opportunity list'!C:C,0)),"")</f>
        <v/>
      </c>
      <c r="B11" t="str">
        <f>IFERROR(INDEX('Opportunity list'!B:B,MATCH("See Appropriate Register" &amp; ROW()-1,'Opportunity list'!C:C,0)),"")</f>
        <v/>
      </c>
      <c r="E11" t="str">
        <f t="shared" si="0"/>
        <v/>
      </c>
    </row>
    <row r="12" spans="1:5" x14ac:dyDescent="0.45">
      <c r="A12" t="str">
        <f>IFERROR(INDEX('Opportunity list'!A:A,MATCH("See Appropriate Register" &amp; ROW()-1,'Opportunity list'!C:C,0)),"")</f>
        <v/>
      </c>
      <c r="B12" t="str">
        <f>IFERROR(INDEX('Opportunity list'!B:B,MATCH("See Appropriate Register" &amp; ROW()-1,'Opportunity list'!C:C,0)),"")</f>
        <v/>
      </c>
      <c r="E12" t="str">
        <f t="shared" si="0"/>
        <v/>
      </c>
    </row>
    <row r="13" spans="1:5" x14ac:dyDescent="0.45">
      <c r="A13" t="str">
        <f>IFERROR(INDEX('Opportunity list'!A:A,MATCH("See Appropriate Register" &amp; ROW()-1,'Opportunity list'!C:C,0)),"")</f>
        <v/>
      </c>
      <c r="B13" t="str">
        <f>IFERROR(INDEX('Opportunity list'!B:B,MATCH("See Appropriate Register" &amp; ROW()-1,'Opportunity list'!C:C,0)),"")</f>
        <v/>
      </c>
      <c r="E13" t="str">
        <f t="shared" si="0"/>
        <v/>
      </c>
    </row>
    <row r="14" spans="1:5" x14ac:dyDescent="0.45">
      <c r="A14" t="str">
        <f>IFERROR(INDEX('Opportunity list'!A:A,MATCH("See Appropriate Register" &amp; ROW()-1,'Opportunity list'!C:C,0)),"")</f>
        <v/>
      </c>
      <c r="B14" t="str">
        <f>IFERROR(INDEX('Opportunity list'!B:B,MATCH("See Appropriate Register" &amp; ROW()-1,'Opportunity list'!C:C,0)),"")</f>
        <v/>
      </c>
      <c r="E14" t="str">
        <f t="shared" si="0"/>
        <v/>
      </c>
    </row>
    <row r="15" spans="1:5" x14ac:dyDescent="0.45">
      <c r="A15" t="str">
        <f>IFERROR(INDEX('Opportunity list'!A:A,MATCH("See Appropriate Register" &amp; ROW()-1,'Opportunity list'!C:C,0)),"")</f>
        <v/>
      </c>
      <c r="B15" t="str">
        <f>IFERROR(INDEX('Opportunity list'!B:B,MATCH("See Appropriate Register" &amp; ROW()-1,'Opportunity list'!C:C,0)),"")</f>
        <v/>
      </c>
      <c r="E15" t="str">
        <f t="shared" si="0"/>
        <v/>
      </c>
    </row>
    <row r="16" spans="1:5" x14ac:dyDescent="0.45">
      <c r="A16" t="str">
        <f>IFERROR(INDEX('Opportunity list'!A:A,MATCH("See Appropriate Register" &amp; ROW()-1,'Opportunity list'!C:C,0)),"")</f>
        <v/>
      </c>
      <c r="B16" t="str">
        <f>IFERROR(INDEX('Opportunity list'!B:B,MATCH("See Appropriate Register" &amp; ROW()-1,'Opportunity list'!C:C,0)),"")</f>
        <v/>
      </c>
      <c r="E16" t="str">
        <f t="shared" si="0"/>
        <v/>
      </c>
    </row>
    <row r="17" spans="1:5" x14ac:dyDescent="0.45">
      <c r="A17" t="str">
        <f>IFERROR(INDEX('Opportunity list'!A:A,MATCH("See Appropriate Register" &amp; ROW()-1,'Opportunity list'!C:C,0)),"")</f>
        <v/>
      </c>
      <c r="B17" t="str">
        <f>IFERROR(INDEX('Opportunity list'!B:B,MATCH("See Appropriate Register" &amp; ROW()-1,'Opportunity list'!C:C,0)),"")</f>
        <v/>
      </c>
      <c r="E17" t="str">
        <f t="shared" si="0"/>
        <v/>
      </c>
    </row>
    <row r="18" spans="1:5" x14ac:dyDescent="0.45">
      <c r="A18" t="str">
        <f>IFERROR(INDEX('Opportunity list'!A:A,MATCH("See Appropriate Register" &amp; ROW()-1,'Opportunity list'!C:C,0)),"")</f>
        <v/>
      </c>
      <c r="B18" t="str">
        <f>IFERROR(INDEX('Opportunity list'!B:B,MATCH("See Appropriate Register" &amp; ROW()-1,'Opportunity list'!C:C,0)),"")</f>
        <v/>
      </c>
      <c r="E18" t="str">
        <f t="shared" si="0"/>
        <v/>
      </c>
    </row>
    <row r="19" spans="1:5" x14ac:dyDescent="0.45">
      <c r="A19" t="str">
        <f>IFERROR(INDEX('Opportunity list'!A:A,MATCH("See Appropriate Register" &amp; ROW()-1,'Opportunity list'!C:C,0)),"")</f>
        <v/>
      </c>
      <c r="B19" t="str">
        <f>IFERROR(INDEX('Opportunity list'!B:B,MATCH("See Appropriate Register" &amp; ROW()-1,'Opportunity list'!C:C,0)),"")</f>
        <v/>
      </c>
      <c r="E19" t="str">
        <f t="shared" si="0"/>
        <v/>
      </c>
    </row>
    <row r="20" spans="1:5" x14ac:dyDescent="0.45">
      <c r="A20" t="str">
        <f>IFERROR(INDEX('Opportunity list'!A:A,MATCH("See Appropriate Register" &amp; ROW()-1,'Opportunity list'!C:C,0)),"")</f>
        <v/>
      </c>
      <c r="B20" t="str">
        <f>IFERROR(INDEX('Opportunity list'!B:B,MATCH("See Appropriate Register" &amp; ROW()-1,'Opportunity list'!C:C,0)),"")</f>
        <v/>
      </c>
      <c r="E20" t="str">
        <f t="shared" si="0"/>
        <v/>
      </c>
    </row>
    <row r="21" spans="1:5" x14ac:dyDescent="0.45">
      <c r="A21" t="str">
        <f>IFERROR(INDEX('Opportunity list'!A:A,MATCH("See Appropriate Register" &amp; ROW()-1,'Opportunity list'!C:C,0)),"")</f>
        <v/>
      </c>
      <c r="B21" t="str">
        <f>IFERROR(INDEX('Opportunity list'!B:B,MATCH("See Appropriate Register" &amp; ROW()-1,'Opportunity list'!C:C,0)),"")</f>
        <v/>
      </c>
      <c r="E21" t="str">
        <f t="shared" si="0"/>
        <v/>
      </c>
    </row>
    <row r="22" spans="1:5" x14ac:dyDescent="0.45">
      <c r="A22" t="str">
        <f>IFERROR(INDEX('Opportunity list'!A:A,MATCH("See Appropriate Register" &amp; ROW()-1,'Opportunity list'!C:C,0)),"")</f>
        <v/>
      </c>
      <c r="B22" t="str">
        <f>IFERROR(INDEX('Opportunity list'!B:B,MATCH("See Appropriate Register" &amp; ROW()-1,'Opportunity list'!C:C,0)),"")</f>
        <v/>
      </c>
      <c r="E22" t="str">
        <f t="shared" si="0"/>
        <v/>
      </c>
    </row>
    <row r="23" spans="1:5" x14ac:dyDescent="0.45">
      <c r="A23" t="str">
        <f>IFERROR(INDEX('Opportunity list'!A:A,MATCH("See Appropriate Register" &amp; ROW()-1,'Opportunity list'!C:C,0)),"")</f>
        <v/>
      </c>
      <c r="B23" t="str">
        <f>IFERROR(INDEX('Opportunity list'!B:B,MATCH("See Appropriate Register" &amp; ROW()-1,'Opportunity list'!C:C,0)),"")</f>
        <v/>
      </c>
      <c r="E23" t="str">
        <f t="shared" si="0"/>
        <v/>
      </c>
    </row>
    <row r="24" spans="1:5" x14ac:dyDescent="0.45">
      <c r="A24" t="str">
        <f>IFERROR(INDEX('Opportunity list'!A:A,MATCH("See Appropriate Register" &amp; ROW()-1,'Opportunity list'!C:C,0)),"")</f>
        <v/>
      </c>
      <c r="B24" t="str">
        <f>IFERROR(INDEX('Opportunity list'!B:B,MATCH("See Appropriate Register" &amp; ROW()-1,'Opportunity list'!C:C,0)),"")</f>
        <v/>
      </c>
      <c r="E24" t="str">
        <f t="shared" si="0"/>
        <v/>
      </c>
    </row>
    <row r="25" spans="1:5" x14ac:dyDescent="0.45">
      <c r="A25" t="str">
        <f>IFERROR(INDEX('Opportunity list'!A:A,MATCH("See Appropriate Register" &amp; ROW()-1,'Opportunity list'!C:C,0)),"")</f>
        <v/>
      </c>
      <c r="B25" t="str">
        <f>IFERROR(INDEX('Opportunity list'!B:B,MATCH("See Appropriate Register" &amp; ROW()-1,'Opportunity list'!C:C,0)),"")</f>
        <v/>
      </c>
      <c r="E25" t="str">
        <f t="shared" si="0"/>
        <v/>
      </c>
    </row>
    <row r="26" spans="1:5" x14ac:dyDescent="0.45">
      <c r="A26" t="str">
        <f>IFERROR(INDEX('Opportunity list'!A:A,MATCH("See Appropriate Register" &amp; ROW()-1,'Opportunity list'!C:C,0)),"")</f>
        <v/>
      </c>
      <c r="B26" t="str">
        <f>IFERROR(INDEX('Opportunity list'!B:B,MATCH("See Appropriate Register" &amp; ROW()-1,'Opportunity list'!C:C,0)),"")</f>
        <v/>
      </c>
      <c r="E26" t="str">
        <f t="shared" si="0"/>
        <v/>
      </c>
    </row>
    <row r="27" spans="1:5" x14ac:dyDescent="0.45">
      <c r="A27" t="str">
        <f>IFERROR(INDEX('Opportunity list'!A:A,MATCH("See Appropriate Register" &amp; ROW()-1,'Opportunity list'!C:C,0)),"")</f>
        <v/>
      </c>
      <c r="B27" t="str">
        <f>IFERROR(INDEX('Opportunity list'!B:B,MATCH("See Appropriate Register" &amp; ROW()-1,'Opportunity list'!C:C,0)),"")</f>
        <v/>
      </c>
      <c r="E27" t="str">
        <f t="shared" si="0"/>
        <v/>
      </c>
    </row>
    <row r="28" spans="1:5" x14ac:dyDescent="0.45">
      <c r="A28" t="str">
        <f>IFERROR(INDEX('Opportunity list'!A:A,MATCH("See Appropriate Register" &amp; ROW()-1,'Opportunity list'!C:C,0)),"")</f>
        <v/>
      </c>
      <c r="B28" t="str">
        <f>IFERROR(INDEX('Opportunity list'!B:B,MATCH("See Appropriate Register" &amp; ROW()-1,'Opportunity list'!C:C,0)),"")</f>
        <v/>
      </c>
      <c r="E28" t="str">
        <f t="shared" si="0"/>
        <v/>
      </c>
    </row>
    <row r="29" spans="1:5" x14ac:dyDescent="0.45">
      <c r="A29" t="str">
        <f>IFERROR(INDEX('Opportunity list'!A:A,MATCH("See Appropriate Register" &amp; ROW()-1,'Opportunity list'!C:C,0)),"")</f>
        <v/>
      </c>
      <c r="B29" t="str">
        <f>IFERROR(INDEX('Opportunity list'!B:B,MATCH("See Appropriate Register" &amp; ROW()-1,'Opportunity list'!C:C,0)),"")</f>
        <v/>
      </c>
      <c r="E29" t="str">
        <f t="shared" si="0"/>
        <v/>
      </c>
    </row>
    <row r="30" spans="1:5" x14ac:dyDescent="0.45">
      <c r="A30" t="str">
        <f>IFERROR(INDEX('Opportunity list'!A:A,MATCH("See Appropriate Register" &amp; ROW()-1,'Opportunity list'!C:C,0)),"")</f>
        <v/>
      </c>
      <c r="B30" t="str">
        <f>IFERROR(INDEX('Opportunity list'!B:B,MATCH("See Appropriate Register" &amp; ROW()-1,'Opportunity list'!C:C,0)),"")</f>
        <v/>
      </c>
      <c r="E30" t="str">
        <f t="shared" si="0"/>
        <v/>
      </c>
    </row>
    <row r="31" spans="1:5" x14ac:dyDescent="0.45">
      <c r="A31" t="str">
        <f>IFERROR(INDEX('Opportunity list'!A:A,MATCH("See Appropriate Register" &amp; ROW()-1,'Opportunity list'!C:C,0)),"")</f>
        <v/>
      </c>
      <c r="B31" t="str">
        <f>IFERROR(INDEX('Opportunity list'!B:B,MATCH("See Appropriate Register" &amp; ROW()-1,'Opportunity list'!C:C,0)),"")</f>
        <v/>
      </c>
      <c r="E31" t="str">
        <f t="shared" si="0"/>
        <v/>
      </c>
    </row>
    <row r="32" spans="1:5" x14ac:dyDescent="0.45">
      <c r="A32" t="str">
        <f>IFERROR(INDEX('Opportunity list'!A:A,MATCH("See Appropriate Register" &amp; ROW()-1,'Opportunity list'!C:C,0)),"")</f>
        <v/>
      </c>
      <c r="B32" t="str">
        <f>IFERROR(INDEX('Opportunity list'!B:B,MATCH("See Appropriate Register" &amp; ROW()-1,'Opportunity list'!C:C,0)),"")</f>
        <v/>
      </c>
      <c r="E32" t="str">
        <f t="shared" si="0"/>
        <v/>
      </c>
    </row>
    <row r="33" spans="1:5" x14ac:dyDescent="0.45">
      <c r="A33" t="str">
        <f>IFERROR(INDEX('Opportunity list'!A:A,MATCH("See Appropriate Register" &amp; ROW()-1,'Opportunity list'!C:C,0)),"")</f>
        <v/>
      </c>
      <c r="B33" t="str">
        <f>IFERROR(INDEX('Opportunity list'!B:B,MATCH("See Appropriate Register" &amp; ROW()-1,'Opportunity list'!C:C,0)),"")</f>
        <v/>
      </c>
      <c r="E33" t="str">
        <f t="shared" si="0"/>
        <v/>
      </c>
    </row>
    <row r="34" spans="1:5" x14ac:dyDescent="0.45">
      <c r="A34" t="str">
        <f>IFERROR(INDEX('Opportunity list'!A:A,MATCH("See Appropriate Register" &amp; ROW()-1,'Opportunity list'!C:C,0)),"")</f>
        <v/>
      </c>
      <c r="B34" t="str">
        <f>IFERROR(INDEX('Opportunity list'!B:B,MATCH("See Appropriate Register" &amp; ROW()-1,'Opportunity list'!C:C,0)),"")</f>
        <v/>
      </c>
      <c r="E34" t="str">
        <f t="shared" si="0"/>
        <v/>
      </c>
    </row>
    <row r="35" spans="1:5" x14ac:dyDescent="0.45">
      <c r="A35" t="str">
        <f>IFERROR(INDEX('Opportunity list'!A:A,MATCH("See Appropriate Register" &amp; ROW()-1,'Opportunity list'!C:C,0)),"")</f>
        <v/>
      </c>
      <c r="B35" t="str">
        <f>IFERROR(INDEX('Opportunity list'!B:B,MATCH("See Appropriate Register" &amp; ROW()-1,'Opportunity list'!C:C,0)),"")</f>
        <v/>
      </c>
      <c r="E35" t="str">
        <f t="shared" si="0"/>
        <v/>
      </c>
    </row>
    <row r="36" spans="1:5" x14ac:dyDescent="0.45">
      <c r="A36" t="str">
        <f>IFERROR(INDEX('Opportunity list'!A:A,MATCH("See Appropriate Register" &amp; ROW()-1,'Opportunity list'!C:C,0)),"")</f>
        <v/>
      </c>
      <c r="B36" t="str">
        <f>IFERROR(INDEX('Opportunity list'!B:B,MATCH("See Appropriate Register" &amp; ROW()-1,'Opportunity list'!C:C,0)),"")</f>
        <v/>
      </c>
      <c r="E36" t="str">
        <f t="shared" si="0"/>
        <v/>
      </c>
    </row>
    <row r="37" spans="1:5" x14ac:dyDescent="0.45">
      <c r="A37" t="str">
        <f>IFERROR(INDEX('Opportunity list'!A:A,MATCH("See Appropriate Register" &amp; ROW()-1,'Opportunity list'!C:C,0)),"")</f>
        <v/>
      </c>
      <c r="B37" t="str">
        <f>IFERROR(INDEX('Opportunity list'!B:B,MATCH("See Appropriate Register" &amp; ROW()-1,'Opportunity list'!C:C,0)),"")</f>
        <v/>
      </c>
      <c r="E37" t="str">
        <f t="shared" si="0"/>
        <v/>
      </c>
    </row>
    <row r="38" spans="1:5" x14ac:dyDescent="0.45">
      <c r="A38" t="str">
        <f>IFERROR(INDEX('Opportunity list'!A:A,MATCH("See Appropriate Register" &amp; ROW()-1,'Opportunity list'!C:C,0)),"")</f>
        <v/>
      </c>
      <c r="B38" t="str">
        <f>IFERROR(INDEX('Opportunity list'!B:B,MATCH("See Appropriate Register" &amp; ROW()-1,'Opportunity list'!C:C,0)),"")</f>
        <v/>
      </c>
      <c r="E38" t="str">
        <f t="shared" si="0"/>
        <v/>
      </c>
    </row>
    <row r="39" spans="1:5" x14ac:dyDescent="0.45">
      <c r="A39" t="str">
        <f>IFERROR(INDEX('Opportunity list'!A:A,MATCH("See Appropriate Register" &amp; ROW()-1,'Opportunity list'!C:C,0)),"")</f>
        <v/>
      </c>
      <c r="B39" t="str">
        <f>IFERROR(INDEX('Opportunity list'!B:B,MATCH("See Appropriate Register" &amp; ROW()-1,'Opportunity list'!C:C,0)),"")</f>
        <v/>
      </c>
      <c r="E39" t="str">
        <f t="shared" si="0"/>
        <v/>
      </c>
    </row>
    <row r="40" spans="1:5" x14ac:dyDescent="0.45">
      <c r="A40" t="str">
        <f>IFERROR(INDEX('Opportunity list'!A:A,MATCH("See Appropriate Register" &amp; ROW()-1,'Opportunity list'!C:C,0)),"")</f>
        <v/>
      </c>
      <c r="B40" t="str">
        <f>IFERROR(INDEX('Opportunity list'!B:B,MATCH("See Appropriate Register" &amp; ROW()-1,'Opportunity list'!C:C,0)),"")</f>
        <v/>
      </c>
      <c r="E40" t="str">
        <f t="shared" si="0"/>
        <v/>
      </c>
    </row>
    <row r="41" spans="1:5" x14ac:dyDescent="0.45">
      <c r="A41" t="str">
        <f>IFERROR(INDEX('Opportunity list'!A:A,MATCH("See Appropriate Register" &amp; ROW()-1,'Opportunity list'!C:C,0)),"")</f>
        <v/>
      </c>
      <c r="B41" t="str">
        <f>IFERROR(INDEX('Opportunity list'!B:B,MATCH("See Appropriate Register" &amp; ROW()-1,'Opportunity list'!C:C,0)),"")</f>
        <v/>
      </c>
      <c r="E41" t="str">
        <f t="shared" si="0"/>
        <v/>
      </c>
    </row>
    <row r="42" spans="1:5" x14ac:dyDescent="0.45">
      <c r="A42" t="str">
        <f>IFERROR(INDEX('Opportunity list'!A:A,MATCH("See Appropriate Register" &amp; ROW()-1,'Opportunity list'!C:C,0)),"")</f>
        <v/>
      </c>
      <c r="B42" t="str">
        <f>IFERROR(INDEX('Opportunity list'!B:B,MATCH("See Appropriate Register" &amp; ROW()-1,'Opportunity list'!C:C,0)),"")</f>
        <v/>
      </c>
      <c r="E42" t="str">
        <f t="shared" si="0"/>
        <v/>
      </c>
    </row>
    <row r="43" spans="1:5" x14ac:dyDescent="0.45">
      <c r="A43" t="str">
        <f>IFERROR(INDEX('Opportunity list'!A:A,MATCH("See Appropriate Register" &amp; ROW()-1,'Opportunity list'!C:C,0)),"")</f>
        <v/>
      </c>
      <c r="B43" t="str">
        <f>IFERROR(INDEX('Opportunity list'!B:B,MATCH("See Appropriate Register" &amp; ROW()-1,'Opportunity list'!C:C,0)),"")</f>
        <v/>
      </c>
      <c r="E43" t="str">
        <f t="shared" si="0"/>
        <v/>
      </c>
    </row>
    <row r="44" spans="1:5" x14ac:dyDescent="0.45">
      <c r="A44" t="str">
        <f>IFERROR(INDEX('Opportunity list'!A:A,MATCH("See Appropriate Register" &amp; ROW()-1,'Opportunity list'!C:C,0)),"")</f>
        <v/>
      </c>
      <c r="B44" t="str">
        <f>IFERROR(INDEX('Opportunity list'!B:B,MATCH("See Appropriate Register" &amp; ROW()-1,'Opportunity list'!C:C,0)),"")</f>
        <v/>
      </c>
      <c r="E44" t="str">
        <f t="shared" si="0"/>
        <v/>
      </c>
    </row>
    <row r="45" spans="1:5" x14ac:dyDescent="0.45">
      <c r="A45" t="str">
        <f>IFERROR(INDEX('Opportunity list'!A:A,MATCH("See Appropriate Register" &amp; ROW()-1,'Opportunity list'!C:C,0)),"")</f>
        <v/>
      </c>
      <c r="B45" t="str">
        <f>IFERROR(INDEX('Opportunity list'!B:B,MATCH("See Appropriate Register" &amp; ROW()-1,'Opportunity list'!C:C,0)),"")</f>
        <v/>
      </c>
      <c r="E45" t="str">
        <f t="shared" si="0"/>
        <v/>
      </c>
    </row>
    <row r="46" spans="1:5" x14ac:dyDescent="0.45">
      <c r="A46" t="str">
        <f>IFERROR(INDEX('Opportunity list'!A:A,MATCH("See Appropriate Register" &amp; ROW()-1,'Opportunity list'!C:C,0)),"")</f>
        <v/>
      </c>
      <c r="B46" t="str">
        <f>IFERROR(INDEX('Opportunity list'!B:B,MATCH("See Appropriate Register" &amp; ROW()-1,'Opportunity list'!C:C,0)),"")</f>
        <v/>
      </c>
      <c r="E46" t="str">
        <f t="shared" si="0"/>
        <v/>
      </c>
    </row>
    <row r="47" spans="1:5" x14ac:dyDescent="0.45">
      <c r="A47" t="str">
        <f>IFERROR(INDEX('Opportunity list'!A:A,MATCH("See Appropriate Register" &amp; ROW()-1,'Opportunity list'!C:C,0)),"")</f>
        <v/>
      </c>
      <c r="B47" t="str">
        <f>IFERROR(INDEX('Opportunity list'!B:B,MATCH("See Appropriate Register" &amp; ROW()-1,'Opportunity list'!C:C,0)),"")</f>
        <v/>
      </c>
      <c r="E47" t="str">
        <f t="shared" si="0"/>
        <v/>
      </c>
    </row>
    <row r="48" spans="1:5" x14ac:dyDescent="0.45">
      <c r="A48" t="str">
        <f>IFERROR(INDEX('Opportunity list'!A:A,MATCH("See Appropriate Register" &amp; ROW()-1,'Opportunity list'!C:C,0)),"")</f>
        <v/>
      </c>
      <c r="B48" t="str">
        <f>IFERROR(INDEX('Opportunity list'!B:B,MATCH("See Appropriate Register" &amp; ROW()-1,'Opportunity list'!C:C,0)),"")</f>
        <v/>
      </c>
      <c r="E48" t="str">
        <f t="shared" si="0"/>
        <v/>
      </c>
    </row>
    <row r="49" spans="1:5" x14ac:dyDescent="0.45">
      <c r="A49" t="str">
        <f>IFERROR(INDEX('Opportunity list'!A:A,MATCH("See Appropriate Register" &amp; ROW()-1,'Opportunity list'!C:C,0)),"")</f>
        <v/>
      </c>
      <c r="B49" t="str">
        <f>IFERROR(INDEX('Opportunity list'!B:B,MATCH("See Appropriate Register" &amp; ROW()-1,'Opportunity list'!C:C,0)),"")</f>
        <v/>
      </c>
      <c r="E49" t="str">
        <f t="shared" si="0"/>
        <v/>
      </c>
    </row>
    <row r="50" spans="1:5" x14ac:dyDescent="0.45">
      <c r="A50" t="str">
        <f>IFERROR(INDEX('Opportunity list'!A:A,MATCH("See Appropriate Register" &amp; ROW()-1,'Opportunity list'!C:C,0)),"")</f>
        <v/>
      </c>
      <c r="B50" t="str">
        <f>IFERROR(INDEX('Opportunity list'!B:B,MATCH("See Appropriate Register" &amp; ROW()-1,'Opportunity list'!C:C,0)),"")</f>
        <v/>
      </c>
      <c r="E50" t="str">
        <f t="shared" si="0"/>
        <v/>
      </c>
    </row>
    <row r="51" spans="1:5" x14ac:dyDescent="0.45">
      <c r="A51" t="str">
        <f>IFERROR(INDEX('Opportunity list'!A:A,MATCH("See Appropriate Register" &amp; ROW()-1,'Opportunity list'!C:C,0)),"")</f>
        <v/>
      </c>
      <c r="B51" t="str">
        <f>IFERROR(INDEX('Opportunity list'!B:B,MATCH("See Appropriate Register" &amp; ROW()-1,'Opportunity list'!C:C,0)),"")</f>
        <v/>
      </c>
      <c r="E51" t="str">
        <f t="shared" si="0"/>
        <v/>
      </c>
    </row>
    <row r="52" spans="1:5" x14ac:dyDescent="0.45">
      <c r="A52" t="str">
        <f>IFERROR(INDEX('Opportunity list'!A:A,MATCH("See Appropriate Register" &amp; ROW()-1,'Opportunity list'!C:C,0)),"")</f>
        <v/>
      </c>
      <c r="B52" t="str">
        <f>IFERROR(INDEX('Opportunity list'!B:B,MATCH("See Appropriate Register" &amp; ROW()-1,'Opportunity list'!C:C,0)),"")</f>
        <v/>
      </c>
      <c r="E52" t="str">
        <f t="shared" si="0"/>
        <v/>
      </c>
    </row>
    <row r="53" spans="1:5" x14ac:dyDescent="0.45">
      <c r="A53" t="str">
        <f>IFERROR(INDEX('Opportunity list'!A:A,MATCH("See Appropriate Register" &amp; ROW()-1,'Opportunity list'!C:C,0)),"")</f>
        <v/>
      </c>
      <c r="B53" t="str">
        <f>IFERROR(INDEX('Opportunity list'!B:B,MATCH("See Appropriate Register" &amp; ROW()-1,'Opportunity list'!C:C,0)),"")</f>
        <v/>
      </c>
      <c r="E53" t="str">
        <f t="shared" si="0"/>
        <v/>
      </c>
    </row>
    <row r="54" spans="1:5" x14ac:dyDescent="0.45">
      <c r="A54" t="str">
        <f>IFERROR(INDEX('Opportunity list'!A:A,MATCH("See Appropriate Register" &amp; ROW()-1,'Opportunity list'!C:C,0)),"")</f>
        <v/>
      </c>
      <c r="B54" t="str">
        <f>IFERROR(INDEX('Opportunity list'!B:B,MATCH("See Appropriate Register" &amp; ROW()-1,'Opportunity list'!C:C,0)),"")</f>
        <v/>
      </c>
      <c r="E54" t="str">
        <f t="shared" si="0"/>
        <v/>
      </c>
    </row>
    <row r="55" spans="1:5" x14ac:dyDescent="0.45">
      <c r="A55" t="str">
        <f>IFERROR(INDEX('Opportunity list'!A:A,MATCH("See Appropriate Register" &amp; ROW()-1,'Opportunity list'!C:C,0)),"")</f>
        <v/>
      </c>
      <c r="B55" t="str">
        <f>IFERROR(INDEX('Opportunity list'!B:B,MATCH("See Appropriate Register" &amp; ROW()-1,'Opportunity list'!C:C,0)),"")</f>
        <v/>
      </c>
      <c r="E55" t="str">
        <f t="shared" si="0"/>
        <v/>
      </c>
    </row>
    <row r="56" spans="1:5" x14ac:dyDescent="0.45">
      <c r="A56" t="str">
        <f>IFERROR(INDEX('Opportunity list'!A:A,MATCH("See Appropriate Register" &amp; ROW()-1,'Opportunity list'!C:C,0)),"")</f>
        <v/>
      </c>
      <c r="B56" t="str">
        <f>IFERROR(INDEX('Opportunity list'!B:B,MATCH("See Appropriate Register" &amp; ROW()-1,'Opportunity list'!C:C,0)),"")</f>
        <v/>
      </c>
      <c r="E56" t="str">
        <f t="shared" si="0"/>
        <v/>
      </c>
    </row>
    <row r="57" spans="1:5" x14ac:dyDescent="0.45">
      <c r="A57" t="str">
        <f>IFERROR(INDEX('Opportunity list'!A:A,MATCH("See Appropriate Register" &amp; ROW()-1,'Opportunity list'!C:C,0)),"")</f>
        <v/>
      </c>
      <c r="B57" t="str">
        <f>IFERROR(INDEX('Opportunity list'!B:B,MATCH("See Appropriate Register" &amp; ROW()-1,'Opportunity list'!C:C,0)),"")</f>
        <v/>
      </c>
      <c r="E57" t="str">
        <f t="shared" si="0"/>
        <v/>
      </c>
    </row>
    <row r="58" spans="1:5" x14ac:dyDescent="0.45">
      <c r="A58" t="str">
        <f>IFERROR(INDEX('Opportunity list'!A:A,MATCH("See Appropriate Register" &amp; ROW()-1,'Opportunity list'!C:C,0)),"")</f>
        <v/>
      </c>
      <c r="B58" t="str">
        <f>IFERROR(INDEX('Opportunity list'!B:B,MATCH("See Appropriate Register" &amp; ROW()-1,'Opportunity list'!C:C,0)),"")</f>
        <v/>
      </c>
      <c r="E58" t="str">
        <f t="shared" si="0"/>
        <v/>
      </c>
    </row>
    <row r="59" spans="1:5" x14ac:dyDescent="0.45">
      <c r="A59" t="str">
        <f>IFERROR(INDEX('Opportunity list'!A:A,MATCH("See Appropriate Register" &amp; ROW()-1,'Opportunity list'!C:C,0)),"")</f>
        <v/>
      </c>
      <c r="B59" t="str">
        <f>IFERROR(INDEX('Opportunity list'!B:B,MATCH("See Appropriate Register" &amp; ROW()-1,'Opportunity list'!C:C,0)),"")</f>
        <v/>
      </c>
      <c r="E59" t="str">
        <f t="shared" si="0"/>
        <v/>
      </c>
    </row>
    <row r="60" spans="1:5" x14ac:dyDescent="0.45">
      <c r="A60" t="str">
        <f>IFERROR(INDEX('Opportunity list'!A:A,MATCH("See Appropriate Register" &amp; ROW()-1,'Opportunity list'!C:C,0)),"")</f>
        <v/>
      </c>
      <c r="B60" t="str">
        <f>IFERROR(INDEX('Opportunity list'!B:B,MATCH("See Appropriate Register" &amp; ROW()-1,'Opportunity list'!C:C,0)),"")</f>
        <v/>
      </c>
      <c r="E60" t="str">
        <f t="shared" si="0"/>
        <v/>
      </c>
    </row>
    <row r="61" spans="1:5" x14ac:dyDescent="0.45">
      <c r="A61" t="str">
        <f>IFERROR(INDEX('Opportunity list'!A:A,MATCH("See Appropriate Register" &amp; ROW()-1,'Opportunity list'!C:C,0)),"")</f>
        <v/>
      </c>
      <c r="B61" t="str">
        <f>IFERROR(INDEX('Opportunity list'!B:B,MATCH("See Appropriate Register" &amp; ROW()-1,'Opportunity list'!C:C,0)),"")</f>
        <v/>
      </c>
      <c r="E61" t="str">
        <f t="shared" si="0"/>
        <v/>
      </c>
    </row>
    <row r="62" spans="1:5" x14ac:dyDescent="0.45">
      <c r="A62" t="str">
        <f>IFERROR(INDEX('Opportunity list'!A:A,MATCH("See Appropriate Register" &amp; ROW()-1,'Opportunity list'!C:C,0)),"")</f>
        <v/>
      </c>
      <c r="B62" t="str">
        <f>IFERROR(INDEX('Opportunity list'!B:B,MATCH("See Appropriate Register" &amp; ROW()-1,'Opportunity list'!C:C,0)),"")</f>
        <v/>
      </c>
      <c r="E62" t="str">
        <f t="shared" si="0"/>
        <v/>
      </c>
    </row>
    <row r="63" spans="1:5" x14ac:dyDescent="0.45">
      <c r="A63" t="str">
        <f>IFERROR(INDEX('Opportunity list'!A:A,MATCH("See Appropriate Register" &amp; ROW()-1,'Opportunity list'!C:C,0)),"")</f>
        <v/>
      </c>
      <c r="B63" t="str">
        <f>IFERROR(INDEX('Opportunity list'!B:B,MATCH("See Appropriate Register" &amp; ROW()-1,'Opportunity list'!C:C,0)),"")</f>
        <v/>
      </c>
      <c r="E63" t="str">
        <f t="shared" si="0"/>
        <v/>
      </c>
    </row>
    <row r="64" spans="1:5" x14ac:dyDescent="0.45">
      <c r="A64" t="str">
        <f>IFERROR(INDEX('Opportunity list'!A:A,MATCH("See Appropriate Register" &amp; ROW()-1,'Opportunity list'!C:C,0)),"")</f>
        <v/>
      </c>
      <c r="B64" t="str">
        <f>IFERROR(INDEX('Opportunity list'!B:B,MATCH("See Appropriate Register" &amp; ROW()-1,'Opportunity list'!C:C,0)),"")</f>
        <v/>
      </c>
      <c r="E64" t="str">
        <f t="shared" si="0"/>
        <v/>
      </c>
    </row>
    <row r="65" spans="1:5" x14ac:dyDescent="0.45">
      <c r="A65" t="str">
        <f>IFERROR(INDEX('Opportunity list'!A:A,MATCH("See Appropriate Register" &amp; ROW()-1,'Opportunity list'!C:C,0)),"")</f>
        <v/>
      </c>
      <c r="B65" t="str">
        <f>IFERROR(INDEX('Opportunity list'!B:B,MATCH("See Appropriate Register" &amp; ROW()-1,'Opportunity list'!C:C,0)),"")</f>
        <v/>
      </c>
      <c r="E65" t="str">
        <f t="shared" si="0"/>
        <v/>
      </c>
    </row>
    <row r="66" spans="1:5" x14ac:dyDescent="0.45">
      <c r="A66" t="str">
        <f>IFERROR(INDEX('Opportunity list'!A:A,MATCH("See Appropriate Register" &amp; ROW()-1,'Opportunity list'!C:C,0)),"")</f>
        <v/>
      </c>
      <c r="B66" t="str">
        <f>IFERROR(INDEX('Opportunity list'!B:B,MATCH("See Appropriate Register" &amp; ROW()-1,'Opportunity list'!C:C,0)),"")</f>
        <v/>
      </c>
      <c r="E66" t="str">
        <f t="shared" si="0"/>
        <v/>
      </c>
    </row>
    <row r="67" spans="1:5" x14ac:dyDescent="0.45">
      <c r="A67" t="str">
        <f>IFERROR(INDEX('Opportunity list'!A:A,MATCH("See Appropriate Register" &amp; ROW()-1,'Opportunity list'!C:C,0)),"")</f>
        <v/>
      </c>
      <c r="B67" t="str">
        <f>IFERROR(INDEX('Opportunity list'!B:B,MATCH("See Appropriate Register" &amp; ROW()-1,'Opportunity list'!C:C,0)),"")</f>
        <v/>
      </c>
      <c r="E67" t="str">
        <f t="shared" ref="E67:E130" si="1">IF(A67="","",A67&amp;": "&amp;B67)</f>
        <v/>
      </c>
    </row>
    <row r="68" spans="1:5" x14ac:dyDescent="0.45">
      <c r="A68" t="str">
        <f>IFERROR(INDEX('Opportunity list'!A:A,MATCH("See Appropriate Register" &amp; ROW()-1,'Opportunity list'!C:C,0)),"")</f>
        <v/>
      </c>
      <c r="B68" t="str">
        <f>IFERROR(INDEX('Opportunity list'!B:B,MATCH("See Appropriate Register" &amp; ROW()-1,'Opportunity list'!C:C,0)),"")</f>
        <v/>
      </c>
      <c r="E68" t="str">
        <f t="shared" si="1"/>
        <v/>
      </c>
    </row>
    <row r="69" spans="1:5" x14ac:dyDescent="0.45">
      <c r="A69" t="str">
        <f>IFERROR(INDEX('Opportunity list'!A:A,MATCH("See Appropriate Register" &amp; ROW()-1,'Opportunity list'!C:C,0)),"")</f>
        <v/>
      </c>
      <c r="B69" t="str">
        <f>IFERROR(INDEX('Opportunity list'!B:B,MATCH("See Appropriate Register" &amp; ROW()-1,'Opportunity list'!C:C,0)),"")</f>
        <v/>
      </c>
      <c r="E69" t="str">
        <f t="shared" si="1"/>
        <v/>
      </c>
    </row>
    <row r="70" spans="1:5" x14ac:dyDescent="0.45">
      <c r="A70" t="str">
        <f>IFERROR(INDEX('Opportunity list'!A:A,MATCH("See Appropriate Register" &amp; ROW()-1,'Opportunity list'!C:C,0)),"")</f>
        <v/>
      </c>
      <c r="B70" t="str">
        <f>IFERROR(INDEX('Opportunity list'!B:B,MATCH("See Appropriate Register" &amp; ROW()-1,'Opportunity list'!C:C,0)),"")</f>
        <v/>
      </c>
      <c r="E70" t="str">
        <f t="shared" si="1"/>
        <v/>
      </c>
    </row>
    <row r="71" spans="1:5" x14ac:dyDescent="0.45">
      <c r="A71" t="str">
        <f>IFERROR(INDEX('Opportunity list'!A:A,MATCH("See Appropriate Register" &amp; ROW()-1,'Opportunity list'!C:C,0)),"")</f>
        <v/>
      </c>
      <c r="B71" t="str">
        <f>IFERROR(INDEX('Opportunity list'!B:B,MATCH("See Appropriate Register" &amp; ROW()-1,'Opportunity list'!C:C,0)),"")</f>
        <v/>
      </c>
      <c r="E71" t="str">
        <f t="shared" si="1"/>
        <v/>
      </c>
    </row>
    <row r="72" spans="1:5" x14ac:dyDescent="0.45">
      <c r="A72" t="str">
        <f>IFERROR(INDEX('Opportunity list'!A:A,MATCH("See Appropriate Register" &amp; ROW()-1,'Opportunity list'!C:C,0)),"")</f>
        <v/>
      </c>
      <c r="B72" t="str">
        <f>IFERROR(INDEX('Opportunity list'!B:B,MATCH("See Appropriate Register" &amp; ROW()-1,'Opportunity list'!C:C,0)),"")</f>
        <v/>
      </c>
      <c r="E72" t="str">
        <f t="shared" si="1"/>
        <v/>
      </c>
    </row>
    <row r="73" spans="1:5" x14ac:dyDescent="0.45">
      <c r="A73" t="str">
        <f>IFERROR(INDEX('Opportunity list'!A:A,MATCH("See Appropriate Register" &amp; ROW()-1,'Opportunity list'!C:C,0)),"")</f>
        <v/>
      </c>
      <c r="B73" t="str">
        <f>IFERROR(INDEX('Opportunity list'!B:B,MATCH("See Appropriate Register" &amp; ROW()-1,'Opportunity list'!C:C,0)),"")</f>
        <v/>
      </c>
      <c r="E73" t="str">
        <f t="shared" si="1"/>
        <v/>
      </c>
    </row>
    <row r="74" spans="1:5" x14ac:dyDescent="0.45">
      <c r="A74" t="str">
        <f>IFERROR(INDEX('Opportunity list'!A:A,MATCH("See Appropriate Register" &amp; ROW()-1,'Opportunity list'!C:C,0)),"")</f>
        <v/>
      </c>
      <c r="B74" t="str">
        <f>IFERROR(INDEX('Opportunity list'!B:B,MATCH("See Appropriate Register" &amp; ROW()-1,'Opportunity list'!C:C,0)),"")</f>
        <v/>
      </c>
      <c r="E74" t="str">
        <f t="shared" si="1"/>
        <v/>
      </c>
    </row>
    <row r="75" spans="1:5" x14ac:dyDescent="0.45">
      <c r="A75" t="str">
        <f>IFERROR(INDEX('Opportunity list'!A:A,MATCH("See Appropriate Register" &amp; ROW()-1,'Opportunity list'!C:C,0)),"")</f>
        <v/>
      </c>
      <c r="B75" t="str">
        <f>IFERROR(INDEX('Opportunity list'!B:B,MATCH("See Appropriate Register" &amp; ROW()-1,'Opportunity list'!C:C,0)),"")</f>
        <v/>
      </c>
      <c r="E75" t="str">
        <f t="shared" si="1"/>
        <v/>
      </c>
    </row>
    <row r="76" spans="1:5" x14ac:dyDescent="0.45">
      <c r="A76" t="str">
        <f>IFERROR(INDEX('Opportunity list'!A:A,MATCH("See Appropriate Register" &amp; ROW()-1,'Opportunity list'!C:C,0)),"")</f>
        <v/>
      </c>
      <c r="B76" t="str">
        <f>IFERROR(INDEX('Opportunity list'!B:B,MATCH("See Appropriate Register" &amp; ROW()-1,'Opportunity list'!C:C,0)),"")</f>
        <v/>
      </c>
      <c r="E76" t="str">
        <f t="shared" si="1"/>
        <v/>
      </c>
    </row>
    <row r="77" spans="1:5" x14ac:dyDescent="0.45">
      <c r="A77" t="str">
        <f>IFERROR(INDEX('Opportunity list'!A:A,MATCH("See Appropriate Register" &amp; ROW()-1,'Opportunity list'!C:C,0)),"")</f>
        <v/>
      </c>
      <c r="B77" t="str">
        <f>IFERROR(INDEX('Opportunity list'!B:B,MATCH("See Appropriate Register" &amp; ROW()-1,'Opportunity list'!C:C,0)),"")</f>
        <v/>
      </c>
      <c r="E77" t="str">
        <f t="shared" si="1"/>
        <v/>
      </c>
    </row>
    <row r="78" spans="1:5" x14ac:dyDescent="0.45">
      <c r="A78" t="str">
        <f>IFERROR(INDEX('Opportunity list'!A:A,MATCH("See Appropriate Register" &amp; ROW()-1,'Opportunity list'!C:C,0)),"")</f>
        <v/>
      </c>
      <c r="B78" t="str">
        <f>IFERROR(INDEX('Opportunity list'!B:B,MATCH("See Appropriate Register" &amp; ROW()-1,'Opportunity list'!C:C,0)),"")</f>
        <v/>
      </c>
      <c r="E78" t="str">
        <f t="shared" si="1"/>
        <v/>
      </c>
    </row>
    <row r="79" spans="1:5" x14ac:dyDescent="0.45">
      <c r="A79" t="str">
        <f>IFERROR(INDEX('Opportunity list'!A:A,MATCH("See Appropriate Register" &amp; ROW()-1,'Opportunity list'!C:C,0)),"")</f>
        <v/>
      </c>
      <c r="B79" t="str">
        <f>IFERROR(INDEX('Opportunity list'!B:B,MATCH("See Appropriate Register" &amp; ROW()-1,'Opportunity list'!C:C,0)),"")</f>
        <v/>
      </c>
      <c r="E79" t="str">
        <f t="shared" si="1"/>
        <v/>
      </c>
    </row>
    <row r="80" spans="1:5" x14ac:dyDescent="0.45">
      <c r="A80" t="str">
        <f>IFERROR(INDEX('Opportunity list'!A:A,MATCH("See Appropriate Register" &amp; ROW()-1,'Opportunity list'!C:C,0)),"")</f>
        <v/>
      </c>
      <c r="B80" t="str">
        <f>IFERROR(INDEX('Opportunity list'!B:B,MATCH("See Appropriate Register" &amp; ROW()-1,'Opportunity list'!C:C,0)),"")</f>
        <v/>
      </c>
      <c r="E80" t="str">
        <f t="shared" si="1"/>
        <v/>
      </c>
    </row>
    <row r="81" spans="1:5" x14ac:dyDescent="0.45">
      <c r="A81" t="str">
        <f>IFERROR(INDEX('Opportunity list'!A:A,MATCH("See Appropriate Register" &amp; ROW()-1,'Opportunity list'!C:C,0)),"")</f>
        <v/>
      </c>
      <c r="B81" t="str">
        <f>IFERROR(INDEX('Opportunity list'!B:B,MATCH("See Appropriate Register" &amp; ROW()-1,'Opportunity list'!C:C,0)),"")</f>
        <v/>
      </c>
      <c r="E81" t="str">
        <f t="shared" si="1"/>
        <v/>
      </c>
    </row>
    <row r="82" spans="1:5" x14ac:dyDescent="0.45">
      <c r="A82" t="str">
        <f>IFERROR(INDEX('Opportunity list'!A:A,MATCH("See Appropriate Register" &amp; ROW()-1,'Opportunity list'!C:C,0)),"")</f>
        <v/>
      </c>
      <c r="B82" t="str">
        <f>IFERROR(INDEX('Opportunity list'!B:B,MATCH("See Appropriate Register" &amp; ROW()-1,'Opportunity list'!C:C,0)),"")</f>
        <v/>
      </c>
      <c r="E82" t="str">
        <f t="shared" si="1"/>
        <v/>
      </c>
    </row>
    <row r="83" spans="1:5" x14ac:dyDescent="0.45">
      <c r="A83" t="str">
        <f>IFERROR(INDEX('Opportunity list'!A:A,MATCH("See Appropriate Register" &amp; ROW()-1,'Opportunity list'!C:C,0)),"")</f>
        <v/>
      </c>
      <c r="B83" t="str">
        <f>IFERROR(INDEX('Opportunity list'!B:B,MATCH("See Appropriate Register" &amp; ROW()-1,'Opportunity list'!C:C,0)),"")</f>
        <v/>
      </c>
      <c r="E83" t="str">
        <f t="shared" si="1"/>
        <v/>
      </c>
    </row>
    <row r="84" spans="1:5" x14ac:dyDescent="0.45">
      <c r="A84" t="str">
        <f>IFERROR(INDEX('Opportunity list'!A:A,MATCH("See Appropriate Register" &amp; ROW()-1,'Opportunity list'!C:C,0)),"")</f>
        <v/>
      </c>
      <c r="B84" t="str">
        <f>IFERROR(INDEX('Opportunity list'!B:B,MATCH("See Appropriate Register" &amp; ROW()-1,'Opportunity list'!C:C,0)),"")</f>
        <v/>
      </c>
      <c r="E84" t="str">
        <f t="shared" si="1"/>
        <v/>
      </c>
    </row>
    <row r="85" spans="1:5" x14ac:dyDescent="0.45">
      <c r="A85" t="str">
        <f>IFERROR(INDEX('Opportunity list'!A:A,MATCH("See Appropriate Register" &amp; ROW()-1,'Opportunity list'!C:C,0)),"")</f>
        <v/>
      </c>
      <c r="B85" t="str">
        <f>IFERROR(INDEX('Opportunity list'!B:B,MATCH("See Appropriate Register" &amp; ROW()-1,'Opportunity list'!C:C,0)),"")</f>
        <v/>
      </c>
      <c r="E85" t="str">
        <f t="shared" si="1"/>
        <v/>
      </c>
    </row>
    <row r="86" spans="1:5" x14ac:dyDescent="0.45">
      <c r="A86" t="str">
        <f>IFERROR(INDEX('Opportunity list'!A:A,MATCH("See Appropriate Register" &amp; ROW()-1,'Opportunity list'!C:C,0)),"")</f>
        <v/>
      </c>
      <c r="B86" t="str">
        <f>IFERROR(INDEX('Opportunity list'!B:B,MATCH("See Appropriate Register" &amp; ROW()-1,'Opportunity list'!C:C,0)),"")</f>
        <v/>
      </c>
      <c r="E86" t="str">
        <f t="shared" si="1"/>
        <v/>
      </c>
    </row>
    <row r="87" spans="1:5" x14ac:dyDescent="0.45">
      <c r="A87" t="str">
        <f>IFERROR(INDEX('Opportunity list'!A:A,MATCH("See Appropriate Register" &amp; ROW()-1,'Opportunity list'!C:C,0)),"")</f>
        <v/>
      </c>
      <c r="B87" t="str">
        <f>IFERROR(INDEX('Opportunity list'!B:B,MATCH("See Appropriate Register" &amp; ROW()-1,'Opportunity list'!C:C,0)),"")</f>
        <v/>
      </c>
      <c r="E87" t="str">
        <f t="shared" si="1"/>
        <v/>
      </c>
    </row>
    <row r="88" spans="1:5" x14ac:dyDescent="0.45">
      <c r="A88" t="str">
        <f>IFERROR(INDEX('Opportunity list'!A:A,MATCH("See Appropriate Register" &amp; ROW()-1,'Opportunity list'!C:C,0)),"")</f>
        <v/>
      </c>
      <c r="B88" t="str">
        <f>IFERROR(INDEX('Opportunity list'!B:B,MATCH("See Appropriate Register" &amp; ROW()-1,'Opportunity list'!C:C,0)),"")</f>
        <v/>
      </c>
      <c r="E88" t="str">
        <f t="shared" si="1"/>
        <v/>
      </c>
    </row>
    <row r="89" spans="1:5" x14ac:dyDescent="0.45">
      <c r="A89" t="str">
        <f>IFERROR(INDEX('Opportunity list'!A:A,MATCH("See Appropriate Register" &amp; ROW()-1,'Opportunity list'!C:C,0)),"")</f>
        <v/>
      </c>
      <c r="B89" t="str">
        <f>IFERROR(INDEX('Opportunity list'!B:B,MATCH("See Appropriate Register" &amp; ROW()-1,'Opportunity list'!C:C,0)),"")</f>
        <v/>
      </c>
      <c r="E89" t="str">
        <f t="shared" si="1"/>
        <v/>
      </c>
    </row>
    <row r="90" spans="1:5" x14ac:dyDescent="0.45">
      <c r="A90" t="str">
        <f>IFERROR(INDEX('Opportunity list'!A:A,MATCH("See Appropriate Register" &amp; ROW()-1,'Opportunity list'!C:C,0)),"")</f>
        <v/>
      </c>
      <c r="B90" t="str">
        <f>IFERROR(INDEX('Opportunity list'!B:B,MATCH("See Appropriate Register" &amp; ROW()-1,'Opportunity list'!C:C,0)),"")</f>
        <v/>
      </c>
      <c r="E90" t="str">
        <f t="shared" si="1"/>
        <v/>
      </c>
    </row>
    <row r="91" spans="1:5" x14ac:dyDescent="0.45">
      <c r="A91" t="str">
        <f>IFERROR(INDEX('Opportunity list'!A:A,MATCH("See Appropriate Register" &amp; ROW()-1,'Opportunity list'!C:C,0)),"")</f>
        <v/>
      </c>
      <c r="B91" t="str">
        <f>IFERROR(INDEX('Opportunity list'!B:B,MATCH("See Appropriate Register" &amp; ROW()-1,'Opportunity list'!C:C,0)),"")</f>
        <v/>
      </c>
      <c r="E91" t="str">
        <f t="shared" si="1"/>
        <v/>
      </c>
    </row>
    <row r="92" spans="1:5" x14ac:dyDescent="0.45">
      <c r="A92" t="str">
        <f>IFERROR(INDEX('Opportunity list'!A:A,MATCH("See Appropriate Register" &amp; ROW()-1,'Opportunity list'!C:C,0)),"")</f>
        <v/>
      </c>
      <c r="B92" t="str">
        <f>IFERROR(INDEX('Opportunity list'!B:B,MATCH("See Appropriate Register" &amp; ROW()-1,'Opportunity list'!C:C,0)),"")</f>
        <v/>
      </c>
      <c r="E92" t="str">
        <f t="shared" si="1"/>
        <v/>
      </c>
    </row>
    <row r="93" spans="1:5" x14ac:dyDescent="0.45">
      <c r="A93" t="str">
        <f>IFERROR(INDEX('Opportunity list'!A:A,MATCH("See Appropriate Register" &amp; ROW()-1,'Opportunity list'!C:C,0)),"")</f>
        <v/>
      </c>
      <c r="B93" t="str">
        <f>IFERROR(INDEX('Opportunity list'!B:B,MATCH("See Appropriate Register" &amp; ROW()-1,'Opportunity list'!C:C,0)),"")</f>
        <v/>
      </c>
      <c r="E93" t="str">
        <f t="shared" si="1"/>
        <v/>
      </c>
    </row>
    <row r="94" spans="1:5" x14ac:dyDescent="0.45">
      <c r="A94" t="str">
        <f>IFERROR(INDEX('Opportunity list'!A:A,MATCH("See Appropriate Register" &amp; ROW()-1,'Opportunity list'!C:C,0)),"")</f>
        <v/>
      </c>
      <c r="B94" t="str">
        <f>IFERROR(INDEX('Opportunity list'!B:B,MATCH("See Appropriate Register" &amp; ROW()-1,'Opportunity list'!C:C,0)),"")</f>
        <v/>
      </c>
      <c r="E94" t="str">
        <f t="shared" si="1"/>
        <v/>
      </c>
    </row>
    <row r="95" spans="1:5" x14ac:dyDescent="0.45">
      <c r="A95" t="str">
        <f>IFERROR(INDEX('Opportunity list'!A:A,MATCH("See Appropriate Register" &amp; ROW()-1,'Opportunity list'!C:C,0)),"")</f>
        <v/>
      </c>
      <c r="B95" t="str">
        <f>IFERROR(INDEX('Opportunity list'!B:B,MATCH("See Appropriate Register" &amp; ROW()-1,'Opportunity list'!C:C,0)),"")</f>
        <v/>
      </c>
      <c r="E95" t="str">
        <f t="shared" si="1"/>
        <v/>
      </c>
    </row>
    <row r="96" spans="1:5" x14ac:dyDescent="0.45">
      <c r="A96" t="str">
        <f>IFERROR(INDEX('Opportunity list'!A:A,MATCH("See Appropriate Register" &amp; ROW()-1,'Opportunity list'!C:C,0)),"")</f>
        <v/>
      </c>
      <c r="B96" t="str">
        <f>IFERROR(INDEX('Opportunity list'!B:B,MATCH("See Appropriate Register" &amp; ROW()-1,'Opportunity list'!C:C,0)),"")</f>
        <v/>
      </c>
      <c r="E96" t="str">
        <f t="shared" si="1"/>
        <v/>
      </c>
    </row>
    <row r="97" spans="1:5" x14ac:dyDescent="0.45">
      <c r="A97" t="str">
        <f>IFERROR(INDEX('Opportunity list'!A:A,MATCH("See Appropriate Register" &amp; ROW()-1,'Opportunity list'!C:C,0)),"")</f>
        <v/>
      </c>
      <c r="B97" t="str">
        <f>IFERROR(INDEX('Opportunity list'!B:B,MATCH("See Appropriate Register" &amp; ROW()-1,'Opportunity list'!C:C,0)),"")</f>
        <v/>
      </c>
      <c r="E97" t="str">
        <f t="shared" si="1"/>
        <v/>
      </c>
    </row>
    <row r="98" spans="1:5" x14ac:dyDescent="0.45">
      <c r="A98" t="str">
        <f>IFERROR(INDEX('Opportunity list'!A:A,MATCH("See Appropriate Register" &amp; ROW()-1,'Opportunity list'!C:C,0)),"")</f>
        <v/>
      </c>
      <c r="B98" t="str">
        <f>IFERROR(INDEX('Opportunity list'!B:B,MATCH("See Appropriate Register" &amp; ROW()-1,'Opportunity list'!C:C,0)),"")</f>
        <v/>
      </c>
      <c r="E98" t="str">
        <f t="shared" si="1"/>
        <v/>
      </c>
    </row>
    <row r="99" spans="1:5" x14ac:dyDescent="0.45">
      <c r="A99" t="str">
        <f>IFERROR(INDEX('Opportunity list'!A:A,MATCH("See Appropriate Register" &amp; ROW()-1,'Opportunity list'!C:C,0)),"")</f>
        <v/>
      </c>
      <c r="B99" t="str">
        <f>IFERROR(INDEX('Opportunity list'!B:B,MATCH("See Appropriate Register" &amp; ROW()-1,'Opportunity list'!C:C,0)),"")</f>
        <v/>
      </c>
      <c r="E99" t="str">
        <f t="shared" si="1"/>
        <v/>
      </c>
    </row>
    <row r="100" spans="1:5" x14ac:dyDescent="0.45">
      <c r="A100" t="str">
        <f>IFERROR(INDEX('Opportunity list'!A:A,MATCH("See Appropriate Register" &amp; ROW()-1,'Opportunity list'!C:C,0)),"")</f>
        <v/>
      </c>
      <c r="B100" t="str">
        <f>IFERROR(INDEX('Opportunity list'!B:B,MATCH("See Appropriate Register" &amp; ROW()-1,'Opportunity list'!C:C,0)),"")</f>
        <v/>
      </c>
      <c r="E100" t="str">
        <f t="shared" si="1"/>
        <v/>
      </c>
    </row>
    <row r="101" spans="1:5" x14ac:dyDescent="0.45">
      <c r="A101" t="str">
        <f>IFERROR(INDEX('Opportunity list'!A:A,MATCH("See Appropriate Register" &amp; ROW()-1,'Opportunity list'!C:C,0)),"")</f>
        <v/>
      </c>
      <c r="B101" t="str">
        <f>IFERROR(INDEX('Opportunity list'!B:B,MATCH("See Appropriate Register" &amp; ROW()-1,'Opportunity list'!C:C,0)),"")</f>
        <v/>
      </c>
      <c r="E101" t="str">
        <f t="shared" si="1"/>
        <v/>
      </c>
    </row>
    <row r="102" spans="1:5" x14ac:dyDescent="0.45">
      <c r="A102" t="str">
        <f>IFERROR(INDEX('Opportunity list'!A:A,MATCH("See Appropriate Register" &amp; ROW()-1,'Opportunity list'!C:C,0)),"")</f>
        <v/>
      </c>
      <c r="B102" t="str">
        <f>IFERROR(INDEX('Opportunity list'!B:B,MATCH("See Appropriate Register" &amp; ROW()-1,'Opportunity list'!C:C,0)),"")</f>
        <v/>
      </c>
      <c r="E102" t="str">
        <f t="shared" si="1"/>
        <v/>
      </c>
    </row>
    <row r="103" spans="1:5" x14ac:dyDescent="0.45">
      <c r="A103" t="str">
        <f>IFERROR(INDEX('Opportunity list'!A:A,MATCH("See Appropriate Register" &amp; ROW()-1,'Opportunity list'!C:C,0)),"")</f>
        <v/>
      </c>
      <c r="B103" t="str">
        <f>IFERROR(INDEX('Opportunity list'!B:B,MATCH("See Appropriate Register" &amp; ROW()-1,'Opportunity list'!C:C,0)),"")</f>
        <v/>
      </c>
      <c r="E103" t="str">
        <f t="shared" si="1"/>
        <v/>
      </c>
    </row>
    <row r="104" spans="1:5" x14ac:dyDescent="0.45">
      <c r="A104" t="str">
        <f>IFERROR(INDEX('Opportunity list'!A:A,MATCH("See Appropriate Register" &amp; ROW()-1,'Opportunity list'!C:C,0)),"")</f>
        <v/>
      </c>
      <c r="B104" t="str">
        <f>IFERROR(INDEX('Opportunity list'!B:B,MATCH("See Appropriate Register" &amp; ROW()-1,'Opportunity list'!C:C,0)),"")</f>
        <v/>
      </c>
      <c r="E104" t="str">
        <f t="shared" si="1"/>
        <v/>
      </c>
    </row>
    <row r="105" spans="1:5" x14ac:dyDescent="0.45">
      <c r="A105" t="str">
        <f>IFERROR(INDEX('Opportunity list'!A:A,MATCH("See Appropriate Register" &amp; ROW()-1,'Opportunity list'!C:C,0)),"")</f>
        <v/>
      </c>
      <c r="B105" t="str">
        <f>IFERROR(INDEX('Opportunity list'!B:B,MATCH("See Appropriate Register" &amp; ROW()-1,'Opportunity list'!C:C,0)),"")</f>
        <v/>
      </c>
      <c r="E105" t="str">
        <f t="shared" si="1"/>
        <v/>
      </c>
    </row>
    <row r="106" spans="1:5" x14ac:dyDescent="0.45">
      <c r="A106" t="str">
        <f>IFERROR(INDEX('Opportunity list'!A:A,MATCH("See Appropriate Register" &amp; ROW()-1,'Opportunity list'!C:C,0)),"")</f>
        <v/>
      </c>
      <c r="B106" t="str">
        <f>IFERROR(INDEX('Opportunity list'!B:B,MATCH("See Appropriate Register" &amp; ROW()-1,'Opportunity list'!C:C,0)),"")</f>
        <v/>
      </c>
      <c r="E106" t="str">
        <f t="shared" si="1"/>
        <v/>
      </c>
    </row>
    <row r="107" spans="1:5" x14ac:dyDescent="0.45">
      <c r="A107" t="str">
        <f>IFERROR(INDEX('Opportunity list'!A:A,MATCH("See Appropriate Register" &amp; ROW()-1,'Opportunity list'!C:C,0)),"")</f>
        <v/>
      </c>
      <c r="B107" t="str">
        <f>IFERROR(INDEX('Opportunity list'!B:B,MATCH("See Appropriate Register" &amp; ROW()-1,'Opportunity list'!C:C,0)),"")</f>
        <v/>
      </c>
      <c r="E107" t="str">
        <f t="shared" si="1"/>
        <v/>
      </c>
    </row>
    <row r="108" spans="1:5" x14ac:dyDescent="0.45">
      <c r="A108" t="str">
        <f>IFERROR(INDEX('Opportunity list'!A:A,MATCH("See Appropriate Register" &amp; ROW()-1,'Opportunity list'!C:C,0)),"")</f>
        <v/>
      </c>
      <c r="B108" t="str">
        <f>IFERROR(INDEX('Opportunity list'!B:B,MATCH("See Appropriate Register" &amp; ROW()-1,'Opportunity list'!C:C,0)),"")</f>
        <v/>
      </c>
      <c r="E108" t="str">
        <f t="shared" si="1"/>
        <v/>
      </c>
    </row>
    <row r="109" spans="1:5" x14ac:dyDescent="0.45">
      <c r="A109" t="str">
        <f>IFERROR(INDEX('Opportunity list'!A:A,MATCH("See Appropriate Register" &amp; ROW()-1,'Opportunity list'!C:C,0)),"")</f>
        <v/>
      </c>
      <c r="B109" t="str">
        <f>IFERROR(INDEX('Opportunity list'!B:B,MATCH("See Appropriate Register" &amp; ROW()-1,'Opportunity list'!C:C,0)),"")</f>
        <v/>
      </c>
      <c r="E109" t="str">
        <f t="shared" si="1"/>
        <v/>
      </c>
    </row>
    <row r="110" spans="1:5" x14ac:dyDescent="0.45">
      <c r="A110" t="str">
        <f>IFERROR(INDEX('Opportunity list'!A:A,MATCH("See Appropriate Register" &amp; ROW()-1,'Opportunity list'!C:C,0)),"")</f>
        <v/>
      </c>
      <c r="B110" t="str">
        <f>IFERROR(INDEX('Opportunity list'!B:B,MATCH("See Appropriate Register" &amp; ROW()-1,'Opportunity list'!C:C,0)),"")</f>
        <v/>
      </c>
      <c r="E110" t="str">
        <f t="shared" si="1"/>
        <v/>
      </c>
    </row>
    <row r="111" spans="1:5" x14ac:dyDescent="0.45">
      <c r="A111" t="str">
        <f>IFERROR(INDEX('Opportunity list'!A:A,MATCH("See Appropriate Register" &amp; ROW()-1,'Opportunity list'!C:C,0)),"")</f>
        <v/>
      </c>
      <c r="B111" t="str">
        <f>IFERROR(INDEX('Opportunity list'!B:B,MATCH("See Appropriate Register" &amp; ROW()-1,'Opportunity list'!C:C,0)),"")</f>
        <v/>
      </c>
      <c r="E111" t="str">
        <f t="shared" si="1"/>
        <v/>
      </c>
    </row>
    <row r="112" spans="1:5" x14ac:dyDescent="0.45">
      <c r="A112" t="str">
        <f>IFERROR(INDEX('Opportunity list'!A:A,MATCH("See Appropriate Register" &amp; ROW()-1,'Opportunity list'!C:C,0)),"")</f>
        <v/>
      </c>
      <c r="B112" t="str">
        <f>IFERROR(INDEX('Opportunity list'!B:B,MATCH("See Appropriate Register" &amp; ROW()-1,'Opportunity list'!C:C,0)),"")</f>
        <v/>
      </c>
      <c r="E112" t="str">
        <f t="shared" si="1"/>
        <v/>
      </c>
    </row>
    <row r="113" spans="1:5" x14ac:dyDescent="0.45">
      <c r="A113" t="str">
        <f>IFERROR(INDEX('Opportunity list'!A:A,MATCH("See Appropriate Register" &amp; ROW()-1,'Opportunity list'!C:C,0)),"")</f>
        <v/>
      </c>
      <c r="B113" t="str">
        <f>IFERROR(INDEX('Opportunity list'!B:B,MATCH("See Appropriate Register" &amp; ROW()-1,'Opportunity list'!C:C,0)),"")</f>
        <v/>
      </c>
      <c r="E113" t="str">
        <f t="shared" si="1"/>
        <v/>
      </c>
    </row>
    <row r="114" spans="1:5" x14ac:dyDescent="0.45">
      <c r="A114" t="str">
        <f>IFERROR(INDEX('Opportunity list'!A:A,MATCH("See Appropriate Register" &amp; ROW()-1,'Opportunity list'!C:C,0)),"")</f>
        <v/>
      </c>
      <c r="B114" t="str">
        <f>IFERROR(INDEX('Opportunity list'!B:B,MATCH("See Appropriate Register" &amp; ROW()-1,'Opportunity list'!C:C,0)),"")</f>
        <v/>
      </c>
      <c r="E114" t="str">
        <f t="shared" si="1"/>
        <v/>
      </c>
    </row>
    <row r="115" spans="1:5" x14ac:dyDescent="0.45">
      <c r="A115" t="str">
        <f>IFERROR(INDEX('Opportunity list'!A:A,MATCH("See Appropriate Register" &amp; ROW()-1,'Opportunity list'!C:C,0)),"")</f>
        <v/>
      </c>
      <c r="B115" t="str">
        <f>IFERROR(INDEX('Opportunity list'!B:B,MATCH("See Appropriate Register" &amp; ROW()-1,'Opportunity list'!C:C,0)),"")</f>
        <v/>
      </c>
      <c r="E115" t="str">
        <f t="shared" si="1"/>
        <v/>
      </c>
    </row>
    <row r="116" spans="1:5" x14ac:dyDescent="0.45">
      <c r="A116" t="str">
        <f>IFERROR(INDEX('Opportunity list'!A:A,MATCH("See Appropriate Register" &amp; ROW()-1,'Opportunity list'!C:C,0)),"")</f>
        <v/>
      </c>
      <c r="B116" t="str">
        <f>IFERROR(INDEX('Opportunity list'!B:B,MATCH("See Appropriate Register" &amp; ROW()-1,'Opportunity list'!C:C,0)),"")</f>
        <v/>
      </c>
      <c r="E116" t="str">
        <f t="shared" si="1"/>
        <v/>
      </c>
    </row>
    <row r="117" spans="1:5" x14ac:dyDescent="0.45">
      <c r="A117" t="str">
        <f>IFERROR(INDEX('Opportunity list'!A:A,MATCH("See Appropriate Register" &amp; ROW()-1,'Opportunity list'!C:C,0)),"")</f>
        <v/>
      </c>
      <c r="B117" t="str">
        <f>IFERROR(INDEX('Opportunity list'!B:B,MATCH("See Appropriate Register" &amp; ROW()-1,'Opportunity list'!C:C,0)),"")</f>
        <v/>
      </c>
      <c r="E117" t="str">
        <f t="shared" si="1"/>
        <v/>
      </c>
    </row>
    <row r="118" spans="1:5" x14ac:dyDescent="0.45">
      <c r="A118" t="str">
        <f>IFERROR(INDEX('Opportunity list'!A:A,MATCH("See Appropriate Register" &amp; ROW()-1,'Opportunity list'!C:C,0)),"")</f>
        <v/>
      </c>
      <c r="B118" t="str">
        <f>IFERROR(INDEX('Opportunity list'!B:B,MATCH("See Appropriate Register" &amp; ROW()-1,'Opportunity list'!C:C,0)),"")</f>
        <v/>
      </c>
      <c r="E118" t="str">
        <f t="shared" si="1"/>
        <v/>
      </c>
    </row>
    <row r="119" spans="1:5" x14ac:dyDescent="0.45">
      <c r="A119" t="str">
        <f>IFERROR(INDEX('Opportunity list'!A:A,MATCH("See Appropriate Register" &amp; ROW()-1,'Opportunity list'!C:C,0)),"")</f>
        <v/>
      </c>
      <c r="B119" t="str">
        <f>IFERROR(INDEX('Opportunity list'!B:B,MATCH("See Appropriate Register" &amp; ROW()-1,'Opportunity list'!C:C,0)),"")</f>
        <v/>
      </c>
      <c r="E119" t="str">
        <f t="shared" si="1"/>
        <v/>
      </c>
    </row>
    <row r="120" spans="1:5" x14ac:dyDescent="0.45">
      <c r="A120" t="str">
        <f>IFERROR(INDEX('Opportunity list'!A:A,MATCH("See Appropriate Register" &amp; ROW()-1,'Opportunity list'!C:C,0)),"")</f>
        <v/>
      </c>
      <c r="B120" t="str">
        <f>IFERROR(INDEX('Opportunity list'!B:B,MATCH("See Appropriate Register" &amp; ROW()-1,'Opportunity list'!C:C,0)),"")</f>
        <v/>
      </c>
      <c r="E120" t="str">
        <f t="shared" si="1"/>
        <v/>
      </c>
    </row>
    <row r="121" spans="1:5" x14ac:dyDescent="0.45">
      <c r="A121" t="str">
        <f>IFERROR(INDEX('Opportunity list'!A:A,MATCH("See Appropriate Register" &amp; ROW()-1,'Opportunity list'!C:C,0)),"")</f>
        <v/>
      </c>
      <c r="B121" t="str">
        <f>IFERROR(INDEX('Opportunity list'!B:B,MATCH("See Appropriate Register" &amp; ROW()-1,'Opportunity list'!C:C,0)),"")</f>
        <v/>
      </c>
      <c r="E121" t="str">
        <f t="shared" si="1"/>
        <v/>
      </c>
    </row>
    <row r="122" spans="1:5" x14ac:dyDescent="0.45">
      <c r="A122" t="str">
        <f>IFERROR(INDEX('Opportunity list'!A:A,MATCH("See Appropriate Register" &amp; ROW()-1,'Opportunity list'!C:C,0)),"")</f>
        <v/>
      </c>
      <c r="B122" t="str">
        <f>IFERROR(INDEX('Opportunity list'!B:B,MATCH("See Appropriate Register" &amp; ROW()-1,'Opportunity list'!C:C,0)),"")</f>
        <v/>
      </c>
      <c r="E122" t="str">
        <f t="shared" si="1"/>
        <v/>
      </c>
    </row>
    <row r="123" spans="1:5" x14ac:dyDescent="0.45">
      <c r="A123" t="str">
        <f>IFERROR(INDEX('Opportunity list'!A:A,MATCH("See Appropriate Register" &amp; ROW()-1,'Opportunity list'!C:C,0)),"")</f>
        <v/>
      </c>
      <c r="B123" t="str">
        <f>IFERROR(INDEX('Opportunity list'!B:B,MATCH("See Appropriate Register" &amp; ROW()-1,'Opportunity list'!C:C,0)),"")</f>
        <v/>
      </c>
      <c r="E123" t="str">
        <f t="shared" si="1"/>
        <v/>
      </c>
    </row>
    <row r="124" spans="1:5" x14ac:dyDescent="0.45">
      <c r="A124" t="str">
        <f>IFERROR(INDEX('Opportunity list'!A:A,MATCH("See Appropriate Register" &amp; ROW()-1,'Opportunity list'!C:C,0)),"")</f>
        <v/>
      </c>
      <c r="B124" t="str">
        <f>IFERROR(INDEX('Opportunity list'!B:B,MATCH("See Appropriate Register" &amp; ROW()-1,'Opportunity list'!C:C,0)),"")</f>
        <v/>
      </c>
      <c r="E124" t="str">
        <f t="shared" si="1"/>
        <v/>
      </c>
    </row>
    <row r="125" spans="1:5" x14ac:dyDescent="0.45">
      <c r="A125" t="str">
        <f>IFERROR(INDEX('Opportunity list'!A:A,MATCH("See Appropriate Register" &amp; ROW()-1,'Opportunity list'!C:C,0)),"")</f>
        <v/>
      </c>
      <c r="B125" t="str">
        <f>IFERROR(INDEX('Opportunity list'!B:B,MATCH("See Appropriate Register" &amp; ROW()-1,'Opportunity list'!C:C,0)),"")</f>
        <v/>
      </c>
      <c r="E125" t="str">
        <f t="shared" si="1"/>
        <v/>
      </c>
    </row>
    <row r="126" spans="1:5" x14ac:dyDescent="0.45">
      <c r="A126" t="str">
        <f>IFERROR(INDEX('Opportunity list'!A:A,MATCH("See Appropriate Register" &amp; ROW()-1,'Opportunity list'!C:C,0)),"")</f>
        <v/>
      </c>
      <c r="B126" t="str">
        <f>IFERROR(INDEX('Opportunity list'!B:B,MATCH("See Appropriate Register" &amp; ROW()-1,'Opportunity list'!C:C,0)),"")</f>
        <v/>
      </c>
      <c r="E126" t="str">
        <f t="shared" si="1"/>
        <v/>
      </c>
    </row>
    <row r="127" spans="1:5" x14ac:dyDescent="0.45">
      <c r="A127" t="str">
        <f>IFERROR(INDEX('Opportunity list'!A:A,MATCH("See Appropriate Register" &amp; ROW()-1,'Opportunity list'!C:C,0)),"")</f>
        <v/>
      </c>
      <c r="B127" t="str">
        <f>IFERROR(INDEX('Opportunity list'!B:B,MATCH("See Appropriate Register" &amp; ROW()-1,'Opportunity list'!C:C,0)),"")</f>
        <v/>
      </c>
      <c r="E127" t="str">
        <f t="shared" si="1"/>
        <v/>
      </c>
    </row>
    <row r="128" spans="1:5" x14ac:dyDescent="0.45">
      <c r="A128" t="str">
        <f>IFERROR(INDEX('Opportunity list'!A:A,MATCH("See Appropriate Register" &amp; ROW()-1,'Opportunity list'!C:C,0)),"")</f>
        <v/>
      </c>
      <c r="B128" t="str">
        <f>IFERROR(INDEX('Opportunity list'!B:B,MATCH("See Appropriate Register" &amp; ROW()-1,'Opportunity list'!C:C,0)),"")</f>
        <v/>
      </c>
      <c r="E128" t="str">
        <f t="shared" si="1"/>
        <v/>
      </c>
    </row>
    <row r="129" spans="1:5" x14ac:dyDescent="0.45">
      <c r="A129" t="str">
        <f>IFERROR(INDEX('Opportunity list'!A:A,MATCH("See Appropriate Register" &amp; ROW()-1,'Opportunity list'!C:C,0)),"")</f>
        <v/>
      </c>
      <c r="B129" t="str">
        <f>IFERROR(INDEX('Opportunity list'!B:B,MATCH("See Appropriate Register" &amp; ROW()-1,'Opportunity list'!C:C,0)),"")</f>
        <v/>
      </c>
      <c r="E129" t="str">
        <f t="shared" si="1"/>
        <v/>
      </c>
    </row>
    <row r="130" spans="1:5" x14ac:dyDescent="0.45">
      <c r="A130" t="str">
        <f>IFERROR(INDEX('Opportunity list'!A:A,MATCH("See Appropriate Register" &amp; ROW()-1,'Opportunity list'!C:C,0)),"")</f>
        <v/>
      </c>
      <c r="B130" t="str">
        <f>IFERROR(INDEX('Opportunity list'!B:B,MATCH("See Appropriate Register" &amp; ROW()-1,'Opportunity list'!C:C,0)),"")</f>
        <v/>
      </c>
      <c r="E130" t="str">
        <f t="shared" si="1"/>
        <v/>
      </c>
    </row>
    <row r="131" spans="1:5" x14ac:dyDescent="0.45">
      <c r="A131" t="str">
        <f>IFERROR(INDEX('Opportunity list'!A:A,MATCH("See Appropriate Register" &amp; ROW()-1,'Opportunity list'!C:C,0)),"")</f>
        <v/>
      </c>
      <c r="B131" t="str">
        <f>IFERROR(INDEX('Opportunity list'!B:B,MATCH("See Appropriate Register" &amp; ROW()-1,'Opportunity list'!C:C,0)),"")</f>
        <v/>
      </c>
      <c r="E131" t="str">
        <f t="shared" ref="E131:E194" si="2">IF(A131="","",A131&amp;": "&amp;B131)</f>
        <v/>
      </c>
    </row>
    <row r="132" spans="1:5" x14ac:dyDescent="0.45">
      <c r="A132" t="str">
        <f>IFERROR(INDEX('Opportunity list'!A:A,MATCH("See Appropriate Register" &amp; ROW()-1,'Opportunity list'!C:C,0)),"")</f>
        <v/>
      </c>
      <c r="B132" t="str">
        <f>IFERROR(INDEX('Opportunity list'!B:B,MATCH("See Appropriate Register" &amp; ROW()-1,'Opportunity list'!C:C,0)),"")</f>
        <v/>
      </c>
      <c r="E132" t="str">
        <f t="shared" si="2"/>
        <v/>
      </c>
    </row>
    <row r="133" spans="1:5" x14ac:dyDescent="0.45">
      <c r="A133" t="str">
        <f>IFERROR(INDEX('Opportunity list'!A:A,MATCH("See Appropriate Register" &amp; ROW()-1,'Opportunity list'!C:C,0)),"")</f>
        <v/>
      </c>
      <c r="B133" t="str">
        <f>IFERROR(INDEX('Opportunity list'!B:B,MATCH("See Appropriate Register" &amp; ROW()-1,'Opportunity list'!C:C,0)),"")</f>
        <v/>
      </c>
      <c r="E133" t="str">
        <f t="shared" si="2"/>
        <v/>
      </c>
    </row>
    <row r="134" spans="1:5" x14ac:dyDescent="0.45">
      <c r="A134" t="str">
        <f>IFERROR(INDEX('Opportunity list'!A:A,MATCH("See Appropriate Register" &amp; ROW()-1,'Opportunity list'!C:C,0)),"")</f>
        <v/>
      </c>
      <c r="B134" t="str">
        <f>IFERROR(INDEX('Opportunity list'!B:B,MATCH("See Appropriate Register" &amp; ROW()-1,'Opportunity list'!C:C,0)),"")</f>
        <v/>
      </c>
      <c r="E134" t="str">
        <f t="shared" si="2"/>
        <v/>
      </c>
    </row>
    <row r="135" spans="1:5" x14ac:dyDescent="0.45">
      <c r="A135" t="str">
        <f>IFERROR(INDEX('Opportunity list'!A:A,MATCH("See Appropriate Register" &amp; ROW()-1,'Opportunity list'!C:C,0)),"")</f>
        <v/>
      </c>
      <c r="B135" t="str">
        <f>IFERROR(INDEX('Opportunity list'!B:B,MATCH("See Appropriate Register" &amp; ROW()-1,'Opportunity list'!C:C,0)),"")</f>
        <v/>
      </c>
      <c r="E135" t="str">
        <f t="shared" si="2"/>
        <v/>
      </c>
    </row>
    <row r="136" spans="1:5" x14ac:dyDescent="0.45">
      <c r="A136" t="str">
        <f>IFERROR(INDEX('Opportunity list'!A:A,MATCH("See Appropriate Register" &amp; ROW()-1,'Opportunity list'!C:C,0)),"")</f>
        <v/>
      </c>
      <c r="B136" t="str">
        <f>IFERROR(INDEX('Opportunity list'!B:B,MATCH("See Appropriate Register" &amp; ROW()-1,'Opportunity list'!C:C,0)),"")</f>
        <v/>
      </c>
      <c r="E136" t="str">
        <f t="shared" si="2"/>
        <v/>
      </c>
    </row>
    <row r="137" spans="1:5" x14ac:dyDescent="0.45">
      <c r="A137" t="str">
        <f>IFERROR(INDEX('Opportunity list'!A:A,MATCH("See Appropriate Register" &amp; ROW()-1,'Opportunity list'!C:C,0)),"")</f>
        <v/>
      </c>
      <c r="B137" t="str">
        <f>IFERROR(INDEX('Opportunity list'!B:B,MATCH("See Appropriate Register" &amp; ROW()-1,'Opportunity list'!C:C,0)),"")</f>
        <v/>
      </c>
      <c r="E137" t="str">
        <f t="shared" si="2"/>
        <v/>
      </c>
    </row>
    <row r="138" spans="1:5" x14ac:dyDescent="0.45">
      <c r="A138" t="str">
        <f>IFERROR(INDEX('Opportunity list'!A:A,MATCH("See Appropriate Register" &amp; ROW()-1,'Opportunity list'!C:C,0)),"")</f>
        <v/>
      </c>
      <c r="B138" t="str">
        <f>IFERROR(INDEX('Opportunity list'!B:B,MATCH("See Appropriate Register" &amp; ROW()-1,'Opportunity list'!C:C,0)),"")</f>
        <v/>
      </c>
      <c r="E138" t="str">
        <f t="shared" si="2"/>
        <v/>
      </c>
    </row>
    <row r="139" spans="1:5" x14ac:dyDescent="0.45">
      <c r="A139" t="str">
        <f>IFERROR(INDEX('Opportunity list'!A:A,MATCH("See Appropriate Register" &amp; ROW()-1,'Opportunity list'!C:C,0)),"")</f>
        <v/>
      </c>
      <c r="B139" t="str">
        <f>IFERROR(INDEX('Opportunity list'!B:B,MATCH("See Appropriate Register" &amp; ROW()-1,'Opportunity list'!C:C,0)),"")</f>
        <v/>
      </c>
      <c r="E139" t="str">
        <f t="shared" si="2"/>
        <v/>
      </c>
    </row>
    <row r="140" spans="1:5" x14ac:dyDescent="0.45">
      <c r="A140" t="str">
        <f>IFERROR(INDEX('Opportunity list'!A:A,MATCH("See Appropriate Register" &amp; ROW()-1,'Opportunity list'!C:C,0)),"")</f>
        <v/>
      </c>
      <c r="B140" t="str">
        <f>IFERROR(INDEX('Opportunity list'!B:B,MATCH("See Appropriate Register" &amp; ROW()-1,'Opportunity list'!C:C,0)),"")</f>
        <v/>
      </c>
      <c r="E140" t="str">
        <f t="shared" si="2"/>
        <v/>
      </c>
    </row>
    <row r="141" spans="1:5" x14ac:dyDescent="0.45">
      <c r="A141" t="str">
        <f>IFERROR(INDEX('Opportunity list'!A:A,MATCH("See Appropriate Register" &amp; ROW()-1,'Opportunity list'!C:C,0)),"")</f>
        <v/>
      </c>
      <c r="B141" t="str">
        <f>IFERROR(INDEX('Opportunity list'!B:B,MATCH("See Appropriate Register" &amp; ROW()-1,'Opportunity list'!C:C,0)),"")</f>
        <v/>
      </c>
      <c r="E141" t="str">
        <f t="shared" si="2"/>
        <v/>
      </c>
    </row>
    <row r="142" spans="1:5" x14ac:dyDescent="0.45">
      <c r="A142" t="str">
        <f>IFERROR(INDEX('Opportunity list'!A:A,MATCH("See Appropriate Register" &amp; ROW()-1,'Opportunity list'!C:C,0)),"")</f>
        <v/>
      </c>
      <c r="B142" t="str">
        <f>IFERROR(INDEX('Opportunity list'!B:B,MATCH("See Appropriate Register" &amp; ROW()-1,'Opportunity list'!C:C,0)),"")</f>
        <v/>
      </c>
      <c r="E142" t="str">
        <f t="shared" si="2"/>
        <v/>
      </c>
    </row>
    <row r="143" spans="1:5" x14ac:dyDescent="0.45">
      <c r="A143" t="str">
        <f>IFERROR(INDEX('Opportunity list'!A:A,MATCH("See Appropriate Register" &amp; ROW()-1,'Opportunity list'!C:C,0)),"")</f>
        <v/>
      </c>
      <c r="B143" t="str">
        <f>IFERROR(INDEX('Opportunity list'!B:B,MATCH("See Appropriate Register" &amp; ROW()-1,'Opportunity list'!C:C,0)),"")</f>
        <v/>
      </c>
      <c r="E143" t="str">
        <f t="shared" si="2"/>
        <v/>
      </c>
    </row>
    <row r="144" spans="1:5" x14ac:dyDescent="0.45">
      <c r="A144" t="str">
        <f>IFERROR(INDEX('Opportunity list'!A:A,MATCH("See Appropriate Register" &amp; ROW()-1,'Opportunity list'!C:C,0)),"")</f>
        <v/>
      </c>
      <c r="B144" t="str">
        <f>IFERROR(INDEX('Opportunity list'!B:B,MATCH("See Appropriate Register" &amp; ROW()-1,'Opportunity list'!C:C,0)),"")</f>
        <v/>
      </c>
      <c r="E144" t="str">
        <f t="shared" si="2"/>
        <v/>
      </c>
    </row>
    <row r="145" spans="1:5" x14ac:dyDescent="0.45">
      <c r="A145" t="str">
        <f>IFERROR(INDEX('Opportunity list'!A:A,MATCH("See Appropriate Register" &amp; ROW()-1,'Opportunity list'!C:C,0)),"")</f>
        <v/>
      </c>
      <c r="B145" t="str">
        <f>IFERROR(INDEX('Opportunity list'!B:B,MATCH("See Appropriate Register" &amp; ROW()-1,'Opportunity list'!C:C,0)),"")</f>
        <v/>
      </c>
      <c r="E145" t="str">
        <f t="shared" si="2"/>
        <v/>
      </c>
    </row>
    <row r="146" spans="1:5" x14ac:dyDescent="0.45">
      <c r="A146" t="str">
        <f>IFERROR(INDEX('Opportunity list'!A:A,MATCH("See Appropriate Register" &amp; ROW()-1,'Opportunity list'!C:C,0)),"")</f>
        <v/>
      </c>
      <c r="B146" t="str">
        <f>IFERROR(INDEX('Opportunity list'!B:B,MATCH("See Appropriate Register" &amp; ROW()-1,'Opportunity list'!C:C,0)),"")</f>
        <v/>
      </c>
      <c r="E146" t="str">
        <f t="shared" si="2"/>
        <v/>
      </c>
    </row>
    <row r="147" spans="1:5" x14ac:dyDescent="0.45">
      <c r="A147" t="str">
        <f>IFERROR(INDEX('Opportunity list'!A:A,MATCH("See Appropriate Register" &amp; ROW()-1,'Opportunity list'!C:C,0)),"")</f>
        <v/>
      </c>
      <c r="B147" t="str">
        <f>IFERROR(INDEX('Opportunity list'!B:B,MATCH("See Appropriate Register" &amp; ROW()-1,'Opportunity list'!C:C,0)),"")</f>
        <v/>
      </c>
      <c r="E147" t="str">
        <f t="shared" si="2"/>
        <v/>
      </c>
    </row>
    <row r="148" spans="1:5" x14ac:dyDescent="0.45">
      <c r="A148" t="str">
        <f>IFERROR(INDEX('Opportunity list'!A:A,MATCH("See Appropriate Register" &amp; ROW()-1,'Opportunity list'!C:C,0)),"")</f>
        <v/>
      </c>
      <c r="B148" t="str">
        <f>IFERROR(INDEX('Opportunity list'!B:B,MATCH("See Appropriate Register" &amp; ROW()-1,'Opportunity list'!C:C,0)),"")</f>
        <v/>
      </c>
      <c r="E148" t="str">
        <f t="shared" si="2"/>
        <v/>
      </c>
    </row>
    <row r="149" spans="1:5" x14ac:dyDescent="0.45">
      <c r="A149" t="str">
        <f>IFERROR(INDEX('Opportunity list'!A:A,MATCH("See Appropriate Register" &amp; ROW()-1,'Opportunity list'!C:C,0)),"")</f>
        <v/>
      </c>
      <c r="B149" t="str">
        <f>IFERROR(INDEX('Opportunity list'!B:B,MATCH("See Appropriate Register" &amp; ROW()-1,'Opportunity list'!C:C,0)),"")</f>
        <v/>
      </c>
      <c r="E149" t="str">
        <f t="shared" si="2"/>
        <v/>
      </c>
    </row>
    <row r="150" spans="1:5" x14ac:dyDescent="0.45">
      <c r="A150" t="str">
        <f>IFERROR(INDEX('Opportunity list'!A:A,MATCH("See Appropriate Register" &amp; ROW()-1,'Opportunity list'!C:C,0)),"")</f>
        <v/>
      </c>
      <c r="B150" t="str">
        <f>IFERROR(INDEX('Opportunity list'!B:B,MATCH("See Appropriate Register" &amp; ROW()-1,'Opportunity list'!C:C,0)),"")</f>
        <v/>
      </c>
      <c r="E150" t="str">
        <f t="shared" si="2"/>
        <v/>
      </c>
    </row>
    <row r="151" spans="1:5" x14ac:dyDescent="0.45">
      <c r="A151" t="str">
        <f>IFERROR(INDEX('Opportunity list'!A:A,MATCH("See Appropriate Register" &amp; ROW()-1,'Opportunity list'!C:C,0)),"")</f>
        <v/>
      </c>
      <c r="B151" t="str">
        <f>IFERROR(INDEX('Opportunity list'!B:B,MATCH("See Appropriate Register" &amp; ROW()-1,'Opportunity list'!C:C,0)),"")</f>
        <v/>
      </c>
      <c r="E151" t="str">
        <f t="shared" si="2"/>
        <v/>
      </c>
    </row>
    <row r="152" spans="1:5" x14ac:dyDescent="0.45">
      <c r="A152" t="str">
        <f>IFERROR(INDEX('Opportunity list'!A:A,MATCH("See Appropriate Register" &amp; ROW()-1,'Opportunity list'!C:C,0)),"")</f>
        <v/>
      </c>
      <c r="B152" t="str">
        <f>IFERROR(INDEX('Opportunity list'!B:B,MATCH("See Appropriate Register" &amp; ROW()-1,'Opportunity list'!C:C,0)),"")</f>
        <v/>
      </c>
      <c r="E152" t="str">
        <f t="shared" si="2"/>
        <v/>
      </c>
    </row>
    <row r="153" spans="1:5" x14ac:dyDescent="0.45">
      <c r="A153" t="str">
        <f>IFERROR(INDEX('Opportunity list'!A:A,MATCH("See Appropriate Register" &amp; ROW()-1,'Opportunity list'!C:C,0)),"")</f>
        <v/>
      </c>
      <c r="B153" t="str">
        <f>IFERROR(INDEX('Opportunity list'!B:B,MATCH("See Appropriate Register" &amp; ROW()-1,'Opportunity list'!C:C,0)),"")</f>
        <v/>
      </c>
      <c r="E153" t="str">
        <f t="shared" si="2"/>
        <v/>
      </c>
    </row>
    <row r="154" spans="1:5" x14ac:dyDescent="0.45">
      <c r="A154" t="str">
        <f>IFERROR(INDEX('Opportunity list'!A:A,MATCH("See Appropriate Register" &amp; ROW()-1,'Opportunity list'!C:C,0)),"")</f>
        <v/>
      </c>
      <c r="B154" t="str">
        <f>IFERROR(INDEX('Opportunity list'!B:B,MATCH("See Appropriate Register" &amp; ROW()-1,'Opportunity list'!C:C,0)),"")</f>
        <v/>
      </c>
      <c r="E154" t="str">
        <f t="shared" si="2"/>
        <v/>
      </c>
    </row>
    <row r="155" spans="1:5" x14ac:dyDescent="0.45">
      <c r="A155" t="str">
        <f>IFERROR(INDEX('Opportunity list'!A:A,MATCH("See Appropriate Register" &amp; ROW()-1,'Opportunity list'!C:C,0)),"")</f>
        <v/>
      </c>
      <c r="B155" t="str">
        <f>IFERROR(INDEX('Opportunity list'!B:B,MATCH("See Appropriate Register" &amp; ROW()-1,'Opportunity list'!C:C,0)),"")</f>
        <v/>
      </c>
      <c r="E155" t="str">
        <f t="shared" si="2"/>
        <v/>
      </c>
    </row>
    <row r="156" spans="1:5" x14ac:dyDescent="0.45">
      <c r="A156" t="str">
        <f>IFERROR(INDEX('Opportunity list'!A:A,MATCH("See Appropriate Register" &amp; ROW()-1,'Opportunity list'!C:C,0)),"")</f>
        <v/>
      </c>
      <c r="B156" t="str">
        <f>IFERROR(INDEX('Opportunity list'!B:B,MATCH("See Appropriate Register" &amp; ROW()-1,'Opportunity list'!C:C,0)),"")</f>
        <v/>
      </c>
      <c r="E156" t="str">
        <f t="shared" si="2"/>
        <v/>
      </c>
    </row>
    <row r="157" spans="1:5" x14ac:dyDescent="0.45">
      <c r="A157" t="str">
        <f>IFERROR(INDEX('Opportunity list'!A:A,MATCH("See Appropriate Register" &amp; ROW()-1,'Opportunity list'!C:C,0)),"")</f>
        <v/>
      </c>
      <c r="B157" t="str">
        <f>IFERROR(INDEX('Opportunity list'!B:B,MATCH("See Appropriate Register" &amp; ROW()-1,'Opportunity list'!C:C,0)),"")</f>
        <v/>
      </c>
      <c r="E157" t="str">
        <f t="shared" si="2"/>
        <v/>
      </c>
    </row>
    <row r="158" spans="1:5" x14ac:dyDescent="0.45">
      <c r="A158" t="str">
        <f>IFERROR(INDEX('Opportunity list'!A:A,MATCH("See Appropriate Register" &amp; ROW()-1,'Opportunity list'!C:C,0)),"")</f>
        <v/>
      </c>
      <c r="B158" t="str">
        <f>IFERROR(INDEX('Opportunity list'!B:B,MATCH("See Appropriate Register" &amp; ROW()-1,'Opportunity list'!C:C,0)),"")</f>
        <v/>
      </c>
      <c r="E158" t="str">
        <f t="shared" si="2"/>
        <v/>
      </c>
    </row>
    <row r="159" spans="1:5" x14ac:dyDescent="0.45">
      <c r="A159" t="str">
        <f>IFERROR(INDEX('Opportunity list'!A:A,MATCH("See Appropriate Register" &amp; ROW()-1,'Opportunity list'!C:C,0)),"")</f>
        <v/>
      </c>
      <c r="B159" t="str">
        <f>IFERROR(INDEX('Opportunity list'!B:B,MATCH("See Appropriate Register" &amp; ROW()-1,'Opportunity list'!C:C,0)),"")</f>
        <v/>
      </c>
      <c r="E159" t="str">
        <f t="shared" si="2"/>
        <v/>
      </c>
    </row>
    <row r="160" spans="1:5" x14ac:dyDescent="0.45">
      <c r="A160" t="str">
        <f>IFERROR(INDEX('Opportunity list'!A:A,MATCH("See Appropriate Register" &amp; ROW()-1,'Opportunity list'!C:C,0)),"")</f>
        <v/>
      </c>
      <c r="B160" t="str">
        <f>IFERROR(INDEX('Opportunity list'!B:B,MATCH("See Appropriate Register" &amp; ROW()-1,'Opportunity list'!C:C,0)),"")</f>
        <v/>
      </c>
      <c r="E160" t="str">
        <f t="shared" si="2"/>
        <v/>
      </c>
    </row>
    <row r="161" spans="1:5" x14ac:dyDescent="0.45">
      <c r="A161" t="str">
        <f>IFERROR(INDEX('Opportunity list'!A:A,MATCH("See Appropriate Register" &amp; ROW()-1,'Opportunity list'!C:C,0)),"")</f>
        <v/>
      </c>
      <c r="B161" t="str">
        <f>IFERROR(INDEX('Opportunity list'!B:B,MATCH("See Appropriate Register" &amp; ROW()-1,'Opportunity list'!C:C,0)),"")</f>
        <v/>
      </c>
      <c r="E161" t="str">
        <f t="shared" si="2"/>
        <v/>
      </c>
    </row>
    <row r="162" spans="1:5" x14ac:dyDescent="0.45">
      <c r="A162" t="str">
        <f>IFERROR(INDEX('Opportunity list'!A:A,MATCH("See Appropriate Register" &amp; ROW()-1,'Opportunity list'!C:C,0)),"")</f>
        <v/>
      </c>
      <c r="B162" t="str">
        <f>IFERROR(INDEX('Opportunity list'!B:B,MATCH("See Appropriate Register" &amp; ROW()-1,'Opportunity list'!C:C,0)),"")</f>
        <v/>
      </c>
      <c r="E162" t="str">
        <f t="shared" si="2"/>
        <v/>
      </c>
    </row>
    <row r="163" spans="1:5" x14ac:dyDescent="0.45">
      <c r="A163" t="str">
        <f>IFERROR(INDEX('Opportunity list'!A:A,MATCH("See Appropriate Register" &amp; ROW()-1,'Opportunity list'!C:C,0)),"")</f>
        <v/>
      </c>
      <c r="B163" t="str">
        <f>IFERROR(INDEX('Opportunity list'!B:B,MATCH("See Appropriate Register" &amp; ROW()-1,'Opportunity list'!C:C,0)),"")</f>
        <v/>
      </c>
      <c r="E163" t="str">
        <f t="shared" si="2"/>
        <v/>
      </c>
    </row>
    <row r="164" spans="1:5" x14ac:dyDescent="0.45">
      <c r="A164" t="str">
        <f>IFERROR(INDEX('Opportunity list'!A:A,MATCH("See Appropriate Register" &amp; ROW()-1,'Opportunity list'!C:C,0)),"")</f>
        <v/>
      </c>
      <c r="B164" t="str">
        <f>IFERROR(INDEX('Opportunity list'!B:B,MATCH("See Appropriate Register" &amp; ROW()-1,'Opportunity list'!C:C,0)),"")</f>
        <v/>
      </c>
      <c r="E164" t="str">
        <f t="shared" si="2"/>
        <v/>
      </c>
    </row>
    <row r="165" spans="1:5" x14ac:dyDescent="0.45">
      <c r="A165" t="str">
        <f>IFERROR(INDEX('Opportunity list'!A:A,MATCH("See Appropriate Register" &amp; ROW()-1,'Opportunity list'!C:C,0)),"")</f>
        <v/>
      </c>
      <c r="B165" t="str">
        <f>IFERROR(INDEX('Opportunity list'!B:B,MATCH("See Appropriate Register" &amp; ROW()-1,'Opportunity list'!C:C,0)),"")</f>
        <v/>
      </c>
      <c r="E165" t="str">
        <f t="shared" si="2"/>
        <v/>
      </c>
    </row>
    <row r="166" spans="1:5" x14ac:dyDescent="0.45">
      <c r="A166" t="str">
        <f>IFERROR(INDEX('Opportunity list'!A:A,MATCH("See Appropriate Register" &amp; ROW()-1,'Opportunity list'!C:C,0)),"")</f>
        <v/>
      </c>
      <c r="B166" t="str">
        <f>IFERROR(INDEX('Opportunity list'!B:B,MATCH("See Appropriate Register" &amp; ROW()-1,'Opportunity list'!C:C,0)),"")</f>
        <v/>
      </c>
      <c r="E166" t="str">
        <f t="shared" si="2"/>
        <v/>
      </c>
    </row>
    <row r="167" spans="1:5" x14ac:dyDescent="0.45">
      <c r="A167" t="str">
        <f>IFERROR(INDEX('Opportunity list'!A:A,MATCH("See Appropriate Register" &amp; ROW()-1,'Opportunity list'!C:C,0)),"")</f>
        <v/>
      </c>
      <c r="B167" t="str">
        <f>IFERROR(INDEX('Opportunity list'!B:B,MATCH("See Appropriate Register" &amp; ROW()-1,'Opportunity list'!C:C,0)),"")</f>
        <v/>
      </c>
      <c r="E167" t="str">
        <f t="shared" si="2"/>
        <v/>
      </c>
    </row>
    <row r="168" spans="1:5" x14ac:dyDescent="0.45">
      <c r="A168" t="str">
        <f>IFERROR(INDEX('Opportunity list'!A:A,MATCH("See Appropriate Register" &amp; ROW()-1,'Opportunity list'!C:C,0)),"")</f>
        <v/>
      </c>
      <c r="B168" t="str">
        <f>IFERROR(INDEX('Opportunity list'!B:B,MATCH("See Appropriate Register" &amp; ROW()-1,'Opportunity list'!C:C,0)),"")</f>
        <v/>
      </c>
      <c r="E168" t="str">
        <f t="shared" si="2"/>
        <v/>
      </c>
    </row>
    <row r="169" spans="1:5" x14ac:dyDescent="0.45">
      <c r="A169" t="str">
        <f>IFERROR(INDEX('Opportunity list'!A:A,MATCH("See Appropriate Register" &amp; ROW()-1,'Opportunity list'!C:C,0)),"")</f>
        <v/>
      </c>
      <c r="B169" t="str">
        <f>IFERROR(INDEX('Opportunity list'!B:B,MATCH("See Appropriate Register" &amp; ROW()-1,'Opportunity list'!C:C,0)),"")</f>
        <v/>
      </c>
      <c r="E169" t="str">
        <f t="shared" si="2"/>
        <v/>
      </c>
    </row>
    <row r="170" spans="1:5" x14ac:dyDescent="0.45">
      <c r="A170" t="str">
        <f>IFERROR(INDEX('Opportunity list'!A:A,MATCH("See Appropriate Register" &amp; ROW()-1,'Opportunity list'!C:C,0)),"")</f>
        <v/>
      </c>
      <c r="B170" t="str">
        <f>IFERROR(INDEX('Opportunity list'!B:B,MATCH("See Appropriate Register" &amp; ROW()-1,'Opportunity list'!C:C,0)),"")</f>
        <v/>
      </c>
      <c r="E170" t="str">
        <f t="shared" si="2"/>
        <v/>
      </c>
    </row>
    <row r="171" spans="1:5" x14ac:dyDescent="0.45">
      <c r="A171" t="str">
        <f>IFERROR(INDEX('Opportunity list'!A:A,MATCH("See Appropriate Register" &amp; ROW()-1,'Opportunity list'!C:C,0)),"")</f>
        <v/>
      </c>
      <c r="B171" t="str">
        <f>IFERROR(INDEX('Opportunity list'!B:B,MATCH("See Appropriate Register" &amp; ROW()-1,'Opportunity list'!C:C,0)),"")</f>
        <v/>
      </c>
      <c r="E171" t="str">
        <f t="shared" si="2"/>
        <v/>
      </c>
    </row>
    <row r="172" spans="1:5" x14ac:dyDescent="0.45">
      <c r="A172" t="str">
        <f>IFERROR(INDEX('Opportunity list'!A:A,MATCH("See Appropriate Register" &amp; ROW()-1,'Opportunity list'!C:C,0)),"")</f>
        <v/>
      </c>
      <c r="B172" t="str">
        <f>IFERROR(INDEX('Opportunity list'!B:B,MATCH("See Appropriate Register" &amp; ROW()-1,'Opportunity list'!C:C,0)),"")</f>
        <v/>
      </c>
      <c r="E172" t="str">
        <f t="shared" si="2"/>
        <v/>
      </c>
    </row>
    <row r="173" spans="1:5" x14ac:dyDescent="0.45">
      <c r="A173" t="str">
        <f>IFERROR(INDEX('Opportunity list'!A:A,MATCH("See Appropriate Register" &amp; ROW()-1,'Opportunity list'!C:C,0)),"")</f>
        <v/>
      </c>
      <c r="B173" t="str">
        <f>IFERROR(INDEX('Opportunity list'!B:B,MATCH("See Appropriate Register" &amp; ROW()-1,'Opportunity list'!C:C,0)),"")</f>
        <v/>
      </c>
      <c r="E173" t="str">
        <f t="shared" si="2"/>
        <v/>
      </c>
    </row>
    <row r="174" spans="1:5" x14ac:dyDescent="0.45">
      <c r="A174" t="str">
        <f>IFERROR(INDEX('Opportunity list'!A:A,MATCH("See Appropriate Register" &amp; ROW()-1,'Opportunity list'!C:C,0)),"")</f>
        <v/>
      </c>
      <c r="B174" t="str">
        <f>IFERROR(INDEX('Opportunity list'!B:B,MATCH("See Appropriate Register" &amp; ROW()-1,'Opportunity list'!C:C,0)),"")</f>
        <v/>
      </c>
      <c r="E174" t="str">
        <f t="shared" si="2"/>
        <v/>
      </c>
    </row>
    <row r="175" spans="1:5" x14ac:dyDescent="0.45">
      <c r="A175" t="str">
        <f>IFERROR(INDEX('Opportunity list'!A:A,MATCH("See Appropriate Register" &amp; ROW()-1,'Opportunity list'!C:C,0)),"")</f>
        <v/>
      </c>
      <c r="B175" t="str">
        <f>IFERROR(INDEX('Opportunity list'!B:B,MATCH("See Appropriate Register" &amp; ROW()-1,'Opportunity list'!C:C,0)),"")</f>
        <v/>
      </c>
      <c r="E175" t="str">
        <f t="shared" si="2"/>
        <v/>
      </c>
    </row>
    <row r="176" spans="1:5" x14ac:dyDescent="0.45">
      <c r="A176" t="str">
        <f>IFERROR(INDEX('Opportunity list'!A:A,MATCH("See Appropriate Register" &amp; ROW()-1,'Opportunity list'!C:C,0)),"")</f>
        <v/>
      </c>
      <c r="B176" t="str">
        <f>IFERROR(INDEX('Opportunity list'!B:B,MATCH("See Appropriate Register" &amp; ROW()-1,'Opportunity list'!C:C,0)),"")</f>
        <v/>
      </c>
      <c r="E176" t="str">
        <f t="shared" si="2"/>
        <v/>
      </c>
    </row>
    <row r="177" spans="1:5" x14ac:dyDescent="0.45">
      <c r="A177" t="str">
        <f>IFERROR(INDEX('Opportunity list'!A:A,MATCH("See Appropriate Register" &amp; ROW()-1,'Opportunity list'!C:C,0)),"")</f>
        <v/>
      </c>
      <c r="B177" t="str">
        <f>IFERROR(INDEX('Opportunity list'!B:B,MATCH("See Appropriate Register" &amp; ROW()-1,'Opportunity list'!C:C,0)),"")</f>
        <v/>
      </c>
      <c r="E177" t="str">
        <f t="shared" si="2"/>
        <v/>
      </c>
    </row>
    <row r="178" spans="1:5" x14ac:dyDescent="0.45">
      <c r="A178" t="str">
        <f>IFERROR(INDEX('Opportunity list'!A:A,MATCH("See Appropriate Register" &amp; ROW()-1,'Opportunity list'!C:C,0)),"")</f>
        <v/>
      </c>
      <c r="B178" t="str">
        <f>IFERROR(INDEX('Opportunity list'!B:B,MATCH("See Appropriate Register" &amp; ROW()-1,'Opportunity list'!C:C,0)),"")</f>
        <v/>
      </c>
      <c r="E178" t="str">
        <f t="shared" si="2"/>
        <v/>
      </c>
    </row>
    <row r="179" spans="1:5" x14ac:dyDescent="0.45">
      <c r="A179" t="str">
        <f>IFERROR(INDEX('Opportunity list'!A:A,MATCH("See Appropriate Register" &amp; ROW()-1,'Opportunity list'!C:C,0)),"")</f>
        <v/>
      </c>
      <c r="B179" t="str">
        <f>IFERROR(INDEX('Opportunity list'!B:B,MATCH("See Appropriate Register" &amp; ROW()-1,'Opportunity list'!C:C,0)),"")</f>
        <v/>
      </c>
      <c r="E179" t="str">
        <f t="shared" si="2"/>
        <v/>
      </c>
    </row>
    <row r="180" spans="1:5" x14ac:dyDescent="0.45">
      <c r="A180" t="str">
        <f>IFERROR(INDEX('Opportunity list'!A:A,MATCH("See Appropriate Register" &amp; ROW()-1,'Opportunity list'!C:C,0)),"")</f>
        <v/>
      </c>
      <c r="B180" t="str">
        <f>IFERROR(INDEX('Opportunity list'!B:B,MATCH("See Appropriate Register" &amp; ROW()-1,'Opportunity list'!C:C,0)),"")</f>
        <v/>
      </c>
      <c r="E180" t="str">
        <f t="shared" si="2"/>
        <v/>
      </c>
    </row>
    <row r="181" spans="1:5" x14ac:dyDescent="0.45">
      <c r="A181" t="str">
        <f>IFERROR(INDEX('Opportunity list'!A:A,MATCH("See Appropriate Register" &amp; ROW()-1,'Opportunity list'!C:C,0)),"")</f>
        <v/>
      </c>
      <c r="B181" t="str">
        <f>IFERROR(INDEX('Opportunity list'!B:B,MATCH("See Appropriate Register" &amp; ROW()-1,'Opportunity list'!C:C,0)),"")</f>
        <v/>
      </c>
      <c r="E181" t="str">
        <f t="shared" si="2"/>
        <v/>
      </c>
    </row>
    <row r="182" spans="1:5" x14ac:dyDescent="0.45">
      <c r="A182" t="str">
        <f>IFERROR(INDEX('Opportunity list'!A:A,MATCH("See Appropriate Register" &amp; ROW()-1,'Opportunity list'!C:C,0)),"")</f>
        <v/>
      </c>
      <c r="B182" t="str">
        <f>IFERROR(INDEX('Opportunity list'!B:B,MATCH("See Appropriate Register" &amp; ROW()-1,'Opportunity list'!C:C,0)),"")</f>
        <v/>
      </c>
      <c r="E182" t="str">
        <f t="shared" si="2"/>
        <v/>
      </c>
    </row>
    <row r="183" spans="1:5" x14ac:dyDescent="0.45">
      <c r="A183" t="str">
        <f>IFERROR(INDEX('Opportunity list'!A:A,MATCH("See Appropriate Register" &amp; ROW()-1,'Opportunity list'!C:C,0)),"")</f>
        <v/>
      </c>
      <c r="B183" t="str">
        <f>IFERROR(INDEX('Opportunity list'!B:B,MATCH("See Appropriate Register" &amp; ROW()-1,'Opportunity list'!C:C,0)),"")</f>
        <v/>
      </c>
      <c r="E183" t="str">
        <f t="shared" si="2"/>
        <v/>
      </c>
    </row>
    <row r="184" spans="1:5" x14ac:dyDescent="0.45">
      <c r="A184" t="str">
        <f>IFERROR(INDEX('Opportunity list'!A:A,MATCH("See Appropriate Register" &amp; ROW()-1,'Opportunity list'!C:C,0)),"")</f>
        <v/>
      </c>
      <c r="B184" t="str">
        <f>IFERROR(INDEX('Opportunity list'!B:B,MATCH("See Appropriate Register" &amp; ROW()-1,'Opportunity list'!C:C,0)),"")</f>
        <v/>
      </c>
      <c r="E184" t="str">
        <f t="shared" si="2"/>
        <v/>
      </c>
    </row>
    <row r="185" spans="1:5" x14ac:dyDescent="0.45">
      <c r="A185" t="str">
        <f>IFERROR(INDEX('Opportunity list'!A:A,MATCH("See Appropriate Register" &amp; ROW()-1,'Opportunity list'!C:C,0)),"")</f>
        <v/>
      </c>
      <c r="B185" t="str">
        <f>IFERROR(INDEX('Opportunity list'!B:B,MATCH("See Appropriate Register" &amp; ROW()-1,'Opportunity list'!C:C,0)),"")</f>
        <v/>
      </c>
      <c r="E185" t="str">
        <f t="shared" si="2"/>
        <v/>
      </c>
    </row>
    <row r="186" spans="1:5" x14ac:dyDescent="0.45">
      <c r="A186" t="str">
        <f>IFERROR(INDEX('Opportunity list'!A:A,MATCH("See Appropriate Register" &amp; ROW()-1,'Opportunity list'!C:C,0)),"")</f>
        <v/>
      </c>
      <c r="B186" t="str">
        <f>IFERROR(INDEX('Opportunity list'!B:B,MATCH("See Appropriate Register" &amp; ROW()-1,'Opportunity list'!C:C,0)),"")</f>
        <v/>
      </c>
      <c r="E186" t="str">
        <f t="shared" si="2"/>
        <v/>
      </c>
    </row>
    <row r="187" spans="1:5" x14ac:dyDescent="0.45">
      <c r="A187" t="str">
        <f>IFERROR(INDEX('Opportunity list'!A:A,MATCH("See Appropriate Register" &amp; ROW()-1,'Opportunity list'!C:C,0)),"")</f>
        <v/>
      </c>
      <c r="B187" t="str">
        <f>IFERROR(INDEX('Opportunity list'!B:B,MATCH("See Appropriate Register" &amp; ROW()-1,'Opportunity list'!C:C,0)),"")</f>
        <v/>
      </c>
      <c r="E187" t="str">
        <f t="shared" si="2"/>
        <v/>
      </c>
    </row>
    <row r="188" spans="1:5" x14ac:dyDescent="0.45">
      <c r="A188" t="str">
        <f>IFERROR(INDEX('Opportunity list'!A:A,MATCH("See Appropriate Register" &amp; ROW()-1,'Opportunity list'!C:C,0)),"")</f>
        <v/>
      </c>
      <c r="B188" t="str">
        <f>IFERROR(INDEX('Opportunity list'!B:B,MATCH("See Appropriate Register" &amp; ROW()-1,'Opportunity list'!C:C,0)),"")</f>
        <v/>
      </c>
      <c r="E188" t="str">
        <f t="shared" si="2"/>
        <v/>
      </c>
    </row>
    <row r="189" spans="1:5" x14ac:dyDescent="0.45">
      <c r="A189" t="str">
        <f>IFERROR(INDEX('Opportunity list'!A:A,MATCH("See Appropriate Register" &amp; ROW()-1,'Opportunity list'!C:C,0)),"")</f>
        <v/>
      </c>
      <c r="B189" t="str">
        <f>IFERROR(INDEX('Opportunity list'!B:B,MATCH("See Appropriate Register" &amp; ROW()-1,'Opportunity list'!C:C,0)),"")</f>
        <v/>
      </c>
      <c r="E189" t="str">
        <f t="shared" si="2"/>
        <v/>
      </c>
    </row>
    <row r="190" spans="1:5" x14ac:dyDescent="0.45">
      <c r="A190" t="str">
        <f>IFERROR(INDEX('Opportunity list'!A:A,MATCH("See Appropriate Register" &amp; ROW()-1,'Opportunity list'!C:C,0)),"")</f>
        <v/>
      </c>
      <c r="B190" t="str">
        <f>IFERROR(INDEX('Opportunity list'!B:B,MATCH("See Appropriate Register" &amp; ROW()-1,'Opportunity list'!C:C,0)),"")</f>
        <v/>
      </c>
      <c r="E190" t="str">
        <f t="shared" si="2"/>
        <v/>
      </c>
    </row>
    <row r="191" spans="1:5" x14ac:dyDescent="0.45">
      <c r="A191" t="str">
        <f>IFERROR(INDEX('Opportunity list'!A:A,MATCH("See Appropriate Register" &amp; ROW()-1,'Opportunity list'!C:C,0)),"")</f>
        <v/>
      </c>
      <c r="B191" t="str">
        <f>IFERROR(INDEX('Opportunity list'!B:B,MATCH("See Appropriate Register" &amp; ROW()-1,'Opportunity list'!C:C,0)),"")</f>
        <v/>
      </c>
      <c r="E191" t="str">
        <f t="shared" si="2"/>
        <v/>
      </c>
    </row>
    <row r="192" spans="1:5" x14ac:dyDescent="0.45">
      <c r="A192" t="str">
        <f>IFERROR(INDEX('Opportunity list'!A:A,MATCH("See Appropriate Register" &amp; ROW()-1,'Opportunity list'!C:C,0)),"")</f>
        <v/>
      </c>
      <c r="B192" t="str">
        <f>IFERROR(INDEX('Opportunity list'!B:B,MATCH("See Appropriate Register" &amp; ROW()-1,'Opportunity list'!C:C,0)),"")</f>
        <v/>
      </c>
      <c r="E192" t="str">
        <f t="shared" si="2"/>
        <v/>
      </c>
    </row>
    <row r="193" spans="1:5" x14ac:dyDescent="0.45">
      <c r="A193" t="str">
        <f>IFERROR(INDEX('Opportunity list'!A:A,MATCH("See Appropriate Register" &amp; ROW()-1,'Opportunity list'!C:C,0)),"")</f>
        <v/>
      </c>
      <c r="B193" t="str">
        <f>IFERROR(INDEX('Opportunity list'!B:B,MATCH("See Appropriate Register" &amp; ROW()-1,'Opportunity list'!C:C,0)),"")</f>
        <v/>
      </c>
      <c r="E193" t="str">
        <f t="shared" si="2"/>
        <v/>
      </c>
    </row>
    <row r="194" spans="1:5" x14ac:dyDescent="0.45">
      <c r="A194" t="str">
        <f>IFERROR(INDEX('Opportunity list'!A:A,MATCH("See Appropriate Register" &amp; ROW()-1,'Opportunity list'!C:C,0)),"")</f>
        <v/>
      </c>
      <c r="B194" t="str">
        <f>IFERROR(INDEX('Opportunity list'!B:B,MATCH("See Appropriate Register" &amp; ROW()-1,'Opportunity list'!C:C,0)),"")</f>
        <v/>
      </c>
      <c r="E194" t="str">
        <f t="shared" si="2"/>
        <v/>
      </c>
    </row>
    <row r="195" spans="1:5" x14ac:dyDescent="0.45">
      <c r="A195" t="str">
        <f>IFERROR(INDEX('Opportunity list'!A:A,MATCH("See Appropriate Register" &amp; ROW()-1,'Opportunity list'!C:C,0)),"")</f>
        <v/>
      </c>
      <c r="B195" t="str">
        <f>IFERROR(INDEX('Opportunity list'!B:B,MATCH("See Appropriate Register" &amp; ROW()-1,'Opportunity list'!C:C,0)),"")</f>
        <v/>
      </c>
      <c r="E195" t="str">
        <f t="shared" ref="E195:E258" si="3">IF(A195="","",A195&amp;": "&amp;B195)</f>
        <v/>
      </c>
    </row>
    <row r="196" spans="1:5" x14ac:dyDescent="0.45">
      <c r="A196" t="str">
        <f>IFERROR(INDEX('Opportunity list'!A:A,MATCH("See Appropriate Register" &amp; ROW()-1,'Opportunity list'!C:C,0)),"")</f>
        <v/>
      </c>
      <c r="B196" t="str">
        <f>IFERROR(INDEX('Opportunity list'!B:B,MATCH("See Appropriate Register" &amp; ROW()-1,'Opportunity list'!C:C,0)),"")</f>
        <v/>
      </c>
      <c r="E196" t="str">
        <f t="shared" si="3"/>
        <v/>
      </c>
    </row>
    <row r="197" spans="1:5" x14ac:dyDescent="0.45">
      <c r="A197" t="str">
        <f>IFERROR(INDEX('Opportunity list'!A:A,MATCH("See Appropriate Register" &amp; ROW()-1,'Opportunity list'!C:C,0)),"")</f>
        <v/>
      </c>
      <c r="B197" t="str">
        <f>IFERROR(INDEX('Opportunity list'!B:B,MATCH("See Appropriate Register" &amp; ROW()-1,'Opportunity list'!C:C,0)),"")</f>
        <v/>
      </c>
      <c r="E197" t="str">
        <f t="shared" si="3"/>
        <v/>
      </c>
    </row>
    <row r="198" spans="1:5" x14ac:dyDescent="0.45">
      <c r="A198" t="str">
        <f>IFERROR(INDEX('Opportunity list'!A:A,MATCH("See Appropriate Register" &amp; ROW()-1,'Opportunity list'!C:C,0)),"")</f>
        <v/>
      </c>
      <c r="B198" t="str">
        <f>IFERROR(INDEX('Opportunity list'!B:B,MATCH("See Appropriate Register" &amp; ROW()-1,'Opportunity list'!C:C,0)),"")</f>
        <v/>
      </c>
      <c r="E198" t="str">
        <f t="shared" si="3"/>
        <v/>
      </c>
    </row>
    <row r="199" spans="1:5" x14ac:dyDescent="0.45">
      <c r="A199" t="str">
        <f>IFERROR(INDEX('Opportunity list'!A:A,MATCH("See Appropriate Register" &amp; ROW()-1,'Opportunity list'!C:C,0)),"")</f>
        <v/>
      </c>
      <c r="B199" t="str">
        <f>IFERROR(INDEX('Opportunity list'!B:B,MATCH("See Appropriate Register" &amp; ROW()-1,'Opportunity list'!C:C,0)),"")</f>
        <v/>
      </c>
      <c r="E199" t="str">
        <f t="shared" si="3"/>
        <v/>
      </c>
    </row>
    <row r="200" spans="1:5" x14ac:dyDescent="0.45">
      <c r="A200" t="str">
        <f>IFERROR(INDEX('Opportunity list'!A:A,MATCH("See Appropriate Register" &amp; ROW()-1,'Opportunity list'!C:C,0)),"")</f>
        <v/>
      </c>
      <c r="B200" t="str">
        <f>IFERROR(INDEX('Opportunity list'!B:B,MATCH("See Appropriate Register" &amp; ROW()-1,'Opportunity list'!C:C,0)),"")</f>
        <v/>
      </c>
      <c r="E200" t="str">
        <f t="shared" si="3"/>
        <v/>
      </c>
    </row>
    <row r="201" spans="1:5" x14ac:dyDescent="0.45">
      <c r="A201" t="str">
        <f>IFERROR(INDEX('Opportunity list'!A:A,MATCH("See Appropriate Register" &amp; ROW()-1,'Opportunity list'!C:C,0)),"")</f>
        <v/>
      </c>
      <c r="B201" t="str">
        <f>IFERROR(INDEX('Opportunity list'!B:B,MATCH("See Appropriate Register" &amp; ROW()-1,'Opportunity list'!C:C,0)),"")</f>
        <v/>
      </c>
      <c r="E201" t="str">
        <f t="shared" si="3"/>
        <v/>
      </c>
    </row>
    <row r="202" spans="1:5" x14ac:dyDescent="0.45">
      <c r="A202" t="str">
        <f>IFERROR(INDEX('Opportunity list'!A:A,MATCH("See Appropriate Register" &amp; ROW()-1,'Opportunity list'!C:C,0)),"")</f>
        <v/>
      </c>
      <c r="B202" t="str">
        <f>IFERROR(INDEX('Opportunity list'!B:B,MATCH("See Appropriate Register" &amp; ROW()-1,'Opportunity list'!C:C,0)),"")</f>
        <v/>
      </c>
      <c r="E202" t="str">
        <f t="shared" si="3"/>
        <v/>
      </c>
    </row>
    <row r="203" spans="1:5" x14ac:dyDescent="0.45">
      <c r="A203" t="str">
        <f>IFERROR(INDEX('Opportunity list'!A:A,MATCH("See Appropriate Register" &amp; ROW()-1,'Opportunity list'!C:C,0)),"")</f>
        <v/>
      </c>
      <c r="B203" t="str">
        <f>IFERROR(INDEX('Opportunity list'!B:B,MATCH("See Appropriate Register" &amp; ROW()-1,'Opportunity list'!C:C,0)),"")</f>
        <v/>
      </c>
      <c r="E203" t="str">
        <f t="shared" si="3"/>
        <v/>
      </c>
    </row>
    <row r="204" spans="1:5" x14ac:dyDescent="0.45">
      <c r="A204" t="str">
        <f>IFERROR(INDEX('Opportunity list'!A:A,MATCH("See Appropriate Register" &amp; ROW()-1,'Opportunity list'!C:C,0)),"")</f>
        <v/>
      </c>
      <c r="B204" t="str">
        <f>IFERROR(INDEX('Opportunity list'!B:B,MATCH("See Appropriate Register" &amp; ROW()-1,'Opportunity list'!C:C,0)),"")</f>
        <v/>
      </c>
      <c r="E204" t="str">
        <f t="shared" si="3"/>
        <v/>
      </c>
    </row>
    <row r="205" spans="1:5" x14ac:dyDescent="0.45">
      <c r="A205" t="str">
        <f>IFERROR(INDEX('Opportunity list'!A:A,MATCH("See Appropriate Register" &amp; ROW()-1,'Opportunity list'!C:C,0)),"")</f>
        <v/>
      </c>
      <c r="B205" t="str">
        <f>IFERROR(INDEX('Opportunity list'!B:B,MATCH("See Appropriate Register" &amp; ROW()-1,'Opportunity list'!C:C,0)),"")</f>
        <v/>
      </c>
      <c r="E205" t="str">
        <f t="shared" si="3"/>
        <v/>
      </c>
    </row>
    <row r="206" spans="1:5" x14ac:dyDescent="0.45">
      <c r="A206" t="str">
        <f>IFERROR(INDEX('Opportunity list'!A:A,MATCH("See Appropriate Register" &amp; ROW()-1,'Opportunity list'!C:C,0)),"")</f>
        <v/>
      </c>
      <c r="B206" t="str">
        <f>IFERROR(INDEX('Opportunity list'!B:B,MATCH("See Appropriate Register" &amp; ROW()-1,'Opportunity list'!C:C,0)),"")</f>
        <v/>
      </c>
      <c r="E206" t="str">
        <f t="shared" si="3"/>
        <v/>
      </c>
    </row>
    <row r="207" spans="1:5" x14ac:dyDescent="0.45">
      <c r="A207" t="str">
        <f>IFERROR(INDEX('Opportunity list'!A:A,MATCH("See Appropriate Register" &amp; ROW()-1,'Opportunity list'!C:C,0)),"")</f>
        <v/>
      </c>
      <c r="B207" t="str">
        <f>IFERROR(INDEX('Opportunity list'!B:B,MATCH("See Appropriate Register" &amp; ROW()-1,'Opportunity list'!C:C,0)),"")</f>
        <v/>
      </c>
      <c r="E207" t="str">
        <f t="shared" si="3"/>
        <v/>
      </c>
    </row>
    <row r="208" spans="1:5" x14ac:dyDescent="0.45">
      <c r="A208" t="str">
        <f>IFERROR(INDEX('Opportunity list'!A:A,MATCH("See Appropriate Register" &amp; ROW()-1,'Opportunity list'!C:C,0)),"")</f>
        <v/>
      </c>
      <c r="B208" t="str">
        <f>IFERROR(INDEX('Opportunity list'!B:B,MATCH("See Appropriate Register" &amp; ROW()-1,'Opportunity list'!C:C,0)),"")</f>
        <v/>
      </c>
      <c r="E208" t="str">
        <f t="shared" si="3"/>
        <v/>
      </c>
    </row>
    <row r="209" spans="1:5" x14ac:dyDescent="0.45">
      <c r="A209" t="str">
        <f>IFERROR(INDEX('Opportunity list'!A:A,MATCH("See Appropriate Register" &amp; ROW()-1,'Opportunity list'!C:C,0)),"")</f>
        <v/>
      </c>
      <c r="B209" t="str">
        <f>IFERROR(INDEX('Opportunity list'!B:B,MATCH("See Appropriate Register" &amp; ROW()-1,'Opportunity list'!C:C,0)),"")</f>
        <v/>
      </c>
      <c r="E209" t="str">
        <f t="shared" si="3"/>
        <v/>
      </c>
    </row>
    <row r="210" spans="1:5" x14ac:dyDescent="0.45">
      <c r="A210" t="str">
        <f>IFERROR(INDEX('Opportunity list'!A:A,MATCH("See Appropriate Register" &amp; ROW()-1,'Opportunity list'!C:C,0)),"")</f>
        <v/>
      </c>
      <c r="B210" t="str">
        <f>IFERROR(INDEX('Opportunity list'!B:B,MATCH("See Appropriate Register" &amp; ROW()-1,'Opportunity list'!C:C,0)),"")</f>
        <v/>
      </c>
      <c r="E210" t="str">
        <f t="shared" si="3"/>
        <v/>
      </c>
    </row>
    <row r="211" spans="1:5" x14ac:dyDescent="0.45">
      <c r="A211" t="str">
        <f>IFERROR(INDEX('Opportunity list'!A:A,MATCH("See Appropriate Register" &amp; ROW()-1,'Opportunity list'!C:C,0)),"")</f>
        <v/>
      </c>
      <c r="B211" t="str">
        <f>IFERROR(INDEX('Opportunity list'!B:B,MATCH("See Appropriate Register" &amp; ROW()-1,'Opportunity list'!C:C,0)),"")</f>
        <v/>
      </c>
      <c r="E211" t="str">
        <f t="shared" si="3"/>
        <v/>
      </c>
    </row>
    <row r="212" spans="1:5" x14ac:dyDescent="0.45">
      <c r="A212" t="str">
        <f>IFERROR(INDEX('Opportunity list'!A:A,MATCH("See Appropriate Register" &amp; ROW()-1,'Opportunity list'!C:C,0)),"")</f>
        <v/>
      </c>
      <c r="B212" t="str">
        <f>IFERROR(INDEX('Opportunity list'!B:B,MATCH("See Appropriate Register" &amp; ROW()-1,'Opportunity list'!C:C,0)),"")</f>
        <v/>
      </c>
      <c r="E212" t="str">
        <f t="shared" si="3"/>
        <v/>
      </c>
    </row>
    <row r="213" spans="1:5" x14ac:dyDescent="0.45">
      <c r="A213" t="str">
        <f>IFERROR(INDEX('Opportunity list'!A:A,MATCH("See Appropriate Register" &amp; ROW()-1,'Opportunity list'!C:C,0)),"")</f>
        <v/>
      </c>
      <c r="B213" t="str">
        <f>IFERROR(INDEX('Opportunity list'!B:B,MATCH("See Appropriate Register" &amp; ROW()-1,'Opportunity list'!C:C,0)),"")</f>
        <v/>
      </c>
      <c r="E213" t="str">
        <f t="shared" si="3"/>
        <v/>
      </c>
    </row>
    <row r="214" spans="1:5" x14ac:dyDescent="0.45">
      <c r="A214" t="str">
        <f>IFERROR(INDEX('Opportunity list'!A:A,MATCH("See Appropriate Register" &amp; ROW()-1,'Opportunity list'!C:C,0)),"")</f>
        <v/>
      </c>
      <c r="B214" t="str">
        <f>IFERROR(INDEX('Opportunity list'!B:B,MATCH("See Appropriate Register" &amp; ROW()-1,'Opportunity list'!C:C,0)),"")</f>
        <v/>
      </c>
      <c r="E214" t="str">
        <f t="shared" si="3"/>
        <v/>
      </c>
    </row>
    <row r="215" spans="1:5" x14ac:dyDescent="0.45">
      <c r="A215" t="str">
        <f>IFERROR(INDEX('Opportunity list'!A:A,MATCH("See Appropriate Register" &amp; ROW()-1,'Opportunity list'!C:C,0)),"")</f>
        <v/>
      </c>
      <c r="B215" t="str">
        <f>IFERROR(INDEX('Opportunity list'!B:B,MATCH("See Appropriate Register" &amp; ROW()-1,'Opportunity list'!C:C,0)),"")</f>
        <v/>
      </c>
      <c r="E215" t="str">
        <f t="shared" si="3"/>
        <v/>
      </c>
    </row>
    <row r="216" spans="1:5" x14ac:dyDescent="0.45">
      <c r="A216" t="str">
        <f>IFERROR(INDEX('Opportunity list'!A:A,MATCH("See Appropriate Register" &amp; ROW()-1,'Opportunity list'!C:C,0)),"")</f>
        <v/>
      </c>
      <c r="B216" t="str">
        <f>IFERROR(INDEX('Opportunity list'!B:B,MATCH("See Appropriate Register" &amp; ROW()-1,'Opportunity list'!C:C,0)),"")</f>
        <v/>
      </c>
      <c r="E216" t="str">
        <f t="shared" si="3"/>
        <v/>
      </c>
    </row>
    <row r="217" spans="1:5" x14ac:dyDescent="0.45">
      <c r="A217" t="str">
        <f>IFERROR(INDEX('Opportunity list'!A:A,MATCH("See Appropriate Register" &amp; ROW()-1,'Opportunity list'!C:C,0)),"")</f>
        <v/>
      </c>
      <c r="B217" t="str">
        <f>IFERROR(INDEX('Opportunity list'!B:B,MATCH("See Appropriate Register" &amp; ROW()-1,'Opportunity list'!C:C,0)),"")</f>
        <v/>
      </c>
      <c r="E217" t="str">
        <f t="shared" si="3"/>
        <v/>
      </c>
    </row>
    <row r="218" spans="1:5" x14ac:dyDescent="0.45">
      <c r="A218" t="str">
        <f>IFERROR(INDEX('Opportunity list'!A:A,MATCH("See Appropriate Register" &amp; ROW()-1,'Opportunity list'!C:C,0)),"")</f>
        <v/>
      </c>
      <c r="B218" t="str">
        <f>IFERROR(INDEX('Opportunity list'!B:B,MATCH("See Appropriate Register" &amp; ROW()-1,'Opportunity list'!C:C,0)),"")</f>
        <v/>
      </c>
      <c r="E218" t="str">
        <f t="shared" si="3"/>
        <v/>
      </c>
    </row>
    <row r="219" spans="1:5" x14ac:dyDescent="0.45">
      <c r="A219" t="str">
        <f>IFERROR(INDEX('Opportunity list'!A:A,MATCH("See Appropriate Register" &amp; ROW()-1,'Opportunity list'!C:C,0)),"")</f>
        <v/>
      </c>
      <c r="B219" t="str">
        <f>IFERROR(INDEX('Opportunity list'!B:B,MATCH("See Appropriate Register" &amp; ROW()-1,'Opportunity list'!C:C,0)),"")</f>
        <v/>
      </c>
      <c r="E219" t="str">
        <f t="shared" si="3"/>
        <v/>
      </c>
    </row>
    <row r="220" spans="1:5" x14ac:dyDescent="0.45">
      <c r="A220" t="str">
        <f>IFERROR(INDEX('Opportunity list'!A:A,MATCH("See Appropriate Register" &amp; ROW()-1,'Opportunity list'!C:C,0)),"")</f>
        <v/>
      </c>
      <c r="B220" t="str">
        <f>IFERROR(INDEX('Opportunity list'!B:B,MATCH("See Appropriate Register" &amp; ROW()-1,'Opportunity list'!C:C,0)),"")</f>
        <v/>
      </c>
      <c r="E220" t="str">
        <f t="shared" si="3"/>
        <v/>
      </c>
    </row>
    <row r="221" spans="1:5" x14ac:dyDescent="0.45">
      <c r="A221" t="str">
        <f>IFERROR(INDEX('Opportunity list'!A:A,MATCH("See Appropriate Register" &amp; ROW()-1,'Opportunity list'!C:C,0)),"")</f>
        <v/>
      </c>
      <c r="B221" t="str">
        <f>IFERROR(INDEX('Opportunity list'!B:B,MATCH("See Appropriate Register" &amp; ROW()-1,'Opportunity list'!C:C,0)),"")</f>
        <v/>
      </c>
      <c r="E221" t="str">
        <f t="shared" si="3"/>
        <v/>
      </c>
    </row>
    <row r="222" spans="1:5" x14ac:dyDescent="0.45">
      <c r="A222" t="str">
        <f>IFERROR(INDEX('Opportunity list'!A:A,MATCH("See Appropriate Register" &amp; ROW()-1,'Opportunity list'!C:C,0)),"")</f>
        <v/>
      </c>
      <c r="B222" t="str">
        <f>IFERROR(INDEX('Opportunity list'!B:B,MATCH("See Appropriate Register" &amp; ROW()-1,'Opportunity list'!C:C,0)),"")</f>
        <v/>
      </c>
      <c r="E222" t="str">
        <f t="shared" si="3"/>
        <v/>
      </c>
    </row>
    <row r="223" spans="1:5" x14ac:dyDescent="0.45">
      <c r="A223" t="str">
        <f>IFERROR(INDEX('Opportunity list'!A:A,MATCH("See Appropriate Register" &amp; ROW()-1,'Opportunity list'!C:C,0)),"")</f>
        <v/>
      </c>
      <c r="B223" t="str">
        <f>IFERROR(INDEX('Opportunity list'!B:B,MATCH("See Appropriate Register" &amp; ROW()-1,'Opportunity list'!C:C,0)),"")</f>
        <v/>
      </c>
      <c r="E223" t="str">
        <f t="shared" si="3"/>
        <v/>
      </c>
    </row>
    <row r="224" spans="1:5" x14ac:dyDescent="0.45">
      <c r="A224" t="str">
        <f>IFERROR(INDEX('Opportunity list'!A:A,MATCH("See Appropriate Register" &amp; ROW()-1,'Opportunity list'!C:C,0)),"")</f>
        <v/>
      </c>
      <c r="B224" t="str">
        <f>IFERROR(INDEX('Opportunity list'!B:B,MATCH("See Appropriate Register" &amp; ROW()-1,'Opportunity list'!C:C,0)),"")</f>
        <v/>
      </c>
      <c r="E224" t="str">
        <f t="shared" si="3"/>
        <v/>
      </c>
    </row>
    <row r="225" spans="1:5" x14ac:dyDescent="0.45">
      <c r="A225" t="str">
        <f>IFERROR(INDEX('Opportunity list'!A:A,MATCH("See Appropriate Register" &amp; ROW()-1,'Opportunity list'!C:C,0)),"")</f>
        <v/>
      </c>
      <c r="B225" t="str">
        <f>IFERROR(INDEX('Opportunity list'!B:B,MATCH("See Appropriate Register" &amp; ROW()-1,'Opportunity list'!C:C,0)),"")</f>
        <v/>
      </c>
      <c r="E225" t="str">
        <f t="shared" si="3"/>
        <v/>
      </c>
    </row>
    <row r="226" spans="1:5" x14ac:dyDescent="0.45">
      <c r="A226" t="str">
        <f>IFERROR(INDEX('Opportunity list'!A:A,MATCH("See Appropriate Register" &amp; ROW()-1,'Opportunity list'!C:C,0)),"")</f>
        <v/>
      </c>
      <c r="B226" t="str">
        <f>IFERROR(INDEX('Opportunity list'!B:B,MATCH("See Appropriate Register" &amp; ROW()-1,'Opportunity list'!C:C,0)),"")</f>
        <v/>
      </c>
      <c r="E226" t="str">
        <f t="shared" si="3"/>
        <v/>
      </c>
    </row>
    <row r="227" spans="1:5" x14ac:dyDescent="0.45">
      <c r="A227" t="str">
        <f>IFERROR(INDEX('Opportunity list'!A:A,MATCH("See Appropriate Register" &amp; ROW()-1,'Opportunity list'!C:C,0)),"")</f>
        <v/>
      </c>
      <c r="B227" t="str">
        <f>IFERROR(INDEX('Opportunity list'!B:B,MATCH("See Appropriate Register" &amp; ROW()-1,'Opportunity list'!C:C,0)),"")</f>
        <v/>
      </c>
      <c r="E227" t="str">
        <f t="shared" si="3"/>
        <v/>
      </c>
    </row>
    <row r="228" spans="1:5" x14ac:dyDescent="0.45">
      <c r="A228" t="str">
        <f>IFERROR(INDEX('Opportunity list'!A:A,MATCH("See Appropriate Register" &amp; ROW()-1,'Opportunity list'!C:C,0)),"")</f>
        <v/>
      </c>
      <c r="B228" t="str">
        <f>IFERROR(INDEX('Opportunity list'!B:B,MATCH("See Appropriate Register" &amp; ROW()-1,'Opportunity list'!C:C,0)),"")</f>
        <v/>
      </c>
      <c r="E228" t="str">
        <f t="shared" si="3"/>
        <v/>
      </c>
    </row>
    <row r="229" spans="1:5" x14ac:dyDescent="0.45">
      <c r="A229" t="str">
        <f>IFERROR(INDEX('Opportunity list'!A:A,MATCH("See Appropriate Register" &amp; ROW()-1,'Opportunity list'!C:C,0)),"")</f>
        <v/>
      </c>
      <c r="B229" t="str">
        <f>IFERROR(INDEX('Opportunity list'!B:B,MATCH("See Appropriate Register" &amp; ROW()-1,'Opportunity list'!C:C,0)),"")</f>
        <v/>
      </c>
      <c r="E229" t="str">
        <f t="shared" si="3"/>
        <v/>
      </c>
    </row>
    <row r="230" spans="1:5" x14ac:dyDescent="0.45">
      <c r="A230" t="str">
        <f>IFERROR(INDEX('Opportunity list'!A:A,MATCH("See Appropriate Register" &amp; ROW()-1,'Opportunity list'!C:C,0)),"")</f>
        <v/>
      </c>
      <c r="B230" t="str">
        <f>IFERROR(INDEX('Opportunity list'!B:B,MATCH("See Appropriate Register" &amp; ROW()-1,'Opportunity list'!C:C,0)),"")</f>
        <v/>
      </c>
      <c r="E230" t="str">
        <f t="shared" si="3"/>
        <v/>
      </c>
    </row>
    <row r="231" spans="1:5" x14ac:dyDescent="0.45">
      <c r="A231" t="str">
        <f>IFERROR(INDEX('Opportunity list'!A:A,MATCH("See Appropriate Register" &amp; ROW()-1,'Opportunity list'!C:C,0)),"")</f>
        <v/>
      </c>
      <c r="B231" t="str">
        <f>IFERROR(INDEX('Opportunity list'!B:B,MATCH("See Appropriate Register" &amp; ROW()-1,'Opportunity list'!C:C,0)),"")</f>
        <v/>
      </c>
      <c r="E231" t="str">
        <f t="shared" si="3"/>
        <v/>
      </c>
    </row>
    <row r="232" spans="1:5" x14ac:dyDescent="0.45">
      <c r="A232" t="str">
        <f>IFERROR(INDEX('Opportunity list'!A:A,MATCH("See Appropriate Register" &amp; ROW()-1,'Opportunity list'!C:C,0)),"")</f>
        <v/>
      </c>
      <c r="B232" t="str">
        <f>IFERROR(INDEX('Opportunity list'!B:B,MATCH("See Appropriate Register" &amp; ROW()-1,'Opportunity list'!C:C,0)),"")</f>
        <v/>
      </c>
      <c r="E232" t="str">
        <f t="shared" si="3"/>
        <v/>
      </c>
    </row>
    <row r="233" spans="1:5" x14ac:dyDescent="0.45">
      <c r="A233" t="str">
        <f>IFERROR(INDEX('Opportunity list'!A:A,MATCH("See Appropriate Register" &amp; ROW()-1,'Opportunity list'!C:C,0)),"")</f>
        <v/>
      </c>
      <c r="B233" t="str">
        <f>IFERROR(INDEX('Opportunity list'!B:B,MATCH("See Appropriate Register" &amp; ROW()-1,'Opportunity list'!C:C,0)),"")</f>
        <v/>
      </c>
      <c r="E233" t="str">
        <f t="shared" si="3"/>
        <v/>
      </c>
    </row>
    <row r="234" spans="1:5" x14ac:dyDescent="0.45">
      <c r="A234" t="str">
        <f>IFERROR(INDEX('Opportunity list'!A:A,MATCH("See Appropriate Register" &amp; ROW()-1,'Opportunity list'!C:C,0)),"")</f>
        <v/>
      </c>
      <c r="B234" t="str">
        <f>IFERROR(INDEX('Opportunity list'!B:B,MATCH("See Appropriate Register" &amp; ROW()-1,'Opportunity list'!C:C,0)),"")</f>
        <v/>
      </c>
      <c r="E234" t="str">
        <f t="shared" si="3"/>
        <v/>
      </c>
    </row>
    <row r="235" spans="1:5" x14ac:dyDescent="0.45">
      <c r="A235" t="str">
        <f>IFERROR(INDEX('Opportunity list'!A:A,MATCH("See Appropriate Register" &amp; ROW()-1,'Opportunity list'!C:C,0)),"")</f>
        <v/>
      </c>
      <c r="B235" t="str">
        <f>IFERROR(INDEX('Opportunity list'!B:B,MATCH("See Appropriate Register" &amp; ROW()-1,'Opportunity list'!C:C,0)),"")</f>
        <v/>
      </c>
      <c r="E235" t="str">
        <f t="shared" si="3"/>
        <v/>
      </c>
    </row>
    <row r="236" spans="1:5" x14ac:dyDescent="0.45">
      <c r="A236" t="str">
        <f>IFERROR(INDEX('Opportunity list'!A:A,MATCH("See Appropriate Register" &amp; ROW()-1,'Opportunity list'!C:C,0)),"")</f>
        <v/>
      </c>
      <c r="B236" t="str">
        <f>IFERROR(INDEX('Opportunity list'!B:B,MATCH("See Appropriate Register" &amp; ROW()-1,'Opportunity list'!C:C,0)),"")</f>
        <v/>
      </c>
      <c r="E236" t="str">
        <f t="shared" si="3"/>
        <v/>
      </c>
    </row>
    <row r="237" spans="1:5" x14ac:dyDescent="0.45">
      <c r="A237" t="str">
        <f>IFERROR(INDEX('Opportunity list'!A:A,MATCH("See Appropriate Register" &amp; ROW()-1,'Opportunity list'!C:C,0)),"")</f>
        <v/>
      </c>
      <c r="B237" t="str">
        <f>IFERROR(INDEX('Opportunity list'!B:B,MATCH("See Appropriate Register" &amp; ROW()-1,'Opportunity list'!C:C,0)),"")</f>
        <v/>
      </c>
      <c r="E237" t="str">
        <f t="shared" si="3"/>
        <v/>
      </c>
    </row>
    <row r="238" spans="1:5" x14ac:dyDescent="0.45">
      <c r="A238" t="str">
        <f>IFERROR(INDEX('Opportunity list'!A:A,MATCH("See Appropriate Register" &amp; ROW()-1,'Opportunity list'!C:C,0)),"")</f>
        <v/>
      </c>
      <c r="B238" t="str">
        <f>IFERROR(INDEX('Opportunity list'!B:B,MATCH("See Appropriate Register" &amp; ROW()-1,'Opportunity list'!C:C,0)),"")</f>
        <v/>
      </c>
      <c r="E238" t="str">
        <f t="shared" si="3"/>
        <v/>
      </c>
    </row>
    <row r="239" spans="1:5" x14ac:dyDescent="0.45">
      <c r="A239" t="str">
        <f>IFERROR(INDEX('Opportunity list'!A:A,MATCH("See Appropriate Register" &amp; ROW()-1,'Opportunity list'!C:C,0)),"")</f>
        <v/>
      </c>
      <c r="B239" t="str">
        <f>IFERROR(INDEX('Opportunity list'!B:B,MATCH("See Appropriate Register" &amp; ROW()-1,'Opportunity list'!C:C,0)),"")</f>
        <v/>
      </c>
      <c r="E239" t="str">
        <f t="shared" si="3"/>
        <v/>
      </c>
    </row>
    <row r="240" spans="1:5" x14ac:dyDescent="0.45">
      <c r="A240" t="str">
        <f>IFERROR(INDEX('Opportunity list'!A:A,MATCH("See Appropriate Register" &amp; ROW()-1,'Opportunity list'!C:C,0)),"")</f>
        <v/>
      </c>
      <c r="B240" t="str">
        <f>IFERROR(INDEX('Opportunity list'!B:B,MATCH("See Appropriate Register" &amp; ROW()-1,'Opportunity list'!C:C,0)),"")</f>
        <v/>
      </c>
      <c r="E240" t="str">
        <f t="shared" si="3"/>
        <v/>
      </c>
    </row>
    <row r="241" spans="1:5" x14ac:dyDescent="0.45">
      <c r="A241" t="str">
        <f>IFERROR(INDEX('Opportunity list'!A:A,MATCH("See Appropriate Register" &amp; ROW()-1,'Opportunity list'!C:C,0)),"")</f>
        <v/>
      </c>
      <c r="B241" t="str">
        <f>IFERROR(INDEX('Opportunity list'!B:B,MATCH("See Appropriate Register" &amp; ROW()-1,'Opportunity list'!C:C,0)),"")</f>
        <v/>
      </c>
      <c r="E241" t="str">
        <f t="shared" si="3"/>
        <v/>
      </c>
    </row>
    <row r="242" spans="1:5" x14ac:dyDescent="0.45">
      <c r="A242" t="str">
        <f>IFERROR(INDEX('Opportunity list'!A:A,MATCH("See Appropriate Register" &amp; ROW()-1,'Opportunity list'!C:C,0)),"")</f>
        <v/>
      </c>
      <c r="B242" t="str">
        <f>IFERROR(INDEX('Opportunity list'!B:B,MATCH("See Appropriate Register" &amp; ROW()-1,'Opportunity list'!C:C,0)),"")</f>
        <v/>
      </c>
      <c r="E242" t="str">
        <f t="shared" si="3"/>
        <v/>
      </c>
    </row>
    <row r="243" spans="1:5" x14ac:dyDescent="0.45">
      <c r="A243" t="str">
        <f>IFERROR(INDEX('Opportunity list'!A:A,MATCH("See Appropriate Register" &amp; ROW()-1,'Opportunity list'!C:C,0)),"")</f>
        <v/>
      </c>
      <c r="B243" t="str">
        <f>IFERROR(INDEX('Opportunity list'!B:B,MATCH("See Appropriate Register" &amp; ROW()-1,'Opportunity list'!C:C,0)),"")</f>
        <v/>
      </c>
      <c r="E243" t="str">
        <f t="shared" si="3"/>
        <v/>
      </c>
    </row>
    <row r="244" spans="1:5" x14ac:dyDescent="0.45">
      <c r="A244" t="str">
        <f>IFERROR(INDEX('Opportunity list'!A:A,MATCH("See Appropriate Register" &amp; ROW()-1,'Opportunity list'!C:C,0)),"")</f>
        <v/>
      </c>
      <c r="B244" t="str">
        <f>IFERROR(INDEX('Opportunity list'!B:B,MATCH("See Appropriate Register" &amp; ROW()-1,'Opportunity list'!C:C,0)),"")</f>
        <v/>
      </c>
      <c r="E244" t="str">
        <f t="shared" si="3"/>
        <v/>
      </c>
    </row>
    <row r="245" spans="1:5" x14ac:dyDescent="0.45">
      <c r="A245" t="str">
        <f>IFERROR(INDEX('Opportunity list'!A:A,MATCH("See Appropriate Register" &amp; ROW()-1,'Opportunity list'!C:C,0)),"")</f>
        <v/>
      </c>
      <c r="B245" t="str">
        <f>IFERROR(INDEX('Opportunity list'!B:B,MATCH("See Appropriate Register" &amp; ROW()-1,'Opportunity list'!C:C,0)),"")</f>
        <v/>
      </c>
      <c r="E245" t="str">
        <f t="shared" si="3"/>
        <v/>
      </c>
    </row>
    <row r="246" spans="1:5" x14ac:dyDescent="0.45">
      <c r="A246" t="str">
        <f>IFERROR(INDEX('Opportunity list'!A:A,MATCH("See Appropriate Register" &amp; ROW()-1,'Opportunity list'!C:C,0)),"")</f>
        <v/>
      </c>
      <c r="B246" t="str">
        <f>IFERROR(INDEX('Opportunity list'!B:B,MATCH("See Appropriate Register" &amp; ROW()-1,'Opportunity list'!C:C,0)),"")</f>
        <v/>
      </c>
      <c r="E246" t="str">
        <f t="shared" si="3"/>
        <v/>
      </c>
    </row>
    <row r="247" spans="1:5" x14ac:dyDescent="0.45">
      <c r="A247" t="str">
        <f>IFERROR(INDEX('Opportunity list'!A:A,MATCH("See Appropriate Register" &amp; ROW()-1,'Opportunity list'!C:C,0)),"")</f>
        <v/>
      </c>
      <c r="B247" t="str">
        <f>IFERROR(INDEX('Opportunity list'!B:B,MATCH("See Appropriate Register" &amp; ROW()-1,'Opportunity list'!C:C,0)),"")</f>
        <v/>
      </c>
      <c r="E247" t="str">
        <f t="shared" si="3"/>
        <v/>
      </c>
    </row>
    <row r="248" spans="1:5" x14ac:dyDescent="0.45">
      <c r="A248" t="str">
        <f>IFERROR(INDEX('Opportunity list'!A:A,MATCH("See Appropriate Register" &amp; ROW()-1,'Opportunity list'!C:C,0)),"")</f>
        <v/>
      </c>
      <c r="B248" t="str">
        <f>IFERROR(INDEX('Opportunity list'!B:B,MATCH("See Appropriate Register" &amp; ROW()-1,'Opportunity list'!C:C,0)),"")</f>
        <v/>
      </c>
      <c r="E248" t="str">
        <f t="shared" si="3"/>
        <v/>
      </c>
    </row>
    <row r="249" spans="1:5" x14ac:dyDescent="0.45">
      <c r="A249" t="str">
        <f>IFERROR(INDEX('Opportunity list'!A:A,MATCH("See Appropriate Register" &amp; ROW()-1,'Opportunity list'!C:C,0)),"")</f>
        <v/>
      </c>
      <c r="B249" t="str">
        <f>IFERROR(INDEX('Opportunity list'!B:B,MATCH("See Appropriate Register" &amp; ROW()-1,'Opportunity list'!C:C,0)),"")</f>
        <v/>
      </c>
      <c r="E249" t="str">
        <f t="shared" si="3"/>
        <v/>
      </c>
    </row>
    <row r="250" spans="1:5" x14ac:dyDescent="0.45">
      <c r="A250" t="str">
        <f>IFERROR(INDEX('Opportunity list'!A:A,MATCH("See Appropriate Register" &amp; ROW()-1,'Opportunity list'!C:C,0)),"")</f>
        <v/>
      </c>
      <c r="B250" t="str">
        <f>IFERROR(INDEX('Opportunity list'!B:B,MATCH("See Appropriate Register" &amp; ROW()-1,'Opportunity list'!C:C,0)),"")</f>
        <v/>
      </c>
      <c r="E250" t="str">
        <f t="shared" si="3"/>
        <v/>
      </c>
    </row>
    <row r="251" spans="1:5" x14ac:dyDescent="0.45">
      <c r="A251" t="str">
        <f>IFERROR(INDEX('Opportunity list'!A:A,MATCH("See Appropriate Register" &amp; ROW()-1,'Opportunity list'!C:C,0)),"")</f>
        <v/>
      </c>
      <c r="B251" t="str">
        <f>IFERROR(INDEX('Opportunity list'!B:B,MATCH("See Appropriate Register" &amp; ROW()-1,'Opportunity list'!C:C,0)),"")</f>
        <v/>
      </c>
      <c r="E251" t="str">
        <f t="shared" si="3"/>
        <v/>
      </c>
    </row>
    <row r="252" spans="1:5" x14ac:dyDescent="0.45">
      <c r="A252" t="str">
        <f>IFERROR(INDEX('Opportunity list'!A:A,MATCH("See Appropriate Register" &amp; ROW()-1,'Opportunity list'!C:C,0)),"")</f>
        <v/>
      </c>
      <c r="B252" t="str">
        <f>IFERROR(INDEX('Opportunity list'!B:B,MATCH("See Appropriate Register" &amp; ROW()-1,'Opportunity list'!C:C,0)),"")</f>
        <v/>
      </c>
      <c r="E252" t="str">
        <f t="shared" si="3"/>
        <v/>
      </c>
    </row>
    <row r="253" spans="1:5" x14ac:dyDescent="0.45">
      <c r="A253" t="str">
        <f>IFERROR(INDEX('Opportunity list'!A:A,MATCH("See Appropriate Register" &amp; ROW()-1,'Opportunity list'!C:C,0)),"")</f>
        <v/>
      </c>
      <c r="B253" t="str">
        <f>IFERROR(INDEX('Opportunity list'!B:B,MATCH("See Appropriate Register" &amp; ROW()-1,'Opportunity list'!C:C,0)),"")</f>
        <v/>
      </c>
      <c r="E253" t="str">
        <f t="shared" si="3"/>
        <v/>
      </c>
    </row>
    <row r="254" spans="1:5" x14ac:dyDescent="0.45">
      <c r="A254" t="str">
        <f>IFERROR(INDEX('Opportunity list'!A:A,MATCH("See Appropriate Register" &amp; ROW()-1,'Opportunity list'!C:C,0)),"")</f>
        <v/>
      </c>
      <c r="B254" t="str">
        <f>IFERROR(INDEX('Opportunity list'!B:B,MATCH("See Appropriate Register" &amp; ROW()-1,'Opportunity list'!C:C,0)),"")</f>
        <v/>
      </c>
      <c r="E254" t="str">
        <f t="shared" si="3"/>
        <v/>
      </c>
    </row>
    <row r="255" spans="1:5" x14ac:dyDescent="0.45">
      <c r="A255" t="str">
        <f>IFERROR(INDEX('Opportunity list'!A:A,MATCH("See Appropriate Register" &amp; ROW()-1,'Opportunity list'!C:C,0)),"")</f>
        <v/>
      </c>
      <c r="B255" t="str">
        <f>IFERROR(INDEX('Opportunity list'!B:B,MATCH("See Appropriate Register" &amp; ROW()-1,'Opportunity list'!C:C,0)),"")</f>
        <v/>
      </c>
      <c r="E255" t="str">
        <f t="shared" si="3"/>
        <v/>
      </c>
    </row>
    <row r="256" spans="1:5" x14ac:dyDescent="0.45">
      <c r="A256" t="str">
        <f>IFERROR(INDEX('Opportunity list'!A:A,MATCH("See Appropriate Register" &amp; ROW()-1,'Opportunity list'!C:C,0)),"")</f>
        <v/>
      </c>
      <c r="B256" t="str">
        <f>IFERROR(INDEX('Opportunity list'!B:B,MATCH("See Appropriate Register" &amp; ROW()-1,'Opportunity list'!C:C,0)),"")</f>
        <v/>
      </c>
      <c r="E256" t="str">
        <f t="shared" si="3"/>
        <v/>
      </c>
    </row>
    <row r="257" spans="1:5" x14ac:dyDescent="0.45">
      <c r="A257" t="str">
        <f>IFERROR(INDEX('Opportunity list'!A:A,MATCH("See Appropriate Register" &amp; ROW()-1,'Opportunity list'!C:C,0)),"")</f>
        <v/>
      </c>
      <c r="B257" t="str">
        <f>IFERROR(INDEX('Opportunity list'!B:B,MATCH("See Appropriate Register" &amp; ROW()-1,'Opportunity list'!C:C,0)),"")</f>
        <v/>
      </c>
      <c r="E257" t="str">
        <f t="shared" si="3"/>
        <v/>
      </c>
    </row>
    <row r="258" spans="1:5" x14ac:dyDescent="0.45">
      <c r="A258" t="str">
        <f>IFERROR(INDEX('Opportunity list'!A:A,MATCH("See Appropriate Register" &amp; ROW()-1,'Opportunity list'!C:C,0)),"")</f>
        <v/>
      </c>
      <c r="B258" t="str">
        <f>IFERROR(INDEX('Opportunity list'!B:B,MATCH("See Appropriate Register" &amp; ROW()-1,'Opportunity list'!C:C,0)),"")</f>
        <v/>
      </c>
      <c r="E258" t="str">
        <f t="shared" si="3"/>
        <v/>
      </c>
    </row>
    <row r="259" spans="1:5" x14ac:dyDescent="0.45">
      <c r="A259" t="str">
        <f>IFERROR(INDEX('Opportunity list'!A:A,MATCH("See Appropriate Register" &amp; ROW()-1,'Opportunity list'!C:C,0)),"")</f>
        <v/>
      </c>
      <c r="B259" t="str">
        <f>IFERROR(INDEX('Opportunity list'!B:B,MATCH("See Appropriate Register" &amp; ROW()-1,'Opportunity list'!C:C,0)),"")</f>
        <v/>
      </c>
      <c r="E259" t="str">
        <f t="shared" ref="E259:E322" si="4">IF(A259="","",A259&amp;": "&amp;B259)</f>
        <v/>
      </c>
    </row>
    <row r="260" spans="1:5" x14ac:dyDescent="0.45">
      <c r="A260" t="str">
        <f>IFERROR(INDEX('Opportunity list'!A:A,MATCH("See Appropriate Register" &amp; ROW()-1,'Opportunity list'!C:C,0)),"")</f>
        <v/>
      </c>
      <c r="B260" t="str">
        <f>IFERROR(INDEX('Opportunity list'!B:B,MATCH("See Appropriate Register" &amp; ROW()-1,'Opportunity list'!C:C,0)),"")</f>
        <v/>
      </c>
      <c r="E260" t="str">
        <f t="shared" si="4"/>
        <v/>
      </c>
    </row>
    <row r="261" spans="1:5" x14ac:dyDescent="0.45">
      <c r="A261" t="str">
        <f>IFERROR(INDEX('Opportunity list'!A:A,MATCH("See Appropriate Register" &amp; ROW()-1,'Opportunity list'!C:C,0)),"")</f>
        <v/>
      </c>
      <c r="B261" t="str">
        <f>IFERROR(INDEX('Opportunity list'!B:B,MATCH("See Appropriate Register" &amp; ROW()-1,'Opportunity list'!C:C,0)),"")</f>
        <v/>
      </c>
      <c r="E261" t="str">
        <f t="shared" si="4"/>
        <v/>
      </c>
    </row>
    <row r="262" spans="1:5" x14ac:dyDescent="0.45">
      <c r="A262" t="str">
        <f>IFERROR(INDEX('Opportunity list'!A:A,MATCH("See Appropriate Register" &amp; ROW()-1,'Opportunity list'!C:C,0)),"")</f>
        <v/>
      </c>
      <c r="B262" t="str">
        <f>IFERROR(INDEX('Opportunity list'!B:B,MATCH("See Appropriate Register" &amp; ROW()-1,'Opportunity list'!C:C,0)),"")</f>
        <v/>
      </c>
      <c r="E262" t="str">
        <f t="shared" si="4"/>
        <v/>
      </c>
    </row>
    <row r="263" spans="1:5" x14ac:dyDescent="0.45">
      <c r="A263" t="str">
        <f>IFERROR(INDEX('Opportunity list'!A:A,MATCH("See Appropriate Register" &amp; ROW()-1,'Opportunity list'!C:C,0)),"")</f>
        <v/>
      </c>
      <c r="B263" t="str">
        <f>IFERROR(INDEX('Opportunity list'!B:B,MATCH("See Appropriate Register" &amp; ROW()-1,'Opportunity list'!C:C,0)),"")</f>
        <v/>
      </c>
      <c r="E263" t="str">
        <f t="shared" si="4"/>
        <v/>
      </c>
    </row>
    <row r="264" spans="1:5" x14ac:dyDescent="0.45">
      <c r="A264" t="str">
        <f>IFERROR(INDEX('Opportunity list'!A:A,MATCH("See Appropriate Register" &amp; ROW()-1,'Opportunity list'!C:C,0)),"")</f>
        <v/>
      </c>
      <c r="B264" t="str">
        <f>IFERROR(INDEX('Opportunity list'!B:B,MATCH("See Appropriate Register" &amp; ROW()-1,'Opportunity list'!C:C,0)),"")</f>
        <v/>
      </c>
      <c r="E264" t="str">
        <f t="shared" si="4"/>
        <v/>
      </c>
    </row>
    <row r="265" spans="1:5" x14ac:dyDescent="0.45">
      <c r="A265" t="str">
        <f>IFERROR(INDEX('Opportunity list'!A:A,MATCH("See Appropriate Register" &amp; ROW()-1,'Opportunity list'!C:C,0)),"")</f>
        <v/>
      </c>
      <c r="B265" t="str">
        <f>IFERROR(INDEX('Opportunity list'!B:B,MATCH("See Appropriate Register" &amp; ROW()-1,'Opportunity list'!C:C,0)),"")</f>
        <v/>
      </c>
      <c r="E265" t="str">
        <f t="shared" si="4"/>
        <v/>
      </c>
    </row>
    <row r="266" spans="1:5" x14ac:dyDescent="0.45">
      <c r="A266" t="str">
        <f>IFERROR(INDEX('Opportunity list'!A:A,MATCH("See Appropriate Register" &amp; ROW()-1,'Opportunity list'!C:C,0)),"")</f>
        <v/>
      </c>
      <c r="B266" t="str">
        <f>IFERROR(INDEX('Opportunity list'!B:B,MATCH("See Appropriate Register" &amp; ROW()-1,'Opportunity list'!C:C,0)),"")</f>
        <v/>
      </c>
      <c r="E266" t="str">
        <f t="shared" si="4"/>
        <v/>
      </c>
    </row>
    <row r="267" spans="1:5" x14ac:dyDescent="0.45">
      <c r="A267" t="str">
        <f>IFERROR(INDEX('Opportunity list'!A:A,MATCH("See Appropriate Register" &amp; ROW()-1,'Opportunity list'!C:C,0)),"")</f>
        <v/>
      </c>
      <c r="B267" t="str">
        <f>IFERROR(INDEX('Opportunity list'!B:B,MATCH("See Appropriate Register" &amp; ROW()-1,'Opportunity list'!C:C,0)),"")</f>
        <v/>
      </c>
      <c r="E267" t="str">
        <f t="shared" si="4"/>
        <v/>
      </c>
    </row>
    <row r="268" spans="1:5" x14ac:dyDescent="0.45">
      <c r="A268" t="str">
        <f>IFERROR(INDEX('Opportunity list'!A:A,MATCH("See Appropriate Register" &amp; ROW()-1,'Opportunity list'!C:C,0)),"")</f>
        <v/>
      </c>
      <c r="B268" t="str">
        <f>IFERROR(INDEX('Opportunity list'!B:B,MATCH("See Appropriate Register" &amp; ROW()-1,'Opportunity list'!C:C,0)),"")</f>
        <v/>
      </c>
      <c r="E268" t="str">
        <f t="shared" si="4"/>
        <v/>
      </c>
    </row>
    <row r="269" spans="1:5" x14ac:dyDescent="0.45">
      <c r="A269" t="str">
        <f>IFERROR(INDEX('Opportunity list'!A:A,MATCH("See Appropriate Register" &amp; ROW()-1,'Opportunity list'!C:C,0)),"")</f>
        <v/>
      </c>
      <c r="B269" t="str">
        <f>IFERROR(INDEX('Opportunity list'!B:B,MATCH("See Appropriate Register" &amp; ROW()-1,'Opportunity list'!C:C,0)),"")</f>
        <v/>
      </c>
      <c r="E269" t="str">
        <f t="shared" si="4"/>
        <v/>
      </c>
    </row>
    <row r="270" spans="1:5" x14ac:dyDescent="0.45">
      <c r="A270" t="str">
        <f>IFERROR(INDEX('Opportunity list'!A:A,MATCH("See Appropriate Register" &amp; ROW()-1,'Opportunity list'!C:C,0)),"")</f>
        <v/>
      </c>
      <c r="B270" t="str">
        <f>IFERROR(INDEX('Opportunity list'!B:B,MATCH("See Appropriate Register" &amp; ROW()-1,'Opportunity list'!C:C,0)),"")</f>
        <v/>
      </c>
      <c r="E270" t="str">
        <f t="shared" si="4"/>
        <v/>
      </c>
    </row>
    <row r="271" spans="1:5" x14ac:dyDescent="0.45">
      <c r="A271" t="str">
        <f>IFERROR(INDEX('Opportunity list'!A:A,MATCH("See Appropriate Register" &amp; ROW()-1,'Opportunity list'!C:C,0)),"")</f>
        <v/>
      </c>
      <c r="B271" t="str">
        <f>IFERROR(INDEX('Opportunity list'!B:B,MATCH("See Appropriate Register" &amp; ROW()-1,'Opportunity list'!C:C,0)),"")</f>
        <v/>
      </c>
      <c r="E271" t="str">
        <f t="shared" si="4"/>
        <v/>
      </c>
    </row>
    <row r="272" spans="1:5" x14ac:dyDescent="0.45">
      <c r="A272" t="str">
        <f>IFERROR(INDEX('Opportunity list'!A:A,MATCH("See Appropriate Register" &amp; ROW()-1,'Opportunity list'!C:C,0)),"")</f>
        <v/>
      </c>
      <c r="B272" t="str">
        <f>IFERROR(INDEX('Opportunity list'!B:B,MATCH("See Appropriate Register" &amp; ROW()-1,'Opportunity list'!C:C,0)),"")</f>
        <v/>
      </c>
      <c r="E272" t="str">
        <f t="shared" si="4"/>
        <v/>
      </c>
    </row>
    <row r="273" spans="1:5" x14ac:dyDescent="0.45">
      <c r="A273" t="str">
        <f>IFERROR(INDEX('Opportunity list'!A:A,MATCH("See Appropriate Register" &amp; ROW()-1,'Opportunity list'!C:C,0)),"")</f>
        <v/>
      </c>
      <c r="B273" t="str">
        <f>IFERROR(INDEX('Opportunity list'!B:B,MATCH("See Appropriate Register" &amp; ROW()-1,'Opportunity list'!C:C,0)),"")</f>
        <v/>
      </c>
      <c r="E273" t="str">
        <f t="shared" si="4"/>
        <v/>
      </c>
    </row>
    <row r="274" spans="1:5" x14ac:dyDescent="0.45">
      <c r="A274" t="str">
        <f>IFERROR(INDEX('Opportunity list'!A:A,MATCH("See Appropriate Register" &amp; ROW()-1,'Opportunity list'!C:C,0)),"")</f>
        <v/>
      </c>
      <c r="B274" t="str">
        <f>IFERROR(INDEX('Opportunity list'!B:B,MATCH("See Appropriate Register" &amp; ROW()-1,'Opportunity list'!C:C,0)),"")</f>
        <v/>
      </c>
      <c r="E274" t="str">
        <f t="shared" si="4"/>
        <v/>
      </c>
    </row>
    <row r="275" spans="1:5" x14ac:dyDescent="0.45">
      <c r="A275" t="str">
        <f>IFERROR(INDEX('Opportunity list'!A:A,MATCH("See Appropriate Register" &amp; ROW()-1,'Opportunity list'!C:C,0)),"")</f>
        <v/>
      </c>
      <c r="B275" t="str">
        <f>IFERROR(INDEX('Opportunity list'!B:B,MATCH("See Appropriate Register" &amp; ROW()-1,'Opportunity list'!C:C,0)),"")</f>
        <v/>
      </c>
      <c r="E275" t="str">
        <f t="shared" si="4"/>
        <v/>
      </c>
    </row>
    <row r="276" spans="1:5" x14ac:dyDescent="0.45">
      <c r="A276" t="str">
        <f>IFERROR(INDEX('Opportunity list'!A:A,MATCH("See Appropriate Register" &amp; ROW()-1,'Opportunity list'!C:C,0)),"")</f>
        <v/>
      </c>
      <c r="B276" t="str">
        <f>IFERROR(INDEX('Opportunity list'!B:B,MATCH("See Appropriate Register" &amp; ROW()-1,'Opportunity list'!C:C,0)),"")</f>
        <v/>
      </c>
      <c r="E276" t="str">
        <f t="shared" si="4"/>
        <v/>
      </c>
    </row>
    <row r="277" spans="1:5" x14ac:dyDescent="0.45">
      <c r="A277" t="str">
        <f>IFERROR(INDEX('Opportunity list'!A:A,MATCH("See Appropriate Register" &amp; ROW()-1,'Opportunity list'!C:C,0)),"")</f>
        <v/>
      </c>
      <c r="B277" t="str">
        <f>IFERROR(INDEX('Opportunity list'!B:B,MATCH("See Appropriate Register" &amp; ROW()-1,'Opportunity list'!C:C,0)),"")</f>
        <v/>
      </c>
      <c r="E277" t="str">
        <f t="shared" si="4"/>
        <v/>
      </c>
    </row>
    <row r="278" spans="1:5" x14ac:dyDescent="0.45">
      <c r="A278" t="str">
        <f>IFERROR(INDEX('Opportunity list'!A:A,MATCH("See Appropriate Register" &amp; ROW()-1,'Opportunity list'!C:C,0)),"")</f>
        <v/>
      </c>
      <c r="B278" t="str">
        <f>IFERROR(INDEX('Opportunity list'!B:B,MATCH("See Appropriate Register" &amp; ROW()-1,'Opportunity list'!C:C,0)),"")</f>
        <v/>
      </c>
      <c r="E278" t="str">
        <f t="shared" si="4"/>
        <v/>
      </c>
    </row>
    <row r="279" spans="1:5" x14ac:dyDescent="0.45">
      <c r="A279" t="str">
        <f>IFERROR(INDEX('Opportunity list'!A:A,MATCH("See Appropriate Register" &amp; ROW()-1,'Opportunity list'!C:C,0)),"")</f>
        <v/>
      </c>
      <c r="B279" t="str">
        <f>IFERROR(INDEX('Opportunity list'!B:B,MATCH("See Appropriate Register" &amp; ROW()-1,'Opportunity list'!C:C,0)),"")</f>
        <v/>
      </c>
      <c r="E279" t="str">
        <f t="shared" si="4"/>
        <v/>
      </c>
    </row>
    <row r="280" spans="1:5" x14ac:dyDescent="0.45">
      <c r="A280" t="str">
        <f>IFERROR(INDEX('Opportunity list'!A:A,MATCH("See Appropriate Register" &amp; ROW()-1,'Opportunity list'!C:C,0)),"")</f>
        <v/>
      </c>
      <c r="B280" t="str">
        <f>IFERROR(INDEX('Opportunity list'!B:B,MATCH("See Appropriate Register" &amp; ROW()-1,'Opportunity list'!C:C,0)),"")</f>
        <v/>
      </c>
      <c r="E280" t="str">
        <f t="shared" si="4"/>
        <v/>
      </c>
    </row>
    <row r="281" spans="1:5" x14ac:dyDescent="0.45">
      <c r="A281" t="str">
        <f>IFERROR(INDEX('Opportunity list'!A:A,MATCH("See Appropriate Register" &amp; ROW()-1,'Opportunity list'!C:C,0)),"")</f>
        <v/>
      </c>
      <c r="B281" t="str">
        <f>IFERROR(INDEX('Opportunity list'!B:B,MATCH("See Appropriate Register" &amp; ROW()-1,'Opportunity list'!C:C,0)),"")</f>
        <v/>
      </c>
      <c r="E281" t="str">
        <f t="shared" si="4"/>
        <v/>
      </c>
    </row>
    <row r="282" spans="1:5" x14ac:dyDescent="0.45">
      <c r="A282" t="str">
        <f>IFERROR(INDEX('Opportunity list'!A:A,MATCH("See Appropriate Register" &amp; ROW()-1,'Opportunity list'!C:C,0)),"")</f>
        <v/>
      </c>
      <c r="B282" t="str">
        <f>IFERROR(INDEX('Opportunity list'!B:B,MATCH("See Appropriate Register" &amp; ROW()-1,'Opportunity list'!C:C,0)),"")</f>
        <v/>
      </c>
      <c r="E282" t="str">
        <f t="shared" si="4"/>
        <v/>
      </c>
    </row>
    <row r="283" spans="1:5" x14ac:dyDescent="0.45">
      <c r="A283" t="str">
        <f>IFERROR(INDEX('Opportunity list'!A:A,MATCH("See Appropriate Register" &amp; ROW()-1,'Opportunity list'!C:C,0)),"")</f>
        <v/>
      </c>
      <c r="B283" t="str">
        <f>IFERROR(INDEX('Opportunity list'!B:B,MATCH("See Appropriate Register" &amp; ROW()-1,'Opportunity list'!C:C,0)),"")</f>
        <v/>
      </c>
      <c r="E283" t="str">
        <f t="shared" si="4"/>
        <v/>
      </c>
    </row>
    <row r="284" spans="1:5" x14ac:dyDescent="0.45">
      <c r="A284" t="str">
        <f>IFERROR(INDEX('Opportunity list'!A:A,MATCH("See Appropriate Register" &amp; ROW()-1,'Opportunity list'!C:C,0)),"")</f>
        <v/>
      </c>
      <c r="B284" t="str">
        <f>IFERROR(INDEX('Opportunity list'!B:B,MATCH("See Appropriate Register" &amp; ROW()-1,'Opportunity list'!C:C,0)),"")</f>
        <v/>
      </c>
      <c r="E284" t="str">
        <f t="shared" si="4"/>
        <v/>
      </c>
    </row>
    <row r="285" spans="1:5" x14ac:dyDescent="0.45">
      <c r="A285" t="str">
        <f>IFERROR(INDEX('Opportunity list'!A:A,MATCH("See Appropriate Register" &amp; ROW()-1,'Opportunity list'!C:C,0)),"")</f>
        <v/>
      </c>
      <c r="B285" t="str">
        <f>IFERROR(INDEX('Opportunity list'!B:B,MATCH("See Appropriate Register" &amp; ROW()-1,'Opportunity list'!C:C,0)),"")</f>
        <v/>
      </c>
      <c r="E285" t="str">
        <f t="shared" si="4"/>
        <v/>
      </c>
    </row>
    <row r="286" spans="1:5" x14ac:dyDescent="0.45">
      <c r="A286" t="str">
        <f>IFERROR(INDEX('Opportunity list'!A:A,MATCH("See Appropriate Register" &amp; ROW()-1,'Opportunity list'!C:C,0)),"")</f>
        <v/>
      </c>
      <c r="B286" t="str">
        <f>IFERROR(INDEX('Opportunity list'!B:B,MATCH("See Appropriate Register" &amp; ROW()-1,'Opportunity list'!C:C,0)),"")</f>
        <v/>
      </c>
      <c r="E286" t="str">
        <f t="shared" si="4"/>
        <v/>
      </c>
    </row>
    <row r="287" spans="1:5" x14ac:dyDescent="0.45">
      <c r="A287" t="str">
        <f>IFERROR(INDEX('Opportunity list'!A:A,MATCH("See Appropriate Register" &amp; ROW()-1,'Opportunity list'!C:C,0)),"")</f>
        <v/>
      </c>
      <c r="B287" t="str">
        <f>IFERROR(INDEX('Opportunity list'!B:B,MATCH("See Appropriate Register" &amp; ROW()-1,'Opportunity list'!C:C,0)),"")</f>
        <v/>
      </c>
      <c r="E287" t="str">
        <f t="shared" si="4"/>
        <v/>
      </c>
    </row>
    <row r="288" spans="1:5" x14ac:dyDescent="0.45">
      <c r="A288" t="str">
        <f>IFERROR(INDEX('Opportunity list'!A:A,MATCH("See Appropriate Register" &amp; ROW()-1,'Opportunity list'!C:C,0)),"")</f>
        <v/>
      </c>
      <c r="B288" t="str">
        <f>IFERROR(INDEX('Opportunity list'!B:B,MATCH("See Appropriate Register" &amp; ROW()-1,'Opportunity list'!C:C,0)),"")</f>
        <v/>
      </c>
      <c r="E288" t="str">
        <f t="shared" si="4"/>
        <v/>
      </c>
    </row>
    <row r="289" spans="1:5" x14ac:dyDescent="0.45">
      <c r="A289" t="str">
        <f>IFERROR(INDEX('Opportunity list'!A:A,MATCH("See Appropriate Register" &amp; ROW()-1,'Opportunity list'!C:C,0)),"")</f>
        <v/>
      </c>
      <c r="B289" t="str">
        <f>IFERROR(INDEX('Opportunity list'!B:B,MATCH("See Appropriate Register" &amp; ROW()-1,'Opportunity list'!C:C,0)),"")</f>
        <v/>
      </c>
      <c r="E289" t="str">
        <f t="shared" si="4"/>
        <v/>
      </c>
    </row>
    <row r="290" spans="1:5" x14ac:dyDescent="0.45">
      <c r="A290" t="str">
        <f>IFERROR(INDEX('Opportunity list'!A:A,MATCH("See Appropriate Register" &amp; ROW()-1,'Opportunity list'!C:C,0)),"")</f>
        <v/>
      </c>
      <c r="B290" t="str">
        <f>IFERROR(INDEX('Opportunity list'!B:B,MATCH("See Appropriate Register" &amp; ROW()-1,'Opportunity list'!C:C,0)),"")</f>
        <v/>
      </c>
      <c r="E290" t="str">
        <f t="shared" si="4"/>
        <v/>
      </c>
    </row>
    <row r="291" spans="1:5" x14ac:dyDescent="0.45">
      <c r="A291" t="str">
        <f>IFERROR(INDEX('Opportunity list'!A:A,MATCH("See Appropriate Register" &amp; ROW()-1,'Opportunity list'!C:C,0)),"")</f>
        <v/>
      </c>
      <c r="B291" t="str">
        <f>IFERROR(INDEX('Opportunity list'!B:B,MATCH("See Appropriate Register" &amp; ROW()-1,'Opportunity list'!C:C,0)),"")</f>
        <v/>
      </c>
      <c r="E291" t="str">
        <f t="shared" si="4"/>
        <v/>
      </c>
    </row>
    <row r="292" spans="1:5" x14ac:dyDescent="0.45">
      <c r="A292" t="str">
        <f>IFERROR(INDEX('Opportunity list'!A:A,MATCH("See Appropriate Register" &amp; ROW()-1,'Opportunity list'!C:C,0)),"")</f>
        <v/>
      </c>
      <c r="B292" t="str">
        <f>IFERROR(INDEX('Opportunity list'!B:B,MATCH("See Appropriate Register" &amp; ROW()-1,'Opportunity list'!C:C,0)),"")</f>
        <v/>
      </c>
      <c r="E292" t="str">
        <f t="shared" si="4"/>
        <v/>
      </c>
    </row>
    <row r="293" spans="1:5" x14ac:dyDescent="0.45">
      <c r="A293" t="str">
        <f>IFERROR(INDEX('Opportunity list'!A:A,MATCH("See Appropriate Register" &amp; ROW()-1,'Opportunity list'!C:C,0)),"")</f>
        <v/>
      </c>
      <c r="B293" t="str">
        <f>IFERROR(INDEX('Opportunity list'!B:B,MATCH("See Appropriate Register" &amp; ROW()-1,'Opportunity list'!C:C,0)),"")</f>
        <v/>
      </c>
      <c r="E293" t="str">
        <f t="shared" si="4"/>
        <v/>
      </c>
    </row>
    <row r="294" spans="1:5" x14ac:dyDescent="0.45">
      <c r="A294" t="str">
        <f>IFERROR(INDEX('Opportunity list'!A:A,MATCH("See Appropriate Register" &amp; ROW()-1,'Opportunity list'!C:C,0)),"")</f>
        <v/>
      </c>
      <c r="B294" t="str">
        <f>IFERROR(INDEX('Opportunity list'!B:B,MATCH("See Appropriate Register" &amp; ROW()-1,'Opportunity list'!C:C,0)),"")</f>
        <v/>
      </c>
      <c r="E294" t="str">
        <f t="shared" si="4"/>
        <v/>
      </c>
    </row>
    <row r="295" spans="1:5" x14ac:dyDescent="0.45">
      <c r="A295" t="str">
        <f>IFERROR(INDEX('Opportunity list'!A:A,MATCH("See Appropriate Register" &amp; ROW()-1,'Opportunity list'!C:C,0)),"")</f>
        <v/>
      </c>
      <c r="B295" t="str">
        <f>IFERROR(INDEX('Opportunity list'!B:B,MATCH("See Appropriate Register" &amp; ROW()-1,'Opportunity list'!C:C,0)),"")</f>
        <v/>
      </c>
      <c r="E295" t="str">
        <f t="shared" si="4"/>
        <v/>
      </c>
    </row>
    <row r="296" spans="1:5" x14ac:dyDescent="0.45">
      <c r="A296" t="str">
        <f>IFERROR(INDEX('Opportunity list'!A:A,MATCH("See Appropriate Register" &amp; ROW()-1,'Opportunity list'!C:C,0)),"")</f>
        <v/>
      </c>
      <c r="B296" t="str">
        <f>IFERROR(INDEX('Opportunity list'!B:B,MATCH("See Appropriate Register" &amp; ROW()-1,'Opportunity list'!C:C,0)),"")</f>
        <v/>
      </c>
      <c r="E296" t="str">
        <f t="shared" si="4"/>
        <v/>
      </c>
    </row>
    <row r="297" spans="1:5" x14ac:dyDescent="0.45">
      <c r="A297" t="str">
        <f>IFERROR(INDEX('Opportunity list'!A:A,MATCH("See Appropriate Register" &amp; ROW()-1,'Opportunity list'!C:C,0)),"")</f>
        <v/>
      </c>
      <c r="B297" t="str">
        <f>IFERROR(INDEX('Opportunity list'!B:B,MATCH("See Appropriate Register" &amp; ROW()-1,'Opportunity list'!C:C,0)),"")</f>
        <v/>
      </c>
      <c r="E297" t="str">
        <f t="shared" si="4"/>
        <v/>
      </c>
    </row>
    <row r="298" spans="1:5" x14ac:dyDescent="0.45">
      <c r="A298" t="str">
        <f>IFERROR(INDEX('Opportunity list'!A:A,MATCH("See Appropriate Register" &amp; ROW()-1,'Opportunity list'!C:C,0)),"")</f>
        <v/>
      </c>
      <c r="B298" t="str">
        <f>IFERROR(INDEX('Opportunity list'!B:B,MATCH("See Appropriate Register" &amp; ROW()-1,'Opportunity list'!C:C,0)),"")</f>
        <v/>
      </c>
      <c r="E298" t="str">
        <f t="shared" si="4"/>
        <v/>
      </c>
    </row>
    <row r="299" spans="1:5" x14ac:dyDescent="0.45">
      <c r="A299" t="str">
        <f>IFERROR(INDEX('Opportunity list'!A:A,MATCH("See Appropriate Register" &amp; ROW()-1,'Opportunity list'!C:C,0)),"")</f>
        <v/>
      </c>
      <c r="B299" t="str">
        <f>IFERROR(INDEX('Opportunity list'!B:B,MATCH("See Appropriate Register" &amp; ROW()-1,'Opportunity list'!C:C,0)),"")</f>
        <v/>
      </c>
      <c r="E299" t="str">
        <f t="shared" si="4"/>
        <v/>
      </c>
    </row>
    <row r="300" spans="1:5" x14ac:dyDescent="0.45">
      <c r="A300" t="str">
        <f>IFERROR(INDEX('Opportunity list'!A:A,MATCH("See Appropriate Register" &amp; ROW()-1,'Opportunity list'!C:C,0)),"")</f>
        <v/>
      </c>
      <c r="B300" t="str">
        <f>IFERROR(INDEX('Opportunity list'!B:B,MATCH("See Appropriate Register" &amp; ROW()-1,'Opportunity list'!C:C,0)),"")</f>
        <v/>
      </c>
      <c r="E300" t="str">
        <f t="shared" si="4"/>
        <v/>
      </c>
    </row>
    <row r="301" spans="1:5" x14ac:dyDescent="0.45">
      <c r="A301" t="str">
        <f>IFERROR(INDEX('Opportunity list'!A:A,MATCH("See Appropriate Register" &amp; ROW()-1,'Opportunity list'!C:C,0)),"")</f>
        <v/>
      </c>
      <c r="B301" t="str">
        <f>IFERROR(INDEX('Opportunity list'!B:B,MATCH("See Appropriate Register" &amp; ROW()-1,'Opportunity list'!C:C,0)),"")</f>
        <v/>
      </c>
      <c r="E301" t="str">
        <f t="shared" si="4"/>
        <v/>
      </c>
    </row>
    <row r="302" spans="1:5" x14ac:dyDescent="0.45">
      <c r="A302" t="str">
        <f>IFERROR(INDEX('Opportunity list'!A:A,MATCH("See Appropriate Register" &amp; ROW()-1,'Opportunity list'!C:C,0)),"")</f>
        <v/>
      </c>
      <c r="B302" t="str">
        <f>IFERROR(INDEX('Opportunity list'!B:B,MATCH("See Appropriate Register" &amp; ROW()-1,'Opportunity list'!C:C,0)),"")</f>
        <v/>
      </c>
      <c r="E302" t="str">
        <f t="shared" si="4"/>
        <v/>
      </c>
    </row>
    <row r="303" spans="1:5" x14ac:dyDescent="0.45">
      <c r="A303" t="str">
        <f>IFERROR(INDEX('Opportunity list'!A:A,MATCH("See Appropriate Register" &amp; ROW()-1,'Opportunity list'!C:C,0)),"")</f>
        <v/>
      </c>
      <c r="B303" t="str">
        <f>IFERROR(INDEX('Opportunity list'!B:B,MATCH("See Appropriate Register" &amp; ROW()-1,'Opportunity list'!C:C,0)),"")</f>
        <v/>
      </c>
      <c r="E303" t="str">
        <f t="shared" si="4"/>
        <v/>
      </c>
    </row>
    <row r="304" spans="1:5" x14ac:dyDescent="0.45">
      <c r="A304" t="str">
        <f>IFERROR(INDEX('Opportunity list'!A:A,MATCH("See Appropriate Register" &amp; ROW()-1,'Opportunity list'!C:C,0)),"")</f>
        <v/>
      </c>
      <c r="B304" t="str">
        <f>IFERROR(INDEX('Opportunity list'!B:B,MATCH("See Appropriate Register" &amp; ROW()-1,'Opportunity list'!C:C,0)),"")</f>
        <v/>
      </c>
      <c r="E304" t="str">
        <f t="shared" si="4"/>
        <v/>
      </c>
    </row>
    <row r="305" spans="1:5" x14ac:dyDescent="0.45">
      <c r="A305" t="str">
        <f>IFERROR(INDEX('Opportunity list'!A:A,MATCH("See Appropriate Register" &amp; ROW()-1,'Opportunity list'!C:C,0)),"")</f>
        <v/>
      </c>
      <c r="B305" t="str">
        <f>IFERROR(INDEX('Opportunity list'!B:B,MATCH("See Appropriate Register" &amp; ROW()-1,'Opportunity list'!C:C,0)),"")</f>
        <v/>
      </c>
      <c r="E305" t="str">
        <f t="shared" si="4"/>
        <v/>
      </c>
    </row>
    <row r="306" spans="1:5" x14ac:dyDescent="0.45">
      <c r="A306" t="str">
        <f>IFERROR(INDEX('Opportunity list'!A:A,MATCH("See Appropriate Register" &amp; ROW()-1,'Opportunity list'!C:C,0)),"")</f>
        <v/>
      </c>
      <c r="B306" t="str">
        <f>IFERROR(INDEX('Opportunity list'!B:B,MATCH("See Appropriate Register" &amp; ROW()-1,'Opportunity list'!C:C,0)),"")</f>
        <v/>
      </c>
      <c r="E306" t="str">
        <f t="shared" si="4"/>
        <v/>
      </c>
    </row>
    <row r="307" spans="1:5" x14ac:dyDescent="0.45">
      <c r="A307" t="str">
        <f>IFERROR(INDEX('Opportunity list'!A:A,MATCH("See Appropriate Register" &amp; ROW()-1,'Opportunity list'!C:C,0)),"")</f>
        <v/>
      </c>
      <c r="B307" t="str">
        <f>IFERROR(INDEX('Opportunity list'!B:B,MATCH("See Appropriate Register" &amp; ROW()-1,'Opportunity list'!C:C,0)),"")</f>
        <v/>
      </c>
      <c r="E307" t="str">
        <f t="shared" si="4"/>
        <v/>
      </c>
    </row>
    <row r="308" spans="1:5" x14ac:dyDescent="0.45">
      <c r="A308" t="str">
        <f>IFERROR(INDEX('Opportunity list'!A:A,MATCH("See Appropriate Register" &amp; ROW()-1,'Opportunity list'!C:C,0)),"")</f>
        <v/>
      </c>
      <c r="B308" t="str">
        <f>IFERROR(INDEX('Opportunity list'!B:B,MATCH("See Appropriate Register" &amp; ROW()-1,'Opportunity list'!C:C,0)),"")</f>
        <v/>
      </c>
      <c r="E308" t="str">
        <f t="shared" si="4"/>
        <v/>
      </c>
    </row>
    <row r="309" spans="1:5" x14ac:dyDescent="0.45">
      <c r="A309" t="str">
        <f>IFERROR(INDEX('Opportunity list'!A:A,MATCH("See Appropriate Register" &amp; ROW()-1,'Opportunity list'!C:C,0)),"")</f>
        <v/>
      </c>
      <c r="B309" t="str">
        <f>IFERROR(INDEX('Opportunity list'!B:B,MATCH("See Appropriate Register" &amp; ROW()-1,'Opportunity list'!C:C,0)),"")</f>
        <v/>
      </c>
      <c r="E309" t="str">
        <f t="shared" si="4"/>
        <v/>
      </c>
    </row>
    <row r="310" spans="1:5" x14ac:dyDescent="0.45">
      <c r="A310" t="str">
        <f>IFERROR(INDEX('Opportunity list'!A:A,MATCH("See Appropriate Register" &amp; ROW()-1,'Opportunity list'!C:C,0)),"")</f>
        <v/>
      </c>
      <c r="B310" t="str">
        <f>IFERROR(INDEX('Opportunity list'!B:B,MATCH("See Appropriate Register" &amp; ROW()-1,'Opportunity list'!C:C,0)),"")</f>
        <v/>
      </c>
      <c r="E310" t="str">
        <f t="shared" si="4"/>
        <v/>
      </c>
    </row>
    <row r="311" spans="1:5" x14ac:dyDescent="0.45">
      <c r="A311" t="str">
        <f>IFERROR(INDEX('Opportunity list'!A:A,MATCH("See Appropriate Register" &amp; ROW()-1,'Opportunity list'!C:C,0)),"")</f>
        <v/>
      </c>
      <c r="B311" t="str">
        <f>IFERROR(INDEX('Opportunity list'!B:B,MATCH("See Appropriate Register" &amp; ROW()-1,'Opportunity list'!C:C,0)),"")</f>
        <v/>
      </c>
      <c r="E311" t="str">
        <f t="shared" si="4"/>
        <v/>
      </c>
    </row>
    <row r="312" spans="1:5" x14ac:dyDescent="0.45">
      <c r="A312" t="str">
        <f>IFERROR(INDEX('Opportunity list'!A:A,MATCH("See Appropriate Register" &amp; ROW()-1,'Opportunity list'!C:C,0)),"")</f>
        <v/>
      </c>
      <c r="B312" t="str">
        <f>IFERROR(INDEX('Opportunity list'!B:B,MATCH("See Appropriate Register" &amp; ROW()-1,'Opportunity list'!C:C,0)),"")</f>
        <v/>
      </c>
      <c r="E312" t="str">
        <f t="shared" si="4"/>
        <v/>
      </c>
    </row>
    <row r="313" spans="1:5" x14ac:dyDescent="0.45">
      <c r="A313" t="str">
        <f>IFERROR(INDEX('Opportunity list'!A:A,MATCH("See Appropriate Register" &amp; ROW()-1,'Opportunity list'!C:C,0)),"")</f>
        <v/>
      </c>
      <c r="B313" t="str">
        <f>IFERROR(INDEX('Opportunity list'!B:B,MATCH("See Appropriate Register" &amp; ROW()-1,'Opportunity list'!C:C,0)),"")</f>
        <v/>
      </c>
      <c r="E313" t="str">
        <f t="shared" si="4"/>
        <v/>
      </c>
    </row>
    <row r="314" spans="1:5" x14ac:dyDescent="0.45">
      <c r="A314" t="str">
        <f>IFERROR(INDEX('Opportunity list'!A:A,MATCH("See Appropriate Register" &amp; ROW()-1,'Opportunity list'!C:C,0)),"")</f>
        <v/>
      </c>
      <c r="B314" t="str">
        <f>IFERROR(INDEX('Opportunity list'!B:B,MATCH("See Appropriate Register" &amp; ROW()-1,'Opportunity list'!C:C,0)),"")</f>
        <v/>
      </c>
      <c r="E314" t="str">
        <f t="shared" si="4"/>
        <v/>
      </c>
    </row>
    <row r="315" spans="1:5" x14ac:dyDescent="0.45">
      <c r="A315" t="str">
        <f>IFERROR(INDEX('Opportunity list'!A:A,MATCH("See Appropriate Register" &amp; ROW()-1,'Opportunity list'!C:C,0)),"")</f>
        <v/>
      </c>
      <c r="B315" t="str">
        <f>IFERROR(INDEX('Opportunity list'!B:B,MATCH("See Appropriate Register" &amp; ROW()-1,'Opportunity list'!C:C,0)),"")</f>
        <v/>
      </c>
      <c r="E315" t="str">
        <f t="shared" si="4"/>
        <v/>
      </c>
    </row>
    <row r="316" spans="1:5" x14ac:dyDescent="0.45">
      <c r="A316" t="str">
        <f>IFERROR(INDEX('Opportunity list'!A:A,MATCH("See Appropriate Register" &amp; ROW()-1,'Opportunity list'!C:C,0)),"")</f>
        <v/>
      </c>
      <c r="B316" t="str">
        <f>IFERROR(INDEX('Opportunity list'!B:B,MATCH("See Appropriate Register" &amp; ROW()-1,'Opportunity list'!C:C,0)),"")</f>
        <v/>
      </c>
      <c r="E316" t="str">
        <f t="shared" si="4"/>
        <v/>
      </c>
    </row>
    <row r="317" spans="1:5" x14ac:dyDescent="0.45">
      <c r="A317" t="str">
        <f>IFERROR(INDEX('Opportunity list'!A:A,MATCH("See Appropriate Register" &amp; ROW()-1,'Opportunity list'!C:C,0)),"")</f>
        <v/>
      </c>
      <c r="B317" t="str">
        <f>IFERROR(INDEX('Opportunity list'!B:B,MATCH("See Appropriate Register" &amp; ROW()-1,'Opportunity list'!C:C,0)),"")</f>
        <v/>
      </c>
      <c r="E317" t="str">
        <f t="shared" si="4"/>
        <v/>
      </c>
    </row>
    <row r="318" spans="1:5" x14ac:dyDescent="0.45">
      <c r="A318" t="str">
        <f>IFERROR(INDEX('Opportunity list'!A:A,MATCH("See Appropriate Register" &amp; ROW()-1,'Opportunity list'!C:C,0)),"")</f>
        <v/>
      </c>
      <c r="B318" t="str">
        <f>IFERROR(INDEX('Opportunity list'!B:B,MATCH("See Appropriate Register" &amp; ROW()-1,'Opportunity list'!C:C,0)),"")</f>
        <v/>
      </c>
      <c r="E318" t="str">
        <f t="shared" si="4"/>
        <v/>
      </c>
    </row>
    <row r="319" spans="1:5" x14ac:dyDescent="0.45">
      <c r="A319" t="str">
        <f>IFERROR(INDEX('Opportunity list'!A:A,MATCH("See Appropriate Register" &amp; ROW()-1,'Opportunity list'!C:C,0)),"")</f>
        <v/>
      </c>
      <c r="B319" t="str">
        <f>IFERROR(INDEX('Opportunity list'!B:B,MATCH("See Appropriate Register" &amp; ROW()-1,'Opportunity list'!C:C,0)),"")</f>
        <v/>
      </c>
      <c r="E319" t="str">
        <f t="shared" si="4"/>
        <v/>
      </c>
    </row>
    <row r="320" spans="1:5" x14ac:dyDescent="0.45">
      <c r="A320" t="str">
        <f>IFERROR(INDEX('Opportunity list'!A:A,MATCH("See Appropriate Register" &amp; ROW()-1,'Opportunity list'!C:C,0)),"")</f>
        <v/>
      </c>
      <c r="B320" t="str">
        <f>IFERROR(INDEX('Opportunity list'!B:B,MATCH("See Appropriate Register" &amp; ROW()-1,'Opportunity list'!C:C,0)),"")</f>
        <v/>
      </c>
      <c r="E320" t="str">
        <f t="shared" si="4"/>
        <v/>
      </c>
    </row>
    <row r="321" spans="1:5" x14ac:dyDescent="0.45">
      <c r="A321" t="str">
        <f>IFERROR(INDEX('Opportunity list'!A:A,MATCH("See Appropriate Register" &amp; ROW()-1,'Opportunity list'!C:C,0)),"")</f>
        <v/>
      </c>
      <c r="B321" t="str">
        <f>IFERROR(INDEX('Opportunity list'!B:B,MATCH("See Appropriate Register" &amp; ROW()-1,'Opportunity list'!C:C,0)),"")</f>
        <v/>
      </c>
      <c r="E321" t="str">
        <f t="shared" si="4"/>
        <v/>
      </c>
    </row>
    <row r="322" spans="1:5" x14ac:dyDescent="0.45">
      <c r="A322" t="str">
        <f>IFERROR(INDEX('Opportunity list'!A:A,MATCH("See Appropriate Register" &amp; ROW()-1,'Opportunity list'!C:C,0)),"")</f>
        <v/>
      </c>
      <c r="B322" t="str">
        <f>IFERROR(INDEX('Opportunity list'!B:B,MATCH("See Appropriate Register" &amp; ROW()-1,'Opportunity list'!C:C,0)),"")</f>
        <v/>
      </c>
      <c r="E322" t="str">
        <f t="shared" si="4"/>
        <v/>
      </c>
    </row>
    <row r="323" spans="1:5" x14ac:dyDescent="0.45">
      <c r="A323" t="str">
        <f>IFERROR(INDEX('Opportunity list'!A:A,MATCH("See Appropriate Register" &amp; ROW()-1,'Opportunity list'!C:C,0)),"")</f>
        <v/>
      </c>
      <c r="B323" t="str">
        <f>IFERROR(INDEX('Opportunity list'!B:B,MATCH("See Appropriate Register" &amp; ROW()-1,'Opportunity list'!C:C,0)),"")</f>
        <v/>
      </c>
      <c r="E323" t="str">
        <f t="shared" ref="E323:E386" si="5">IF(A323="","",A323&amp;": "&amp;B323)</f>
        <v/>
      </c>
    </row>
    <row r="324" spans="1:5" x14ac:dyDescent="0.45">
      <c r="A324" t="str">
        <f>IFERROR(INDEX('Opportunity list'!A:A,MATCH("See Appropriate Register" &amp; ROW()-1,'Opportunity list'!C:C,0)),"")</f>
        <v/>
      </c>
      <c r="B324" t="str">
        <f>IFERROR(INDEX('Opportunity list'!B:B,MATCH("See Appropriate Register" &amp; ROW()-1,'Opportunity list'!C:C,0)),"")</f>
        <v/>
      </c>
      <c r="E324" t="str">
        <f t="shared" si="5"/>
        <v/>
      </c>
    </row>
    <row r="325" spans="1:5" x14ac:dyDescent="0.45">
      <c r="A325" t="str">
        <f>IFERROR(INDEX('Opportunity list'!A:A,MATCH("See Appropriate Register" &amp; ROW()-1,'Opportunity list'!C:C,0)),"")</f>
        <v/>
      </c>
      <c r="B325" t="str">
        <f>IFERROR(INDEX('Opportunity list'!B:B,MATCH("See Appropriate Register" &amp; ROW()-1,'Opportunity list'!C:C,0)),"")</f>
        <v/>
      </c>
      <c r="E325" t="str">
        <f t="shared" si="5"/>
        <v/>
      </c>
    </row>
    <row r="326" spans="1:5" x14ac:dyDescent="0.45">
      <c r="A326" t="str">
        <f>IFERROR(INDEX('Opportunity list'!A:A,MATCH("See Appropriate Register" &amp; ROW()-1,'Opportunity list'!C:C,0)),"")</f>
        <v/>
      </c>
      <c r="B326" t="str">
        <f>IFERROR(INDEX('Opportunity list'!B:B,MATCH("See Appropriate Register" &amp; ROW()-1,'Opportunity list'!C:C,0)),"")</f>
        <v/>
      </c>
      <c r="E326" t="str">
        <f t="shared" si="5"/>
        <v/>
      </c>
    </row>
    <row r="327" spans="1:5" x14ac:dyDescent="0.45">
      <c r="A327" t="str">
        <f>IFERROR(INDEX('Opportunity list'!A:A,MATCH("See Appropriate Register" &amp; ROW()-1,'Opportunity list'!C:C,0)),"")</f>
        <v/>
      </c>
      <c r="B327" t="str">
        <f>IFERROR(INDEX('Opportunity list'!B:B,MATCH("See Appropriate Register" &amp; ROW()-1,'Opportunity list'!C:C,0)),"")</f>
        <v/>
      </c>
      <c r="E327" t="str">
        <f t="shared" si="5"/>
        <v/>
      </c>
    </row>
    <row r="328" spans="1:5" x14ac:dyDescent="0.45">
      <c r="A328" t="str">
        <f>IFERROR(INDEX('Opportunity list'!A:A,MATCH("See Appropriate Register" &amp; ROW()-1,'Opportunity list'!C:C,0)),"")</f>
        <v/>
      </c>
      <c r="B328" t="str">
        <f>IFERROR(INDEX('Opportunity list'!B:B,MATCH("See Appropriate Register" &amp; ROW()-1,'Opportunity list'!C:C,0)),"")</f>
        <v/>
      </c>
      <c r="E328" t="str">
        <f t="shared" si="5"/>
        <v/>
      </c>
    </row>
    <row r="329" spans="1:5" x14ac:dyDescent="0.45">
      <c r="A329" t="str">
        <f>IFERROR(INDEX('Opportunity list'!A:A,MATCH("See Appropriate Register" &amp; ROW()-1,'Opportunity list'!C:C,0)),"")</f>
        <v/>
      </c>
      <c r="B329" t="str">
        <f>IFERROR(INDEX('Opportunity list'!B:B,MATCH("See Appropriate Register" &amp; ROW()-1,'Opportunity list'!C:C,0)),"")</f>
        <v/>
      </c>
      <c r="E329" t="str">
        <f t="shared" si="5"/>
        <v/>
      </c>
    </row>
    <row r="330" spans="1:5" x14ac:dyDescent="0.45">
      <c r="A330" t="str">
        <f>IFERROR(INDEX('Opportunity list'!A:A,MATCH("See Appropriate Register" &amp; ROW()-1,'Opportunity list'!C:C,0)),"")</f>
        <v/>
      </c>
      <c r="B330" t="str">
        <f>IFERROR(INDEX('Opportunity list'!B:B,MATCH("See Appropriate Register" &amp; ROW()-1,'Opportunity list'!C:C,0)),"")</f>
        <v/>
      </c>
      <c r="E330" t="str">
        <f t="shared" si="5"/>
        <v/>
      </c>
    </row>
    <row r="331" spans="1:5" x14ac:dyDescent="0.45">
      <c r="A331" t="str">
        <f>IFERROR(INDEX('Opportunity list'!A:A,MATCH("See Appropriate Register" &amp; ROW()-1,'Opportunity list'!C:C,0)),"")</f>
        <v/>
      </c>
      <c r="B331" t="str">
        <f>IFERROR(INDEX('Opportunity list'!B:B,MATCH("See Appropriate Register" &amp; ROW()-1,'Opportunity list'!C:C,0)),"")</f>
        <v/>
      </c>
      <c r="E331" t="str">
        <f t="shared" si="5"/>
        <v/>
      </c>
    </row>
    <row r="332" spans="1:5" x14ac:dyDescent="0.45">
      <c r="A332" t="str">
        <f>IFERROR(INDEX('Opportunity list'!A:A,MATCH("See Appropriate Register" &amp; ROW()-1,'Opportunity list'!C:C,0)),"")</f>
        <v/>
      </c>
      <c r="B332" t="str">
        <f>IFERROR(INDEX('Opportunity list'!B:B,MATCH("See Appropriate Register" &amp; ROW()-1,'Opportunity list'!C:C,0)),"")</f>
        <v/>
      </c>
      <c r="E332" t="str">
        <f t="shared" si="5"/>
        <v/>
      </c>
    </row>
    <row r="333" spans="1:5" x14ac:dyDescent="0.45">
      <c r="A333" t="str">
        <f>IFERROR(INDEX('Opportunity list'!A:A,MATCH("See Appropriate Register" &amp; ROW()-1,'Opportunity list'!C:C,0)),"")</f>
        <v/>
      </c>
      <c r="B333" t="str">
        <f>IFERROR(INDEX('Opportunity list'!B:B,MATCH("See Appropriate Register" &amp; ROW()-1,'Opportunity list'!C:C,0)),"")</f>
        <v/>
      </c>
      <c r="E333" t="str">
        <f t="shared" si="5"/>
        <v/>
      </c>
    </row>
    <row r="334" spans="1:5" x14ac:dyDescent="0.45">
      <c r="A334" t="str">
        <f>IFERROR(INDEX('Opportunity list'!A:A,MATCH("See Appropriate Register" &amp; ROW()-1,'Opportunity list'!C:C,0)),"")</f>
        <v/>
      </c>
      <c r="B334" t="str">
        <f>IFERROR(INDEX('Opportunity list'!B:B,MATCH("See Appropriate Register" &amp; ROW()-1,'Opportunity list'!C:C,0)),"")</f>
        <v/>
      </c>
      <c r="E334" t="str">
        <f t="shared" si="5"/>
        <v/>
      </c>
    </row>
    <row r="335" spans="1:5" x14ac:dyDescent="0.45">
      <c r="A335" t="str">
        <f>IFERROR(INDEX('Opportunity list'!A:A,MATCH("See Appropriate Register" &amp; ROW()-1,'Opportunity list'!C:C,0)),"")</f>
        <v/>
      </c>
      <c r="B335" t="str">
        <f>IFERROR(INDEX('Opportunity list'!B:B,MATCH("See Appropriate Register" &amp; ROW()-1,'Opportunity list'!C:C,0)),"")</f>
        <v/>
      </c>
      <c r="E335" t="str">
        <f t="shared" si="5"/>
        <v/>
      </c>
    </row>
    <row r="336" spans="1:5" x14ac:dyDescent="0.45">
      <c r="A336" t="str">
        <f>IFERROR(INDEX('Opportunity list'!A:A,MATCH("See Appropriate Register" &amp; ROW()-1,'Opportunity list'!C:C,0)),"")</f>
        <v/>
      </c>
      <c r="B336" t="str">
        <f>IFERROR(INDEX('Opportunity list'!B:B,MATCH("See Appropriate Register" &amp; ROW()-1,'Opportunity list'!C:C,0)),"")</f>
        <v/>
      </c>
      <c r="E336" t="str">
        <f t="shared" si="5"/>
        <v/>
      </c>
    </row>
    <row r="337" spans="1:5" x14ac:dyDescent="0.45">
      <c r="A337" t="str">
        <f>IFERROR(INDEX('Opportunity list'!A:A,MATCH("See Appropriate Register" &amp; ROW()-1,'Opportunity list'!C:C,0)),"")</f>
        <v/>
      </c>
      <c r="B337" t="str">
        <f>IFERROR(INDEX('Opportunity list'!B:B,MATCH("See Appropriate Register" &amp; ROW()-1,'Opportunity list'!C:C,0)),"")</f>
        <v/>
      </c>
      <c r="E337" t="str">
        <f t="shared" si="5"/>
        <v/>
      </c>
    </row>
    <row r="338" spans="1:5" x14ac:dyDescent="0.45">
      <c r="A338" t="str">
        <f>IFERROR(INDEX('Opportunity list'!A:A,MATCH("See Appropriate Register" &amp; ROW()-1,'Opportunity list'!C:C,0)),"")</f>
        <v/>
      </c>
      <c r="B338" t="str">
        <f>IFERROR(INDEX('Opportunity list'!B:B,MATCH("See Appropriate Register" &amp; ROW()-1,'Opportunity list'!C:C,0)),"")</f>
        <v/>
      </c>
      <c r="E338" t="str">
        <f t="shared" si="5"/>
        <v/>
      </c>
    </row>
    <row r="339" spans="1:5" x14ac:dyDescent="0.45">
      <c r="A339" t="str">
        <f>IFERROR(INDEX('Opportunity list'!A:A,MATCH("See Appropriate Register" &amp; ROW()-1,'Opportunity list'!C:C,0)),"")</f>
        <v/>
      </c>
      <c r="B339" t="str">
        <f>IFERROR(INDEX('Opportunity list'!B:B,MATCH("See Appropriate Register" &amp; ROW()-1,'Opportunity list'!C:C,0)),"")</f>
        <v/>
      </c>
      <c r="E339" t="str">
        <f t="shared" si="5"/>
        <v/>
      </c>
    </row>
    <row r="340" spans="1:5" x14ac:dyDescent="0.45">
      <c r="A340" t="str">
        <f>IFERROR(INDEX('Opportunity list'!A:A,MATCH("See Appropriate Register" &amp; ROW()-1,'Opportunity list'!C:C,0)),"")</f>
        <v/>
      </c>
      <c r="B340" t="str">
        <f>IFERROR(INDEX('Opportunity list'!B:B,MATCH("See Appropriate Register" &amp; ROW()-1,'Opportunity list'!C:C,0)),"")</f>
        <v/>
      </c>
      <c r="E340" t="str">
        <f t="shared" si="5"/>
        <v/>
      </c>
    </row>
    <row r="341" spans="1:5" x14ac:dyDescent="0.45">
      <c r="A341" t="str">
        <f>IFERROR(INDEX('Opportunity list'!A:A,MATCH("See Appropriate Register" &amp; ROW()-1,'Opportunity list'!C:C,0)),"")</f>
        <v/>
      </c>
      <c r="B341" t="str">
        <f>IFERROR(INDEX('Opportunity list'!B:B,MATCH("See Appropriate Register" &amp; ROW()-1,'Opportunity list'!C:C,0)),"")</f>
        <v/>
      </c>
      <c r="E341" t="str">
        <f t="shared" si="5"/>
        <v/>
      </c>
    </row>
    <row r="342" spans="1:5" x14ac:dyDescent="0.45">
      <c r="A342" t="str">
        <f>IFERROR(INDEX('Opportunity list'!A:A,MATCH("See Appropriate Register" &amp; ROW()-1,'Opportunity list'!C:C,0)),"")</f>
        <v/>
      </c>
      <c r="B342" t="str">
        <f>IFERROR(INDEX('Opportunity list'!B:B,MATCH("See Appropriate Register" &amp; ROW()-1,'Opportunity list'!C:C,0)),"")</f>
        <v/>
      </c>
      <c r="E342" t="str">
        <f t="shared" si="5"/>
        <v/>
      </c>
    </row>
    <row r="343" spans="1:5" x14ac:dyDescent="0.45">
      <c r="A343" t="str">
        <f>IFERROR(INDEX('Opportunity list'!A:A,MATCH("See Appropriate Register" &amp; ROW()-1,'Opportunity list'!C:C,0)),"")</f>
        <v/>
      </c>
      <c r="B343" t="str">
        <f>IFERROR(INDEX('Opportunity list'!B:B,MATCH("See Appropriate Register" &amp; ROW()-1,'Opportunity list'!C:C,0)),"")</f>
        <v/>
      </c>
      <c r="E343" t="str">
        <f t="shared" si="5"/>
        <v/>
      </c>
    </row>
    <row r="344" spans="1:5" x14ac:dyDescent="0.45">
      <c r="A344" t="str">
        <f>IFERROR(INDEX('Opportunity list'!A:A,MATCH("See Appropriate Register" &amp; ROW()-1,'Opportunity list'!C:C,0)),"")</f>
        <v/>
      </c>
      <c r="B344" t="str">
        <f>IFERROR(INDEX('Opportunity list'!B:B,MATCH("See Appropriate Register" &amp; ROW()-1,'Opportunity list'!C:C,0)),"")</f>
        <v/>
      </c>
      <c r="E344" t="str">
        <f t="shared" si="5"/>
        <v/>
      </c>
    </row>
    <row r="345" spans="1:5" x14ac:dyDescent="0.45">
      <c r="A345" t="str">
        <f>IFERROR(INDEX('Opportunity list'!A:A,MATCH("See Appropriate Register" &amp; ROW()-1,'Opportunity list'!C:C,0)),"")</f>
        <v/>
      </c>
      <c r="B345" t="str">
        <f>IFERROR(INDEX('Opportunity list'!B:B,MATCH("See Appropriate Register" &amp; ROW()-1,'Opportunity list'!C:C,0)),"")</f>
        <v/>
      </c>
      <c r="E345" t="str">
        <f t="shared" si="5"/>
        <v/>
      </c>
    </row>
    <row r="346" spans="1:5" x14ac:dyDescent="0.45">
      <c r="A346" t="str">
        <f>IFERROR(INDEX('Opportunity list'!A:A,MATCH("See Appropriate Register" &amp; ROW()-1,'Opportunity list'!C:C,0)),"")</f>
        <v/>
      </c>
      <c r="B346" t="str">
        <f>IFERROR(INDEX('Opportunity list'!B:B,MATCH("See Appropriate Register" &amp; ROW()-1,'Opportunity list'!C:C,0)),"")</f>
        <v/>
      </c>
      <c r="E346" t="str">
        <f t="shared" si="5"/>
        <v/>
      </c>
    </row>
    <row r="347" spans="1:5" x14ac:dyDescent="0.45">
      <c r="A347" t="str">
        <f>IFERROR(INDEX('Opportunity list'!A:A,MATCH("See Appropriate Register" &amp; ROW()-1,'Opportunity list'!C:C,0)),"")</f>
        <v/>
      </c>
      <c r="B347" t="str">
        <f>IFERROR(INDEX('Opportunity list'!B:B,MATCH("See Appropriate Register" &amp; ROW()-1,'Opportunity list'!C:C,0)),"")</f>
        <v/>
      </c>
      <c r="E347" t="str">
        <f t="shared" si="5"/>
        <v/>
      </c>
    </row>
    <row r="348" spans="1:5" x14ac:dyDescent="0.45">
      <c r="A348" t="str">
        <f>IFERROR(INDEX('Opportunity list'!A:A,MATCH("See Appropriate Register" &amp; ROW()-1,'Opportunity list'!C:C,0)),"")</f>
        <v/>
      </c>
      <c r="B348" t="str">
        <f>IFERROR(INDEX('Opportunity list'!B:B,MATCH("See Appropriate Register" &amp; ROW()-1,'Opportunity list'!C:C,0)),"")</f>
        <v/>
      </c>
      <c r="E348" t="str">
        <f t="shared" si="5"/>
        <v/>
      </c>
    </row>
    <row r="349" spans="1:5" x14ac:dyDescent="0.45">
      <c r="A349" t="str">
        <f>IFERROR(INDEX('Opportunity list'!A:A,MATCH("See Appropriate Register" &amp; ROW()-1,'Opportunity list'!C:C,0)),"")</f>
        <v/>
      </c>
      <c r="B349" t="str">
        <f>IFERROR(INDEX('Opportunity list'!B:B,MATCH("See Appropriate Register" &amp; ROW()-1,'Opportunity list'!C:C,0)),"")</f>
        <v/>
      </c>
      <c r="E349" t="str">
        <f t="shared" si="5"/>
        <v/>
      </c>
    </row>
    <row r="350" spans="1:5" x14ac:dyDescent="0.45">
      <c r="A350" t="str">
        <f>IFERROR(INDEX('Opportunity list'!A:A,MATCH("See Appropriate Register" &amp; ROW()-1,'Opportunity list'!C:C,0)),"")</f>
        <v/>
      </c>
      <c r="B350" t="str">
        <f>IFERROR(INDEX('Opportunity list'!B:B,MATCH("See Appropriate Register" &amp; ROW()-1,'Opportunity list'!C:C,0)),"")</f>
        <v/>
      </c>
      <c r="E350" t="str">
        <f t="shared" si="5"/>
        <v/>
      </c>
    </row>
    <row r="351" spans="1:5" x14ac:dyDescent="0.45">
      <c r="A351" t="str">
        <f>IFERROR(INDEX('Opportunity list'!A:A,MATCH("See Appropriate Register" &amp; ROW()-1,'Opportunity list'!C:C,0)),"")</f>
        <v/>
      </c>
      <c r="B351" t="str">
        <f>IFERROR(INDEX('Opportunity list'!B:B,MATCH("See Appropriate Register" &amp; ROW()-1,'Opportunity list'!C:C,0)),"")</f>
        <v/>
      </c>
      <c r="E351" t="str">
        <f t="shared" si="5"/>
        <v/>
      </c>
    </row>
    <row r="352" spans="1:5" x14ac:dyDescent="0.45">
      <c r="A352" t="str">
        <f>IFERROR(INDEX('Opportunity list'!A:A,MATCH("See Appropriate Register" &amp; ROW()-1,'Opportunity list'!C:C,0)),"")</f>
        <v/>
      </c>
      <c r="B352" t="str">
        <f>IFERROR(INDEX('Opportunity list'!B:B,MATCH("See Appropriate Register" &amp; ROW()-1,'Opportunity list'!C:C,0)),"")</f>
        <v/>
      </c>
      <c r="E352" t="str">
        <f t="shared" si="5"/>
        <v/>
      </c>
    </row>
    <row r="353" spans="1:5" x14ac:dyDescent="0.45">
      <c r="A353" t="str">
        <f>IFERROR(INDEX('Opportunity list'!A:A,MATCH("See Appropriate Register" &amp; ROW()-1,'Opportunity list'!C:C,0)),"")</f>
        <v/>
      </c>
      <c r="B353" t="str">
        <f>IFERROR(INDEX('Opportunity list'!B:B,MATCH("See Appropriate Register" &amp; ROW()-1,'Opportunity list'!C:C,0)),"")</f>
        <v/>
      </c>
      <c r="E353" t="str">
        <f t="shared" si="5"/>
        <v/>
      </c>
    </row>
    <row r="354" spans="1:5" x14ac:dyDescent="0.45">
      <c r="A354" t="str">
        <f>IFERROR(INDEX('Opportunity list'!A:A,MATCH("See Appropriate Register" &amp; ROW()-1,'Opportunity list'!C:C,0)),"")</f>
        <v/>
      </c>
      <c r="B354" t="str">
        <f>IFERROR(INDEX('Opportunity list'!B:B,MATCH("See Appropriate Register" &amp; ROW()-1,'Opportunity list'!C:C,0)),"")</f>
        <v/>
      </c>
      <c r="E354" t="str">
        <f t="shared" si="5"/>
        <v/>
      </c>
    </row>
    <row r="355" spans="1:5" x14ac:dyDescent="0.45">
      <c r="A355" t="str">
        <f>IFERROR(INDEX('Opportunity list'!A:A,MATCH("See Appropriate Register" &amp; ROW()-1,'Opportunity list'!C:C,0)),"")</f>
        <v/>
      </c>
      <c r="B355" t="str">
        <f>IFERROR(INDEX('Opportunity list'!B:B,MATCH("See Appropriate Register" &amp; ROW()-1,'Opportunity list'!C:C,0)),"")</f>
        <v/>
      </c>
      <c r="E355" t="str">
        <f t="shared" si="5"/>
        <v/>
      </c>
    </row>
    <row r="356" spans="1:5" x14ac:dyDescent="0.45">
      <c r="A356" t="str">
        <f>IFERROR(INDEX('Opportunity list'!A:A,MATCH("See Appropriate Register" &amp; ROW()-1,'Opportunity list'!C:C,0)),"")</f>
        <v/>
      </c>
      <c r="B356" t="str">
        <f>IFERROR(INDEX('Opportunity list'!B:B,MATCH("See Appropriate Register" &amp; ROW()-1,'Opportunity list'!C:C,0)),"")</f>
        <v/>
      </c>
      <c r="E356" t="str">
        <f t="shared" si="5"/>
        <v/>
      </c>
    </row>
    <row r="357" spans="1:5" x14ac:dyDescent="0.45">
      <c r="A357" t="str">
        <f>IFERROR(INDEX('Opportunity list'!A:A,MATCH("See Appropriate Register" &amp; ROW()-1,'Opportunity list'!C:C,0)),"")</f>
        <v/>
      </c>
      <c r="B357" t="str">
        <f>IFERROR(INDEX('Opportunity list'!B:B,MATCH("See Appropriate Register" &amp; ROW()-1,'Opportunity list'!C:C,0)),"")</f>
        <v/>
      </c>
      <c r="E357" t="str">
        <f t="shared" si="5"/>
        <v/>
      </c>
    </row>
    <row r="358" spans="1:5" x14ac:dyDescent="0.45">
      <c r="A358" t="str">
        <f>IFERROR(INDEX('Opportunity list'!A:A,MATCH("See Appropriate Register" &amp; ROW()-1,'Opportunity list'!C:C,0)),"")</f>
        <v/>
      </c>
      <c r="B358" t="str">
        <f>IFERROR(INDEX('Opportunity list'!B:B,MATCH("See Appropriate Register" &amp; ROW()-1,'Opportunity list'!C:C,0)),"")</f>
        <v/>
      </c>
      <c r="E358" t="str">
        <f t="shared" si="5"/>
        <v/>
      </c>
    </row>
    <row r="359" spans="1:5" x14ac:dyDescent="0.45">
      <c r="A359" t="str">
        <f>IFERROR(INDEX('Opportunity list'!A:A,MATCH("See Appropriate Register" &amp; ROW()-1,'Opportunity list'!C:C,0)),"")</f>
        <v/>
      </c>
      <c r="B359" t="str">
        <f>IFERROR(INDEX('Opportunity list'!B:B,MATCH("See Appropriate Register" &amp; ROW()-1,'Opportunity list'!C:C,0)),"")</f>
        <v/>
      </c>
      <c r="E359" t="str">
        <f t="shared" si="5"/>
        <v/>
      </c>
    </row>
    <row r="360" spans="1:5" x14ac:dyDescent="0.45">
      <c r="A360" t="str">
        <f>IFERROR(INDEX('Opportunity list'!A:A,MATCH("See Appropriate Register" &amp; ROW()-1,'Opportunity list'!C:C,0)),"")</f>
        <v/>
      </c>
      <c r="B360" t="str">
        <f>IFERROR(INDEX('Opportunity list'!B:B,MATCH("See Appropriate Register" &amp; ROW()-1,'Opportunity list'!C:C,0)),"")</f>
        <v/>
      </c>
      <c r="E360" t="str">
        <f t="shared" si="5"/>
        <v/>
      </c>
    </row>
    <row r="361" spans="1:5" x14ac:dyDescent="0.45">
      <c r="A361" t="str">
        <f>IFERROR(INDEX('Opportunity list'!A:A,MATCH("See Appropriate Register" &amp; ROW()-1,'Opportunity list'!C:C,0)),"")</f>
        <v/>
      </c>
      <c r="B361" t="str">
        <f>IFERROR(INDEX('Opportunity list'!B:B,MATCH("See Appropriate Register" &amp; ROW()-1,'Opportunity list'!C:C,0)),"")</f>
        <v/>
      </c>
      <c r="E361" t="str">
        <f t="shared" si="5"/>
        <v/>
      </c>
    </row>
    <row r="362" spans="1:5" x14ac:dyDescent="0.45">
      <c r="A362" t="str">
        <f>IFERROR(INDEX('Opportunity list'!A:A,MATCH("See Appropriate Register" &amp; ROW()-1,'Opportunity list'!C:C,0)),"")</f>
        <v/>
      </c>
      <c r="B362" t="str">
        <f>IFERROR(INDEX('Opportunity list'!B:B,MATCH("See Appropriate Register" &amp; ROW()-1,'Opportunity list'!C:C,0)),"")</f>
        <v/>
      </c>
      <c r="E362" t="str">
        <f t="shared" si="5"/>
        <v/>
      </c>
    </row>
    <row r="363" spans="1:5" x14ac:dyDescent="0.45">
      <c r="A363" t="str">
        <f>IFERROR(INDEX('Opportunity list'!A:A,MATCH("See Appropriate Register" &amp; ROW()-1,'Opportunity list'!C:C,0)),"")</f>
        <v/>
      </c>
      <c r="B363" t="str">
        <f>IFERROR(INDEX('Opportunity list'!B:B,MATCH("See Appropriate Register" &amp; ROW()-1,'Opportunity list'!C:C,0)),"")</f>
        <v/>
      </c>
      <c r="E363" t="str">
        <f t="shared" si="5"/>
        <v/>
      </c>
    </row>
    <row r="364" spans="1:5" x14ac:dyDescent="0.45">
      <c r="A364" t="str">
        <f>IFERROR(INDEX('Opportunity list'!A:A,MATCH("See Appropriate Register" &amp; ROW()-1,'Opportunity list'!C:C,0)),"")</f>
        <v/>
      </c>
      <c r="B364" t="str">
        <f>IFERROR(INDEX('Opportunity list'!B:B,MATCH("See Appropriate Register" &amp; ROW()-1,'Opportunity list'!C:C,0)),"")</f>
        <v/>
      </c>
      <c r="E364" t="str">
        <f t="shared" si="5"/>
        <v/>
      </c>
    </row>
    <row r="365" spans="1:5" x14ac:dyDescent="0.45">
      <c r="A365" t="str">
        <f>IFERROR(INDEX('Opportunity list'!A:A,MATCH("See Appropriate Register" &amp; ROW()-1,'Opportunity list'!C:C,0)),"")</f>
        <v/>
      </c>
      <c r="B365" t="str">
        <f>IFERROR(INDEX('Opportunity list'!B:B,MATCH("See Appropriate Register" &amp; ROW()-1,'Opportunity list'!C:C,0)),"")</f>
        <v/>
      </c>
      <c r="E365" t="str">
        <f t="shared" si="5"/>
        <v/>
      </c>
    </row>
    <row r="366" spans="1:5" x14ac:dyDescent="0.45">
      <c r="A366" t="str">
        <f>IFERROR(INDEX('Opportunity list'!A:A,MATCH("See Appropriate Register" &amp; ROW()-1,'Opportunity list'!C:C,0)),"")</f>
        <v/>
      </c>
      <c r="B366" t="str">
        <f>IFERROR(INDEX('Opportunity list'!B:B,MATCH("See Appropriate Register" &amp; ROW()-1,'Opportunity list'!C:C,0)),"")</f>
        <v/>
      </c>
      <c r="E366" t="str">
        <f t="shared" si="5"/>
        <v/>
      </c>
    </row>
    <row r="367" spans="1:5" x14ac:dyDescent="0.45">
      <c r="A367" t="str">
        <f>IFERROR(INDEX('Opportunity list'!A:A,MATCH("See Appropriate Register" &amp; ROW()-1,'Opportunity list'!C:C,0)),"")</f>
        <v/>
      </c>
      <c r="B367" t="str">
        <f>IFERROR(INDEX('Opportunity list'!B:B,MATCH("See Appropriate Register" &amp; ROW()-1,'Opportunity list'!C:C,0)),"")</f>
        <v/>
      </c>
      <c r="E367" t="str">
        <f t="shared" si="5"/>
        <v/>
      </c>
    </row>
    <row r="368" spans="1:5" x14ac:dyDescent="0.45">
      <c r="A368" t="str">
        <f>IFERROR(INDEX('Opportunity list'!A:A,MATCH("See Appropriate Register" &amp; ROW()-1,'Opportunity list'!C:C,0)),"")</f>
        <v/>
      </c>
      <c r="B368" t="str">
        <f>IFERROR(INDEX('Opportunity list'!B:B,MATCH("See Appropriate Register" &amp; ROW()-1,'Opportunity list'!C:C,0)),"")</f>
        <v/>
      </c>
      <c r="E368" t="str">
        <f t="shared" si="5"/>
        <v/>
      </c>
    </row>
    <row r="369" spans="1:5" x14ac:dyDescent="0.45">
      <c r="A369" t="str">
        <f>IFERROR(INDEX('Opportunity list'!A:A,MATCH("See Appropriate Register" &amp; ROW()-1,'Opportunity list'!C:C,0)),"")</f>
        <v/>
      </c>
      <c r="B369" t="str">
        <f>IFERROR(INDEX('Opportunity list'!B:B,MATCH("See Appropriate Register" &amp; ROW()-1,'Opportunity list'!C:C,0)),"")</f>
        <v/>
      </c>
      <c r="E369" t="str">
        <f t="shared" si="5"/>
        <v/>
      </c>
    </row>
    <row r="370" spans="1:5" x14ac:dyDescent="0.45">
      <c r="A370" t="str">
        <f>IFERROR(INDEX('Opportunity list'!A:A,MATCH("See Appropriate Register" &amp; ROW()-1,'Opportunity list'!C:C,0)),"")</f>
        <v/>
      </c>
      <c r="B370" t="str">
        <f>IFERROR(INDEX('Opportunity list'!B:B,MATCH("See Appropriate Register" &amp; ROW()-1,'Opportunity list'!C:C,0)),"")</f>
        <v/>
      </c>
      <c r="E370" t="str">
        <f t="shared" si="5"/>
        <v/>
      </c>
    </row>
    <row r="371" spans="1:5" x14ac:dyDescent="0.45">
      <c r="A371" t="str">
        <f>IFERROR(INDEX('Opportunity list'!A:A,MATCH("See Appropriate Register" &amp; ROW()-1,'Opportunity list'!C:C,0)),"")</f>
        <v/>
      </c>
      <c r="B371" t="str">
        <f>IFERROR(INDEX('Opportunity list'!B:B,MATCH("See Appropriate Register" &amp; ROW()-1,'Opportunity list'!C:C,0)),"")</f>
        <v/>
      </c>
      <c r="E371" t="str">
        <f t="shared" si="5"/>
        <v/>
      </c>
    </row>
    <row r="372" spans="1:5" x14ac:dyDescent="0.45">
      <c r="A372" t="str">
        <f>IFERROR(INDEX('Opportunity list'!A:A,MATCH("See Appropriate Register" &amp; ROW()-1,'Opportunity list'!C:C,0)),"")</f>
        <v/>
      </c>
      <c r="B372" t="str">
        <f>IFERROR(INDEX('Opportunity list'!B:B,MATCH("See Appropriate Register" &amp; ROW()-1,'Opportunity list'!C:C,0)),"")</f>
        <v/>
      </c>
      <c r="E372" t="str">
        <f t="shared" si="5"/>
        <v/>
      </c>
    </row>
    <row r="373" spans="1:5" x14ac:dyDescent="0.45">
      <c r="A373" t="str">
        <f>IFERROR(INDEX('Opportunity list'!A:A,MATCH("See Appropriate Register" &amp; ROW()-1,'Opportunity list'!C:C,0)),"")</f>
        <v/>
      </c>
      <c r="B373" t="str">
        <f>IFERROR(INDEX('Opportunity list'!B:B,MATCH("See Appropriate Register" &amp; ROW()-1,'Opportunity list'!C:C,0)),"")</f>
        <v/>
      </c>
      <c r="E373" t="str">
        <f t="shared" si="5"/>
        <v/>
      </c>
    </row>
    <row r="374" spans="1:5" x14ac:dyDescent="0.45">
      <c r="A374" t="str">
        <f>IFERROR(INDEX('Opportunity list'!A:A,MATCH("See Appropriate Register" &amp; ROW()-1,'Opportunity list'!C:C,0)),"")</f>
        <v/>
      </c>
      <c r="B374" t="str">
        <f>IFERROR(INDEX('Opportunity list'!B:B,MATCH("See Appropriate Register" &amp; ROW()-1,'Opportunity list'!C:C,0)),"")</f>
        <v/>
      </c>
      <c r="E374" t="str">
        <f t="shared" si="5"/>
        <v/>
      </c>
    </row>
    <row r="375" spans="1:5" x14ac:dyDescent="0.45">
      <c r="A375" t="str">
        <f>IFERROR(INDEX('Opportunity list'!A:A,MATCH("See Appropriate Register" &amp; ROW()-1,'Opportunity list'!C:C,0)),"")</f>
        <v/>
      </c>
      <c r="B375" t="str">
        <f>IFERROR(INDEX('Opportunity list'!B:B,MATCH("See Appropriate Register" &amp; ROW()-1,'Opportunity list'!C:C,0)),"")</f>
        <v/>
      </c>
      <c r="E375" t="str">
        <f t="shared" si="5"/>
        <v/>
      </c>
    </row>
    <row r="376" spans="1:5" x14ac:dyDescent="0.45">
      <c r="A376" t="str">
        <f>IFERROR(INDEX('Opportunity list'!A:A,MATCH("See Appropriate Register" &amp; ROW()-1,'Opportunity list'!C:C,0)),"")</f>
        <v/>
      </c>
      <c r="B376" t="str">
        <f>IFERROR(INDEX('Opportunity list'!B:B,MATCH("See Appropriate Register" &amp; ROW()-1,'Opportunity list'!C:C,0)),"")</f>
        <v/>
      </c>
      <c r="E376" t="str">
        <f t="shared" si="5"/>
        <v/>
      </c>
    </row>
    <row r="377" spans="1:5" x14ac:dyDescent="0.45">
      <c r="A377" t="str">
        <f>IFERROR(INDEX('Opportunity list'!A:A,MATCH("See Appropriate Register" &amp; ROW()-1,'Opportunity list'!C:C,0)),"")</f>
        <v/>
      </c>
      <c r="B377" t="str">
        <f>IFERROR(INDEX('Opportunity list'!B:B,MATCH("See Appropriate Register" &amp; ROW()-1,'Opportunity list'!C:C,0)),"")</f>
        <v/>
      </c>
      <c r="E377" t="str">
        <f t="shared" si="5"/>
        <v/>
      </c>
    </row>
    <row r="378" spans="1:5" x14ac:dyDescent="0.45">
      <c r="A378" t="str">
        <f>IFERROR(INDEX('Opportunity list'!A:A,MATCH("See Appropriate Register" &amp; ROW()-1,'Opportunity list'!C:C,0)),"")</f>
        <v/>
      </c>
      <c r="B378" t="str">
        <f>IFERROR(INDEX('Opportunity list'!B:B,MATCH("See Appropriate Register" &amp; ROW()-1,'Opportunity list'!C:C,0)),"")</f>
        <v/>
      </c>
      <c r="E378" t="str">
        <f t="shared" si="5"/>
        <v/>
      </c>
    </row>
    <row r="379" spans="1:5" x14ac:dyDescent="0.45">
      <c r="A379" t="str">
        <f>IFERROR(INDEX('Opportunity list'!A:A,MATCH("See Appropriate Register" &amp; ROW()-1,'Opportunity list'!C:C,0)),"")</f>
        <v/>
      </c>
      <c r="B379" t="str">
        <f>IFERROR(INDEX('Opportunity list'!B:B,MATCH("See Appropriate Register" &amp; ROW()-1,'Opportunity list'!C:C,0)),"")</f>
        <v/>
      </c>
      <c r="E379" t="str">
        <f t="shared" si="5"/>
        <v/>
      </c>
    </row>
    <row r="380" spans="1:5" x14ac:dyDescent="0.45">
      <c r="A380" t="str">
        <f>IFERROR(INDEX('Opportunity list'!A:A,MATCH("See Appropriate Register" &amp; ROW()-1,'Opportunity list'!C:C,0)),"")</f>
        <v/>
      </c>
      <c r="B380" t="str">
        <f>IFERROR(INDEX('Opportunity list'!B:B,MATCH("See Appropriate Register" &amp; ROW()-1,'Opportunity list'!C:C,0)),"")</f>
        <v/>
      </c>
      <c r="E380" t="str">
        <f t="shared" si="5"/>
        <v/>
      </c>
    </row>
    <row r="381" spans="1:5" x14ac:dyDescent="0.45">
      <c r="A381" t="str">
        <f>IFERROR(INDEX('Opportunity list'!A:A,MATCH("See Appropriate Register" &amp; ROW()-1,'Opportunity list'!C:C,0)),"")</f>
        <v/>
      </c>
      <c r="B381" t="str">
        <f>IFERROR(INDEX('Opportunity list'!B:B,MATCH("See Appropriate Register" &amp; ROW()-1,'Opportunity list'!C:C,0)),"")</f>
        <v/>
      </c>
      <c r="E381" t="str">
        <f t="shared" si="5"/>
        <v/>
      </c>
    </row>
    <row r="382" spans="1:5" x14ac:dyDescent="0.45">
      <c r="A382" t="str">
        <f>IFERROR(INDEX('Opportunity list'!A:A,MATCH("See Appropriate Register" &amp; ROW()-1,'Opportunity list'!C:C,0)),"")</f>
        <v/>
      </c>
      <c r="B382" t="str">
        <f>IFERROR(INDEX('Opportunity list'!B:B,MATCH("See Appropriate Register" &amp; ROW()-1,'Opportunity list'!C:C,0)),"")</f>
        <v/>
      </c>
      <c r="E382" t="str">
        <f t="shared" si="5"/>
        <v/>
      </c>
    </row>
    <row r="383" spans="1:5" x14ac:dyDescent="0.45">
      <c r="A383" t="str">
        <f>IFERROR(INDEX('Opportunity list'!A:A,MATCH("See Appropriate Register" &amp; ROW()-1,'Opportunity list'!C:C,0)),"")</f>
        <v/>
      </c>
      <c r="B383" t="str">
        <f>IFERROR(INDEX('Opportunity list'!B:B,MATCH("See Appropriate Register" &amp; ROW()-1,'Opportunity list'!C:C,0)),"")</f>
        <v/>
      </c>
      <c r="E383" t="str">
        <f t="shared" si="5"/>
        <v/>
      </c>
    </row>
    <row r="384" spans="1:5" x14ac:dyDescent="0.45">
      <c r="A384" t="str">
        <f>IFERROR(INDEX('Opportunity list'!A:A,MATCH("See Appropriate Register" &amp; ROW()-1,'Opportunity list'!C:C,0)),"")</f>
        <v/>
      </c>
      <c r="B384" t="str">
        <f>IFERROR(INDEX('Opportunity list'!B:B,MATCH("See Appropriate Register" &amp; ROW()-1,'Opportunity list'!C:C,0)),"")</f>
        <v/>
      </c>
      <c r="E384" t="str">
        <f t="shared" si="5"/>
        <v/>
      </c>
    </row>
    <row r="385" spans="1:5" x14ac:dyDescent="0.45">
      <c r="A385" t="str">
        <f>IFERROR(INDEX('Opportunity list'!A:A,MATCH("See Appropriate Register" &amp; ROW()-1,'Opportunity list'!C:C,0)),"")</f>
        <v/>
      </c>
      <c r="B385" t="str">
        <f>IFERROR(INDEX('Opportunity list'!B:B,MATCH("See Appropriate Register" &amp; ROW()-1,'Opportunity list'!C:C,0)),"")</f>
        <v/>
      </c>
      <c r="E385" t="str">
        <f t="shared" si="5"/>
        <v/>
      </c>
    </row>
    <row r="386" spans="1:5" x14ac:dyDescent="0.45">
      <c r="A386" t="str">
        <f>IFERROR(INDEX('Opportunity list'!A:A,MATCH("See Appropriate Register" &amp; ROW()-1,'Opportunity list'!C:C,0)),"")</f>
        <v/>
      </c>
      <c r="B386" t="str">
        <f>IFERROR(INDEX('Opportunity list'!B:B,MATCH("See Appropriate Register" &amp; ROW()-1,'Opportunity list'!C:C,0)),"")</f>
        <v/>
      </c>
      <c r="E386" t="str">
        <f t="shared" si="5"/>
        <v/>
      </c>
    </row>
    <row r="387" spans="1:5" x14ac:dyDescent="0.45">
      <c r="A387" t="str">
        <f>IFERROR(INDEX('Opportunity list'!A:A,MATCH("See Appropriate Register" &amp; ROW()-1,'Opportunity list'!C:C,0)),"")</f>
        <v/>
      </c>
      <c r="B387" t="str">
        <f>IFERROR(INDEX('Opportunity list'!B:B,MATCH("See Appropriate Register" &amp; ROW()-1,'Opportunity list'!C:C,0)),"")</f>
        <v/>
      </c>
      <c r="E387" t="str">
        <f t="shared" ref="E387:E450" si="6">IF(A387="","",A387&amp;": "&amp;B387)</f>
        <v/>
      </c>
    </row>
    <row r="388" spans="1:5" x14ac:dyDescent="0.45">
      <c r="A388" t="str">
        <f>IFERROR(INDEX('Opportunity list'!A:A,MATCH("See Appropriate Register" &amp; ROW()-1,'Opportunity list'!C:C,0)),"")</f>
        <v/>
      </c>
      <c r="B388" t="str">
        <f>IFERROR(INDEX('Opportunity list'!B:B,MATCH("See Appropriate Register" &amp; ROW()-1,'Opportunity list'!C:C,0)),"")</f>
        <v/>
      </c>
      <c r="E388" t="str">
        <f t="shared" si="6"/>
        <v/>
      </c>
    </row>
    <row r="389" spans="1:5" x14ac:dyDescent="0.45">
      <c r="A389" t="str">
        <f>IFERROR(INDEX('Opportunity list'!A:A,MATCH("See Appropriate Register" &amp; ROW()-1,'Opportunity list'!C:C,0)),"")</f>
        <v/>
      </c>
      <c r="B389" t="str">
        <f>IFERROR(INDEX('Opportunity list'!B:B,MATCH("See Appropriate Register" &amp; ROW()-1,'Opportunity list'!C:C,0)),"")</f>
        <v/>
      </c>
      <c r="E389" t="str">
        <f t="shared" si="6"/>
        <v/>
      </c>
    </row>
    <row r="390" spans="1:5" x14ac:dyDescent="0.45">
      <c r="A390" t="str">
        <f>IFERROR(INDEX('Opportunity list'!A:A,MATCH("See Appropriate Register" &amp; ROW()-1,'Opportunity list'!C:C,0)),"")</f>
        <v/>
      </c>
      <c r="B390" t="str">
        <f>IFERROR(INDEX('Opportunity list'!B:B,MATCH("See Appropriate Register" &amp; ROW()-1,'Opportunity list'!C:C,0)),"")</f>
        <v/>
      </c>
      <c r="E390" t="str">
        <f t="shared" si="6"/>
        <v/>
      </c>
    </row>
    <row r="391" spans="1:5" x14ac:dyDescent="0.45">
      <c r="A391" t="str">
        <f>IFERROR(INDEX('Opportunity list'!A:A,MATCH("See Appropriate Register" &amp; ROW()-1,'Opportunity list'!C:C,0)),"")</f>
        <v/>
      </c>
      <c r="B391" t="str">
        <f>IFERROR(INDEX('Opportunity list'!B:B,MATCH("See Appropriate Register" &amp; ROW()-1,'Opportunity list'!C:C,0)),"")</f>
        <v/>
      </c>
      <c r="E391" t="str">
        <f t="shared" si="6"/>
        <v/>
      </c>
    </row>
    <row r="392" spans="1:5" x14ac:dyDescent="0.45">
      <c r="A392" t="str">
        <f>IFERROR(INDEX('Opportunity list'!A:A,MATCH("See Appropriate Register" &amp; ROW()-1,'Opportunity list'!C:C,0)),"")</f>
        <v/>
      </c>
      <c r="B392" t="str">
        <f>IFERROR(INDEX('Opportunity list'!B:B,MATCH("See Appropriate Register" &amp; ROW()-1,'Opportunity list'!C:C,0)),"")</f>
        <v/>
      </c>
      <c r="E392" t="str">
        <f t="shared" si="6"/>
        <v/>
      </c>
    </row>
    <row r="393" spans="1:5" x14ac:dyDescent="0.45">
      <c r="A393" t="str">
        <f>IFERROR(INDEX('Opportunity list'!A:A,MATCH("See Appropriate Register" &amp; ROW()-1,'Opportunity list'!C:C,0)),"")</f>
        <v/>
      </c>
      <c r="B393" t="str">
        <f>IFERROR(INDEX('Opportunity list'!B:B,MATCH("See Appropriate Register" &amp; ROW()-1,'Opportunity list'!C:C,0)),"")</f>
        <v/>
      </c>
      <c r="E393" t="str">
        <f t="shared" si="6"/>
        <v/>
      </c>
    </row>
    <row r="394" spans="1:5" x14ac:dyDescent="0.45">
      <c r="A394" t="str">
        <f>IFERROR(INDEX('Opportunity list'!A:A,MATCH("See Appropriate Register" &amp; ROW()-1,'Opportunity list'!C:C,0)),"")</f>
        <v/>
      </c>
      <c r="B394" t="str">
        <f>IFERROR(INDEX('Opportunity list'!B:B,MATCH("See Appropriate Register" &amp; ROW()-1,'Opportunity list'!C:C,0)),"")</f>
        <v/>
      </c>
      <c r="E394" t="str">
        <f t="shared" si="6"/>
        <v/>
      </c>
    </row>
    <row r="395" spans="1:5" x14ac:dyDescent="0.45">
      <c r="A395" t="str">
        <f>IFERROR(INDEX('Opportunity list'!A:A,MATCH("See Appropriate Register" &amp; ROW()-1,'Opportunity list'!C:C,0)),"")</f>
        <v/>
      </c>
      <c r="B395" t="str">
        <f>IFERROR(INDEX('Opportunity list'!B:B,MATCH("See Appropriate Register" &amp; ROW()-1,'Opportunity list'!C:C,0)),"")</f>
        <v/>
      </c>
      <c r="E395" t="str">
        <f t="shared" si="6"/>
        <v/>
      </c>
    </row>
    <row r="396" spans="1:5" x14ac:dyDescent="0.45">
      <c r="A396" t="str">
        <f>IFERROR(INDEX('Opportunity list'!A:A,MATCH("See Appropriate Register" &amp; ROW()-1,'Opportunity list'!C:C,0)),"")</f>
        <v/>
      </c>
      <c r="B396" t="str">
        <f>IFERROR(INDEX('Opportunity list'!B:B,MATCH("See Appropriate Register" &amp; ROW()-1,'Opportunity list'!C:C,0)),"")</f>
        <v/>
      </c>
      <c r="E396" t="str">
        <f t="shared" si="6"/>
        <v/>
      </c>
    </row>
    <row r="397" spans="1:5" x14ac:dyDescent="0.45">
      <c r="A397" t="str">
        <f>IFERROR(INDEX('Opportunity list'!A:A,MATCH("See Appropriate Register" &amp; ROW()-1,'Opportunity list'!C:C,0)),"")</f>
        <v/>
      </c>
      <c r="B397" t="str">
        <f>IFERROR(INDEX('Opportunity list'!B:B,MATCH("See Appropriate Register" &amp; ROW()-1,'Opportunity list'!C:C,0)),"")</f>
        <v/>
      </c>
      <c r="E397" t="str">
        <f t="shared" si="6"/>
        <v/>
      </c>
    </row>
    <row r="398" spans="1:5" x14ac:dyDescent="0.45">
      <c r="A398" t="str">
        <f>IFERROR(INDEX('Opportunity list'!A:A,MATCH("See Appropriate Register" &amp; ROW()-1,'Opportunity list'!C:C,0)),"")</f>
        <v/>
      </c>
      <c r="B398" t="str">
        <f>IFERROR(INDEX('Opportunity list'!B:B,MATCH("See Appropriate Register" &amp; ROW()-1,'Opportunity list'!C:C,0)),"")</f>
        <v/>
      </c>
      <c r="E398" t="str">
        <f t="shared" si="6"/>
        <v/>
      </c>
    </row>
    <row r="399" spans="1:5" x14ac:dyDescent="0.45">
      <c r="A399" t="str">
        <f>IFERROR(INDEX('Opportunity list'!A:A,MATCH("See Appropriate Register" &amp; ROW()-1,'Opportunity list'!C:C,0)),"")</f>
        <v/>
      </c>
      <c r="B399" t="str">
        <f>IFERROR(INDEX('Opportunity list'!B:B,MATCH("See Appropriate Register" &amp; ROW()-1,'Opportunity list'!C:C,0)),"")</f>
        <v/>
      </c>
      <c r="E399" t="str">
        <f t="shared" si="6"/>
        <v/>
      </c>
    </row>
    <row r="400" spans="1:5" x14ac:dyDescent="0.45">
      <c r="A400" t="str">
        <f>IFERROR(INDEX('Opportunity list'!A:A,MATCH("See Appropriate Register" &amp; ROW()-1,'Opportunity list'!C:C,0)),"")</f>
        <v/>
      </c>
      <c r="B400" t="str">
        <f>IFERROR(INDEX('Opportunity list'!B:B,MATCH("See Appropriate Register" &amp; ROW()-1,'Opportunity list'!C:C,0)),"")</f>
        <v/>
      </c>
      <c r="E400" t="str">
        <f t="shared" si="6"/>
        <v/>
      </c>
    </row>
    <row r="401" spans="1:5" x14ac:dyDescent="0.45">
      <c r="A401" t="str">
        <f>IFERROR(INDEX('Opportunity list'!A:A,MATCH("See Appropriate Register" &amp; ROW()-1,'Opportunity list'!C:C,0)),"")</f>
        <v/>
      </c>
      <c r="B401" t="str">
        <f>IFERROR(INDEX('Opportunity list'!B:B,MATCH("See Appropriate Register" &amp; ROW()-1,'Opportunity list'!C:C,0)),"")</f>
        <v/>
      </c>
      <c r="E401" t="str">
        <f t="shared" si="6"/>
        <v/>
      </c>
    </row>
    <row r="402" spans="1:5" x14ac:dyDescent="0.45">
      <c r="A402" t="str">
        <f>IFERROR(INDEX('Opportunity list'!A:A,MATCH("See Appropriate Register" &amp; ROW()-1,'Opportunity list'!C:C,0)),"")</f>
        <v/>
      </c>
      <c r="B402" t="str">
        <f>IFERROR(INDEX('Opportunity list'!B:B,MATCH("See Appropriate Register" &amp; ROW()-1,'Opportunity list'!C:C,0)),"")</f>
        <v/>
      </c>
      <c r="E402" t="str">
        <f t="shared" si="6"/>
        <v/>
      </c>
    </row>
    <row r="403" spans="1:5" x14ac:dyDescent="0.45">
      <c r="A403" t="str">
        <f>IFERROR(INDEX('Opportunity list'!A:A,MATCH("See Appropriate Register" &amp; ROW()-1,'Opportunity list'!C:C,0)),"")</f>
        <v/>
      </c>
      <c r="B403" t="str">
        <f>IFERROR(INDEX('Opportunity list'!B:B,MATCH("See Appropriate Register" &amp; ROW()-1,'Opportunity list'!C:C,0)),"")</f>
        <v/>
      </c>
      <c r="E403" t="str">
        <f t="shared" si="6"/>
        <v/>
      </c>
    </row>
    <row r="404" spans="1:5" x14ac:dyDescent="0.45">
      <c r="A404" t="str">
        <f>IFERROR(INDEX('Opportunity list'!A:A,MATCH("See Appropriate Register" &amp; ROW()-1,'Opportunity list'!C:C,0)),"")</f>
        <v/>
      </c>
      <c r="B404" t="str">
        <f>IFERROR(INDEX('Opportunity list'!B:B,MATCH("See Appropriate Register" &amp; ROW()-1,'Opportunity list'!C:C,0)),"")</f>
        <v/>
      </c>
      <c r="E404" t="str">
        <f t="shared" si="6"/>
        <v/>
      </c>
    </row>
    <row r="405" spans="1:5" x14ac:dyDescent="0.45">
      <c r="A405" t="str">
        <f>IFERROR(INDEX('Opportunity list'!A:A,MATCH("See Appropriate Register" &amp; ROW()-1,'Opportunity list'!C:C,0)),"")</f>
        <v/>
      </c>
      <c r="B405" t="str">
        <f>IFERROR(INDEX('Opportunity list'!B:B,MATCH("See Appropriate Register" &amp; ROW()-1,'Opportunity list'!C:C,0)),"")</f>
        <v/>
      </c>
      <c r="E405" t="str">
        <f t="shared" si="6"/>
        <v/>
      </c>
    </row>
    <row r="406" spans="1:5" x14ac:dyDescent="0.45">
      <c r="A406" t="str">
        <f>IFERROR(INDEX('Opportunity list'!A:A,MATCH("See Appropriate Register" &amp; ROW()-1,'Opportunity list'!C:C,0)),"")</f>
        <v/>
      </c>
      <c r="B406" t="str">
        <f>IFERROR(INDEX('Opportunity list'!B:B,MATCH("See Appropriate Register" &amp; ROW()-1,'Opportunity list'!C:C,0)),"")</f>
        <v/>
      </c>
      <c r="E406" t="str">
        <f t="shared" si="6"/>
        <v/>
      </c>
    </row>
    <row r="407" spans="1:5" x14ac:dyDescent="0.45">
      <c r="A407" t="str">
        <f>IFERROR(INDEX('Opportunity list'!A:A,MATCH("See Appropriate Register" &amp; ROW()-1,'Opportunity list'!C:C,0)),"")</f>
        <v/>
      </c>
      <c r="B407" t="str">
        <f>IFERROR(INDEX('Opportunity list'!B:B,MATCH("See Appropriate Register" &amp; ROW()-1,'Opportunity list'!C:C,0)),"")</f>
        <v/>
      </c>
      <c r="E407" t="str">
        <f t="shared" si="6"/>
        <v/>
      </c>
    </row>
    <row r="408" spans="1:5" x14ac:dyDescent="0.45">
      <c r="A408" t="str">
        <f>IFERROR(INDEX('Opportunity list'!A:A,MATCH("See Appropriate Register" &amp; ROW()-1,'Opportunity list'!C:C,0)),"")</f>
        <v/>
      </c>
      <c r="B408" t="str">
        <f>IFERROR(INDEX('Opportunity list'!B:B,MATCH("See Appropriate Register" &amp; ROW()-1,'Opportunity list'!C:C,0)),"")</f>
        <v/>
      </c>
      <c r="E408" t="str">
        <f t="shared" si="6"/>
        <v/>
      </c>
    </row>
    <row r="409" spans="1:5" x14ac:dyDescent="0.45">
      <c r="A409" t="str">
        <f>IFERROR(INDEX('Opportunity list'!A:A,MATCH("See Appropriate Register" &amp; ROW()-1,'Opportunity list'!C:C,0)),"")</f>
        <v/>
      </c>
      <c r="B409" t="str">
        <f>IFERROR(INDEX('Opportunity list'!B:B,MATCH("See Appropriate Register" &amp; ROW()-1,'Opportunity list'!C:C,0)),"")</f>
        <v/>
      </c>
      <c r="E409" t="str">
        <f t="shared" si="6"/>
        <v/>
      </c>
    </row>
    <row r="410" spans="1:5" x14ac:dyDescent="0.45">
      <c r="A410" t="str">
        <f>IFERROR(INDEX('Opportunity list'!A:A,MATCH("See Appropriate Register" &amp; ROW()-1,'Opportunity list'!C:C,0)),"")</f>
        <v/>
      </c>
      <c r="B410" t="str">
        <f>IFERROR(INDEX('Opportunity list'!B:B,MATCH("See Appropriate Register" &amp; ROW()-1,'Opportunity list'!C:C,0)),"")</f>
        <v/>
      </c>
      <c r="E410" t="str">
        <f t="shared" si="6"/>
        <v/>
      </c>
    </row>
    <row r="411" spans="1:5" x14ac:dyDescent="0.45">
      <c r="A411" t="str">
        <f>IFERROR(INDEX('Opportunity list'!A:A,MATCH("See Appropriate Register" &amp; ROW()-1,'Opportunity list'!C:C,0)),"")</f>
        <v/>
      </c>
      <c r="B411" t="str">
        <f>IFERROR(INDEX('Opportunity list'!B:B,MATCH("See Appropriate Register" &amp; ROW()-1,'Opportunity list'!C:C,0)),"")</f>
        <v/>
      </c>
      <c r="E411" t="str">
        <f t="shared" si="6"/>
        <v/>
      </c>
    </row>
    <row r="412" spans="1:5" x14ac:dyDescent="0.45">
      <c r="A412" t="str">
        <f>IFERROR(INDEX('Opportunity list'!A:A,MATCH("See Appropriate Register" &amp; ROW()-1,'Opportunity list'!C:C,0)),"")</f>
        <v/>
      </c>
      <c r="B412" t="str">
        <f>IFERROR(INDEX('Opportunity list'!B:B,MATCH("See Appropriate Register" &amp; ROW()-1,'Opportunity list'!C:C,0)),"")</f>
        <v/>
      </c>
      <c r="E412" t="str">
        <f t="shared" si="6"/>
        <v/>
      </c>
    </row>
    <row r="413" spans="1:5" x14ac:dyDescent="0.45">
      <c r="A413" t="str">
        <f>IFERROR(INDEX('Opportunity list'!A:A,MATCH("See Appropriate Register" &amp; ROW()-1,'Opportunity list'!C:C,0)),"")</f>
        <v/>
      </c>
      <c r="B413" t="str">
        <f>IFERROR(INDEX('Opportunity list'!B:B,MATCH("See Appropriate Register" &amp; ROW()-1,'Opportunity list'!C:C,0)),"")</f>
        <v/>
      </c>
      <c r="E413" t="str">
        <f t="shared" si="6"/>
        <v/>
      </c>
    </row>
    <row r="414" spans="1:5" x14ac:dyDescent="0.45">
      <c r="A414" t="str">
        <f>IFERROR(INDEX('Opportunity list'!A:A,MATCH("See Appropriate Register" &amp; ROW()-1,'Opportunity list'!C:C,0)),"")</f>
        <v/>
      </c>
      <c r="B414" t="str">
        <f>IFERROR(INDEX('Opportunity list'!B:B,MATCH("See Appropriate Register" &amp; ROW()-1,'Opportunity list'!C:C,0)),"")</f>
        <v/>
      </c>
      <c r="E414" t="str">
        <f t="shared" si="6"/>
        <v/>
      </c>
    </row>
    <row r="415" spans="1:5" x14ac:dyDescent="0.45">
      <c r="A415" t="str">
        <f>IFERROR(INDEX('Opportunity list'!A:A,MATCH("See Appropriate Register" &amp; ROW()-1,'Opportunity list'!C:C,0)),"")</f>
        <v/>
      </c>
      <c r="B415" t="str">
        <f>IFERROR(INDEX('Opportunity list'!B:B,MATCH("See Appropriate Register" &amp; ROW()-1,'Opportunity list'!C:C,0)),"")</f>
        <v/>
      </c>
      <c r="E415" t="str">
        <f t="shared" si="6"/>
        <v/>
      </c>
    </row>
    <row r="416" spans="1:5" x14ac:dyDescent="0.45">
      <c r="A416" t="str">
        <f>IFERROR(INDEX('Opportunity list'!A:A,MATCH("See Appropriate Register" &amp; ROW()-1,'Opportunity list'!C:C,0)),"")</f>
        <v/>
      </c>
      <c r="B416" t="str">
        <f>IFERROR(INDEX('Opportunity list'!B:B,MATCH("See Appropriate Register" &amp; ROW()-1,'Opportunity list'!C:C,0)),"")</f>
        <v/>
      </c>
      <c r="E416" t="str">
        <f t="shared" si="6"/>
        <v/>
      </c>
    </row>
    <row r="417" spans="1:5" x14ac:dyDescent="0.45">
      <c r="A417" t="str">
        <f>IFERROR(INDEX('Opportunity list'!A:A,MATCH("See Appropriate Register" &amp; ROW()-1,'Opportunity list'!C:C,0)),"")</f>
        <v/>
      </c>
      <c r="B417" t="str">
        <f>IFERROR(INDEX('Opportunity list'!B:B,MATCH("See Appropriate Register" &amp; ROW()-1,'Opportunity list'!C:C,0)),"")</f>
        <v/>
      </c>
      <c r="E417" t="str">
        <f t="shared" si="6"/>
        <v/>
      </c>
    </row>
    <row r="418" spans="1:5" x14ac:dyDescent="0.45">
      <c r="A418" t="str">
        <f>IFERROR(INDEX('Opportunity list'!A:A,MATCH("See Appropriate Register" &amp; ROW()-1,'Opportunity list'!C:C,0)),"")</f>
        <v/>
      </c>
      <c r="B418" t="str">
        <f>IFERROR(INDEX('Opportunity list'!B:B,MATCH("See Appropriate Register" &amp; ROW()-1,'Opportunity list'!C:C,0)),"")</f>
        <v/>
      </c>
      <c r="E418" t="str">
        <f t="shared" si="6"/>
        <v/>
      </c>
    </row>
    <row r="419" spans="1:5" x14ac:dyDescent="0.45">
      <c r="A419" t="str">
        <f>IFERROR(INDEX('Opportunity list'!A:A,MATCH("See Appropriate Register" &amp; ROW()-1,'Opportunity list'!C:C,0)),"")</f>
        <v/>
      </c>
      <c r="B419" t="str">
        <f>IFERROR(INDEX('Opportunity list'!B:B,MATCH("See Appropriate Register" &amp; ROW()-1,'Opportunity list'!C:C,0)),"")</f>
        <v/>
      </c>
      <c r="E419" t="str">
        <f t="shared" si="6"/>
        <v/>
      </c>
    </row>
    <row r="420" spans="1:5" x14ac:dyDescent="0.45">
      <c r="A420" t="str">
        <f>IFERROR(INDEX('Opportunity list'!A:A,MATCH("See Appropriate Register" &amp; ROW()-1,'Opportunity list'!C:C,0)),"")</f>
        <v/>
      </c>
      <c r="B420" t="str">
        <f>IFERROR(INDEX('Opportunity list'!B:B,MATCH("See Appropriate Register" &amp; ROW()-1,'Opportunity list'!C:C,0)),"")</f>
        <v/>
      </c>
      <c r="E420" t="str">
        <f t="shared" si="6"/>
        <v/>
      </c>
    </row>
    <row r="421" spans="1:5" x14ac:dyDescent="0.45">
      <c r="A421" t="str">
        <f>IFERROR(INDEX('Opportunity list'!A:A,MATCH("See Appropriate Register" &amp; ROW()-1,'Opportunity list'!C:C,0)),"")</f>
        <v/>
      </c>
      <c r="B421" t="str">
        <f>IFERROR(INDEX('Opportunity list'!B:B,MATCH("See Appropriate Register" &amp; ROW()-1,'Opportunity list'!C:C,0)),"")</f>
        <v/>
      </c>
      <c r="E421" t="str">
        <f t="shared" si="6"/>
        <v/>
      </c>
    </row>
    <row r="422" spans="1:5" x14ac:dyDescent="0.45">
      <c r="A422" t="str">
        <f>IFERROR(INDEX('Opportunity list'!A:A,MATCH("See Appropriate Register" &amp; ROW()-1,'Opportunity list'!C:C,0)),"")</f>
        <v/>
      </c>
      <c r="B422" t="str">
        <f>IFERROR(INDEX('Opportunity list'!B:B,MATCH("See Appropriate Register" &amp; ROW()-1,'Opportunity list'!C:C,0)),"")</f>
        <v/>
      </c>
      <c r="E422" t="str">
        <f t="shared" si="6"/>
        <v/>
      </c>
    </row>
    <row r="423" spans="1:5" x14ac:dyDescent="0.45">
      <c r="A423" t="str">
        <f>IFERROR(INDEX('Opportunity list'!A:A,MATCH("See Appropriate Register" &amp; ROW()-1,'Opportunity list'!C:C,0)),"")</f>
        <v/>
      </c>
      <c r="B423" t="str">
        <f>IFERROR(INDEX('Opportunity list'!B:B,MATCH("See Appropriate Register" &amp; ROW()-1,'Opportunity list'!C:C,0)),"")</f>
        <v/>
      </c>
      <c r="E423" t="str">
        <f t="shared" si="6"/>
        <v/>
      </c>
    </row>
    <row r="424" spans="1:5" x14ac:dyDescent="0.45">
      <c r="A424" t="str">
        <f>IFERROR(INDEX('Opportunity list'!A:A,MATCH("See Appropriate Register" &amp; ROW()-1,'Opportunity list'!C:C,0)),"")</f>
        <v/>
      </c>
      <c r="B424" t="str">
        <f>IFERROR(INDEX('Opportunity list'!B:B,MATCH("See Appropriate Register" &amp; ROW()-1,'Opportunity list'!C:C,0)),"")</f>
        <v/>
      </c>
      <c r="E424" t="str">
        <f t="shared" si="6"/>
        <v/>
      </c>
    </row>
    <row r="425" spans="1:5" x14ac:dyDescent="0.45">
      <c r="A425" t="str">
        <f>IFERROR(INDEX('Opportunity list'!A:A,MATCH("See Appropriate Register" &amp; ROW()-1,'Opportunity list'!C:C,0)),"")</f>
        <v/>
      </c>
      <c r="B425" t="str">
        <f>IFERROR(INDEX('Opportunity list'!B:B,MATCH("See Appropriate Register" &amp; ROW()-1,'Opportunity list'!C:C,0)),"")</f>
        <v/>
      </c>
      <c r="E425" t="str">
        <f t="shared" si="6"/>
        <v/>
      </c>
    </row>
    <row r="426" spans="1:5" x14ac:dyDescent="0.45">
      <c r="A426" t="str">
        <f>IFERROR(INDEX('Opportunity list'!A:A,MATCH("See Appropriate Register" &amp; ROW()-1,'Opportunity list'!C:C,0)),"")</f>
        <v/>
      </c>
      <c r="B426" t="str">
        <f>IFERROR(INDEX('Opportunity list'!B:B,MATCH("See Appropriate Register" &amp; ROW()-1,'Opportunity list'!C:C,0)),"")</f>
        <v/>
      </c>
      <c r="E426" t="str">
        <f t="shared" si="6"/>
        <v/>
      </c>
    </row>
    <row r="427" spans="1:5" x14ac:dyDescent="0.45">
      <c r="A427" t="str">
        <f>IFERROR(INDEX('Opportunity list'!A:A,MATCH("See Appropriate Register" &amp; ROW()-1,'Opportunity list'!C:C,0)),"")</f>
        <v/>
      </c>
      <c r="B427" t="str">
        <f>IFERROR(INDEX('Opportunity list'!B:B,MATCH("See Appropriate Register" &amp; ROW()-1,'Opportunity list'!C:C,0)),"")</f>
        <v/>
      </c>
      <c r="E427" t="str">
        <f t="shared" si="6"/>
        <v/>
      </c>
    </row>
    <row r="428" spans="1:5" x14ac:dyDescent="0.45">
      <c r="A428" t="str">
        <f>IFERROR(INDEX('Opportunity list'!A:A,MATCH("See Appropriate Register" &amp; ROW()-1,'Opportunity list'!C:C,0)),"")</f>
        <v/>
      </c>
      <c r="B428" t="str">
        <f>IFERROR(INDEX('Opportunity list'!B:B,MATCH("See Appropriate Register" &amp; ROW()-1,'Opportunity list'!C:C,0)),"")</f>
        <v/>
      </c>
      <c r="E428" t="str">
        <f t="shared" si="6"/>
        <v/>
      </c>
    </row>
    <row r="429" spans="1:5" x14ac:dyDescent="0.45">
      <c r="A429" t="str">
        <f>IFERROR(INDEX('Opportunity list'!A:A,MATCH("See Appropriate Register" &amp; ROW()-1,'Opportunity list'!C:C,0)),"")</f>
        <v/>
      </c>
      <c r="B429" t="str">
        <f>IFERROR(INDEX('Opportunity list'!B:B,MATCH("See Appropriate Register" &amp; ROW()-1,'Opportunity list'!C:C,0)),"")</f>
        <v/>
      </c>
      <c r="E429" t="str">
        <f t="shared" si="6"/>
        <v/>
      </c>
    </row>
    <row r="430" spans="1:5" x14ac:dyDescent="0.45">
      <c r="A430" t="str">
        <f>IFERROR(INDEX('Opportunity list'!A:A,MATCH("See Appropriate Register" &amp; ROW()-1,'Opportunity list'!C:C,0)),"")</f>
        <v/>
      </c>
      <c r="B430" t="str">
        <f>IFERROR(INDEX('Opportunity list'!B:B,MATCH("See Appropriate Register" &amp; ROW()-1,'Opportunity list'!C:C,0)),"")</f>
        <v/>
      </c>
      <c r="E430" t="str">
        <f t="shared" si="6"/>
        <v/>
      </c>
    </row>
    <row r="431" spans="1:5" x14ac:dyDescent="0.45">
      <c r="A431" t="str">
        <f>IFERROR(INDEX('Opportunity list'!A:A,MATCH("See Appropriate Register" &amp; ROW()-1,'Opportunity list'!C:C,0)),"")</f>
        <v/>
      </c>
      <c r="B431" t="str">
        <f>IFERROR(INDEX('Opportunity list'!B:B,MATCH("See Appropriate Register" &amp; ROW()-1,'Opportunity list'!C:C,0)),"")</f>
        <v/>
      </c>
      <c r="E431" t="str">
        <f t="shared" si="6"/>
        <v/>
      </c>
    </row>
    <row r="432" spans="1:5" x14ac:dyDescent="0.45">
      <c r="A432" t="str">
        <f>IFERROR(INDEX('Opportunity list'!A:A,MATCH("See Appropriate Register" &amp; ROW()-1,'Opportunity list'!C:C,0)),"")</f>
        <v/>
      </c>
      <c r="B432" t="str">
        <f>IFERROR(INDEX('Opportunity list'!B:B,MATCH("See Appropriate Register" &amp; ROW()-1,'Opportunity list'!C:C,0)),"")</f>
        <v/>
      </c>
      <c r="E432" t="str">
        <f t="shared" si="6"/>
        <v/>
      </c>
    </row>
    <row r="433" spans="1:5" x14ac:dyDescent="0.45">
      <c r="A433" t="str">
        <f>IFERROR(INDEX('Opportunity list'!A:A,MATCH("See Appropriate Register" &amp; ROW()-1,'Opportunity list'!C:C,0)),"")</f>
        <v/>
      </c>
      <c r="B433" t="str">
        <f>IFERROR(INDEX('Opportunity list'!B:B,MATCH("See Appropriate Register" &amp; ROW()-1,'Opportunity list'!C:C,0)),"")</f>
        <v/>
      </c>
      <c r="E433" t="str">
        <f t="shared" si="6"/>
        <v/>
      </c>
    </row>
    <row r="434" spans="1:5" x14ac:dyDescent="0.45">
      <c r="A434" t="str">
        <f>IFERROR(INDEX('Opportunity list'!A:A,MATCH("See Appropriate Register" &amp; ROW()-1,'Opportunity list'!C:C,0)),"")</f>
        <v/>
      </c>
      <c r="B434" t="str">
        <f>IFERROR(INDEX('Opportunity list'!B:B,MATCH("See Appropriate Register" &amp; ROW()-1,'Opportunity list'!C:C,0)),"")</f>
        <v/>
      </c>
      <c r="E434" t="str">
        <f t="shared" si="6"/>
        <v/>
      </c>
    </row>
    <row r="435" spans="1:5" x14ac:dyDescent="0.45">
      <c r="A435" t="str">
        <f>IFERROR(INDEX('Opportunity list'!A:A,MATCH("See Appropriate Register" &amp; ROW()-1,'Opportunity list'!C:C,0)),"")</f>
        <v/>
      </c>
      <c r="B435" t="str">
        <f>IFERROR(INDEX('Opportunity list'!B:B,MATCH("See Appropriate Register" &amp; ROW()-1,'Opportunity list'!C:C,0)),"")</f>
        <v/>
      </c>
      <c r="E435" t="str">
        <f t="shared" si="6"/>
        <v/>
      </c>
    </row>
    <row r="436" spans="1:5" x14ac:dyDescent="0.45">
      <c r="A436" t="str">
        <f>IFERROR(INDEX('Opportunity list'!A:A,MATCH("See Appropriate Register" &amp; ROW()-1,'Opportunity list'!C:C,0)),"")</f>
        <v/>
      </c>
      <c r="B436" t="str">
        <f>IFERROR(INDEX('Opportunity list'!B:B,MATCH("See Appropriate Register" &amp; ROW()-1,'Opportunity list'!C:C,0)),"")</f>
        <v/>
      </c>
      <c r="E436" t="str">
        <f t="shared" si="6"/>
        <v/>
      </c>
    </row>
    <row r="437" spans="1:5" x14ac:dyDescent="0.45">
      <c r="A437" t="str">
        <f>IFERROR(INDEX('Opportunity list'!A:A,MATCH("See Appropriate Register" &amp; ROW()-1,'Opportunity list'!C:C,0)),"")</f>
        <v/>
      </c>
      <c r="B437" t="str">
        <f>IFERROR(INDEX('Opportunity list'!B:B,MATCH("See Appropriate Register" &amp; ROW()-1,'Opportunity list'!C:C,0)),"")</f>
        <v/>
      </c>
      <c r="E437" t="str">
        <f t="shared" si="6"/>
        <v/>
      </c>
    </row>
    <row r="438" spans="1:5" x14ac:dyDescent="0.45">
      <c r="A438" t="str">
        <f>IFERROR(INDEX('Opportunity list'!A:A,MATCH("See Appropriate Register" &amp; ROW()-1,'Opportunity list'!C:C,0)),"")</f>
        <v/>
      </c>
      <c r="B438" t="str">
        <f>IFERROR(INDEX('Opportunity list'!B:B,MATCH("See Appropriate Register" &amp; ROW()-1,'Opportunity list'!C:C,0)),"")</f>
        <v/>
      </c>
      <c r="E438" t="str">
        <f t="shared" si="6"/>
        <v/>
      </c>
    </row>
    <row r="439" spans="1:5" x14ac:dyDescent="0.45">
      <c r="A439" t="str">
        <f>IFERROR(INDEX('Opportunity list'!A:A,MATCH("See Appropriate Register" &amp; ROW()-1,'Opportunity list'!C:C,0)),"")</f>
        <v/>
      </c>
      <c r="B439" t="str">
        <f>IFERROR(INDEX('Opportunity list'!B:B,MATCH("See Appropriate Register" &amp; ROW()-1,'Opportunity list'!C:C,0)),"")</f>
        <v/>
      </c>
      <c r="E439" t="str">
        <f t="shared" si="6"/>
        <v/>
      </c>
    </row>
    <row r="440" spans="1:5" x14ac:dyDescent="0.45">
      <c r="A440" t="str">
        <f>IFERROR(INDEX('Opportunity list'!A:A,MATCH("See Appropriate Register" &amp; ROW()-1,'Opportunity list'!C:C,0)),"")</f>
        <v/>
      </c>
      <c r="B440" t="str">
        <f>IFERROR(INDEX('Opportunity list'!B:B,MATCH("See Appropriate Register" &amp; ROW()-1,'Opportunity list'!C:C,0)),"")</f>
        <v/>
      </c>
      <c r="E440" t="str">
        <f t="shared" si="6"/>
        <v/>
      </c>
    </row>
    <row r="441" spans="1:5" x14ac:dyDescent="0.45">
      <c r="A441" t="str">
        <f>IFERROR(INDEX('Opportunity list'!A:A,MATCH("See Appropriate Register" &amp; ROW()-1,'Opportunity list'!C:C,0)),"")</f>
        <v/>
      </c>
      <c r="B441" t="str">
        <f>IFERROR(INDEX('Opportunity list'!B:B,MATCH("See Appropriate Register" &amp; ROW()-1,'Opportunity list'!C:C,0)),"")</f>
        <v/>
      </c>
      <c r="E441" t="str">
        <f t="shared" si="6"/>
        <v/>
      </c>
    </row>
    <row r="442" spans="1:5" x14ac:dyDescent="0.45">
      <c r="A442" t="str">
        <f>IFERROR(INDEX('Opportunity list'!A:A,MATCH("See Appropriate Register" &amp; ROW()-1,'Opportunity list'!C:C,0)),"")</f>
        <v/>
      </c>
      <c r="B442" t="str">
        <f>IFERROR(INDEX('Opportunity list'!B:B,MATCH("See Appropriate Register" &amp; ROW()-1,'Opportunity list'!C:C,0)),"")</f>
        <v/>
      </c>
      <c r="E442" t="str">
        <f t="shared" si="6"/>
        <v/>
      </c>
    </row>
    <row r="443" spans="1:5" x14ac:dyDescent="0.45">
      <c r="A443" t="str">
        <f>IFERROR(INDEX('Opportunity list'!A:A,MATCH("See Appropriate Register" &amp; ROW()-1,'Opportunity list'!C:C,0)),"")</f>
        <v/>
      </c>
      <c r="B443" t="str">
        <f>IFERROR(INDEX('Opportunity list'!B:B,MATCH("See Appropriate Register" &amp; ROW()-1,'Opportunity list'!C:C,0)),"")</f>
        <v/>
      </c>
      <c r="E443" t="str">
        <f t="shared" si="6"/>
        <v/>
      </c>
    </row>
    <row r="444" spans="1:5" x14ac:dyDescent="0.45">
      <c r="A444" t="str">
        <f>IFERROR(INDEX('Opportunity list'!A:A,MATCH("See Appropriate Register" &amp; ROW()-1,'Opportunity list'!C:C,0)),"")</f>
        <v/>
      </c>
      <c r="B444" t="str">
        <f>IFERROR(INDEX('Opportunity list'!B:B,MATCH("See Appropriate Register" &amp; ROW()-1,'Opportunity list'!C:C,0)),"")</f>
        <v/>
      </c>
      <c r="E444" t="str">
        <f t="shared" si="6"/>
        <v/>
      </c>
    </row>
    <row r="445" spans="1:5" x14ac:dyDescent="0.45">
      <c r="A445" t="str">
        <f>IFERROR(INDEX('Opportunity list'!A:A,MATCH("See Appropriate Register" &amp; ROW()-1,'Opportunity list'!C:C,0)),"")</f>
        <v/>
      </c>
      <c r="B445" t="str">
        <f>IFERROR(INDEX('Opportunity list'!B:B,MATCH("See Appropriate Register" &amp; ROW()-1,'Opportunity list'!C:C,0)),"")</f>
        <v/>
      </c>
      <c r="E445" t="str">
        <f t="shared" si="6"/>
        <v/>
      </c>
    </row>
    <row r="446" spans="1:5" x14ac:dyDescent="0.45">
      <c r="A446" t="str">
        <f>IFERROR(INDEX('Opportunity list'!A:A,MATCH("See Appropriate Register" &amp; ROW()-1,'Opportunity list'!C:C,0)),"")</f>
        <v/>
      </c>
      <c r="B446" t="str">
        <f>IFERROR(INDEX('Opportunity list'!B:B,MATCH("See Appropriate Register" &amp; ROW()-1,'Opportunity list'!C:C,0)),"")</f>
        <v/>
      </c>
      <c r="E446" t="str">
        <f t="shared" si="6"/>
        <v/>
      </c>
    </row>
    <row r="447" spans="1:5" x14ac:dyDescent="0.45">
      <c r="A447" t="str">
        <f>IFERROR(INDEX('Opportunity list'!A:A,MATCH("See Appropriate Register" &amp; ROW()-1,'Opportunity list'!C:C,0)),"")</f>
        <v/>
      </c>
      <c r="B447" t="str">
        <f>IFERROR(INDEX('Opportunity list'!B:B,MATCH("See Appropriate Register" &amp; ROW()-1,'Opportunity list'!C:C,0)),"")</f>
        <v/>
      </c>
      <c r="E447" t="str">
        <f t="shared" si="6"/>
        <v/>
      </c>
    </row>
    <row r="448" spans="1:5" x14ac:dyDescent="0.45">
      <c r="A448" t="str">
        <f>IFERROR(INDEX('Opportunity list'!A:A,MATCH("See Appropriate Register" &amp; ROW()-1,'Opportunity list'!C:C,0)),"")</f>
        <v/>
      </c>
      <c r="B448" t="str">
        <f>IFERROR(INDEX('Opportunity list'!B:B,MATCH("See Appropriate Register" &amp; ROW()-1,'Opportunity list'!C:C,0)),"")</f>
        <v/>
      </c>
      <c r="E448" t="str">
        <f t="shared" si="6"/>
        <v/>
      </c>
    </row>
    <row r="449" spans="1:5" x14ac:dyDescent="0.45">
      <c r="A449" t="str">
        <f>IFERROR(INDEX('Opportunity list'!A:A,MATCH("See Appropriate Register" &amp; ROW()-1,'Opportunity list'!C:C,0)),"")</f>
        <v/>
      </c>
      <c r="B449" t="str">
        <f>IFERROR(INDEX('Opportunity list'!B:B,MATCH("See Appropriate Register" &amp; ROW()-1,'Opportunity list'!C:C,0)),"")</f>
        <v/>
      </c>
      <c r="E449" t="str">
        <f t="shared" si="6"/>
        <v/>
      </c>
    </row>
    <row r="450" spans="1:5" x14ac:dyDescent="0.45">
      <c r="A450" t="str">
        <f>IFERROR(INDEX('Opportunity list'!A:A,MATCH("See Appropriate Register" &amp; ROW()-1,'Opportunity list'!C:C,0)),"")</f>
        <v/>
      </c>
      <c r="B450" t="str">
        <f>IFERROR(INDEX('Opportunity list'!B:B,MATCH("See Appropriate Register" &amp; ROW()-1,'Opportunity list'!C:C,0)),"")</f>
        <v/>
      </c>
      <c r="E450" t="str">
        <f t="shared" si="6"/>
        <v/>
      </c>
    </row>
    <row r="451" spans="1:5" x14ac:dyDescent="0.45">
      <c r="A451" t="str">
        <f>IFERROR(INDEX('Opportunity list'!A:A,MATCH("See Appropriate Register" &amp; ROW()-1,'Opportunity list'!C:C,0)),"")</f>
        <v/>
      </c>
      <c r="B451" t="str">
        <f>IFERROR(INDEX('Opportunity list'!B:B,MATCH("See Appropriate Register" &amp; ROW()-1,'Opportunity list'!C:C,0)),"")</f>
        <v/>
      </c>
      <c r="E451" t="str">
        <f t="shared" ref="E451:E514" si="7">IF(A451="","",A451&amp;": "&amp;B451)</f>
        <v/>
      </c>
    </row>
    <row r="452" spans="1:5" x14ac:dyDescent="0.45">
      <c r="A452" t="str">
        <f>IFERROR(INDEX('Opportunity list'!A:A,MATCH("See Appropriate Register" &amp; ROW()-1,'Opportunity list'!C:C,0)),"")</f>
        <v/>
      </c>
      <c r="B452" t="str">
        <f>IFERROR(INDEX('Opportunity list'!B:B,MATCH("See Appropriate Register" &amp; ROW()-1,'Opportunity list'!C:C,0)),"")</f>
        <v/>
      </c>
      <c r="E452" t="str">
        <f t="shared" si="7"/>
        <v/>
      </c>
    </row>
    <row r="453" spans="1:5" x14ac:dyDescent="0.45">
      <c r="A453" t="str">
        <f>IFERROR(INDEX('Opportunity list'!A:A,MATCH("See Appropriate Register" &amp; ROW()-1,'Opportunity list'!C:C,0)),"")</f>
        <v/>
      </c>
      <c r="B453" t="str">
        <f>IFERROR(INDEX('Opportunity list'!B:B,MATCH("See Appropriate Register" &amp; ROW()-1,'Opportunity list'!C:C,0)),"")</f>
        <v/>
      </c>
      <c r="E453" t="str">
        <f t="shared" si="7"/>
        <v/>
      </c>
    </row>
    <row r="454" spans="1:5" x14ac:dyDescent="0.45">
      <c r="A454" t="str">
        <f>IFERROR(INDEX('Opportunity list'!A:A,MATCH("See Appropriate Register" &amp; ROW()-1,'Opportunity list'!C:C,0)),"")</f>
        <v/>
      </c>
      <c r="B454" t="str">
        <f>IFERROR(INDEX('Opportunity list'!B:B,MATCH("See Appropriate Register" &amp; ROW()-1,'Opportunity list'!C:C,0)),"")</f>
        <v/>
      </c>
      <c r="E454" t="str">
        <f t="shared" si="7"/>
        <v/>
      </c>
    </row>
    <row r="455" spans="1:5" x14ac:dyDescent="0.45">
      <c r="A455" t="str">
        <f>IFERROR(INDEX('Opportunity list'!A:A,MATCH("See Appropriate Register" &amp; ROW()-1,'Opportunity list'!C:C,0)),"")</f>
        <v/>
      </c>
      <c r="B455" t="str">
        <f>IFERROR(INDEX('Opportunity list'!B:B,MATCH("See Appropriate Register" &amp; ROW()-1,'Opportunity list'!C:C,0)),"")</f>
        <v/>
      </c>
      <c r="E455" t="str">
        <f t="shared" si="7"/>
        <v/>
      </c>
    </row>
    <row r="456" spans="1:5" x14ac:dyDescent="0.45">
      <c r="A456" t="str">
        <f>IFERROR(INDEX('Opportunity list'!A:A,MATCH("See Appropriate Register" &amp; ROW()-1,'Opportunity list'!C:C,0)),"")</f>
        <v/>
      </c>
      <c r="B456" t="str">
        <f>IFERROR(INDEX('Opportunity list'!B:B,MATCH("See Appropriate Register" &amp; ROW()-1,'Opportunity list'!C:C,0)),"")</f>
        <v/>
      </c>
      <c r="E456" t="str">
        <f t="shared" si="7"/>
        <v/>
      </c>
    </row>
    <row r="457" spans="1:5" x14ac:dyDescent="0.45">
      <c r="A457" t="str">
        <f>IFERROR(INDEX('Opportunity list'!A:A,MATCH("See Appropriate Register" &amp; ROW()-1,'Opportunity list'!C:C,0)),"")</f>
        <v/>
      </c>
      <c r="B457" t="str">
        <f>IFERROR(INDEX('Opportunity list'!B:B,MATCH("See Appropriate Register" &amp; ROW()-1,'Opportunity list'!C:C,0)),"")</f>
        <v/>
      </c>
      <c r="E457" t="str">
        <f t="shared" si="7"/>
        <v/>
      </c>
    </row>
    <row r="458" spans="1:5" x14ac:dyDescent="0.45">
      <c r="A458" t="str">
        <f>IFERROR(INDEX('Opportunity list'!A:A,MATCH("See Appropriate Register" &amp; ROW()-1,'Opportunity list'!C:C,0)),"")</f>
        <v/>
      </c>
      <c r="B458" t="str">
        <f>IFERROR(INDEX('Opportunity list'!B:B,MATCH("See Appropriate Register" &amp; ROW()-1,'Opportunity list'!C:C,0)),"")</f>
        <v/>
      </c>
      <c r="E458" t="str">
        <f t="shared" si="7"/>
        <v/>
      </c>
    </row>
    <row r="459" spans="1:5" x14ac:dyDescent="0.45">
      <c r="A459" t="str">
        <f>IFERROR(INDEX('Opportunity list'!A:A,MATCH("See Appropriate Register" &amp; ROW()-1,'Opportunity list'!C:C,0)),"")</f>
        <v/>
      </c>
      <c r="B459" t="str">
        <f>IFERROR(INDEX('Opportunity list'!B:B,MATCH("See Appropriate Register" &amp; ROW()-1,'Opportunity list'!C:C,0)),"")</f>
        <v/>
      </c>
      <c r="E459" t="str">
        <f t="shared" si="7"/>
        <v/>
      </c>
    </row>
    <row r="460" spans="1:5" x14ac:dyDescent="0.45">
      <c r="A460" t="str">
        <f>IFERROR(INDEX('Opportunity list'!A:A,MATCH("See Appropriate Register" &amp; ROW()-1,'Opportunity list'!C:C,0)),"")</f>
        <v/>
      </c>
      <c r="B460" t="str">
        <f>IFERROR(INDEX('Opportunity list'!B:B,MATCH("See Appropriate Register" &amp; ROW()-1,'Opportunity list'!C:C,0)),"")</f>
        <v/>
      </c>
      <c r="E460" t="str">
        <f t="shared" si="7"/>
        <v/>
      </c>
    </row>
    <row r="461" spans="1:5" x14ac:dyDescent="0.45">
      <c r="A461" t="str">
        <f>IFERROR(INDEX('Opportunity list'!A:A,MATCH("See Appropriate Register" &amp; ROW()-1,'Opportunity list'!C:C,0)),"")</f>
        <v/>
      </c>
      <c r="B461" t="str">
        <f>IFERROR(INDEX('Opportunity list'!B:B,MATCH("See Appropriate Register" &amp; ROW()-1,'Opportunity list'!C:C,0)),"")</f>
        <v/>
      </c>
      <c r="E461" t="str">
        <f t="shared" si="7"/>
        <v/>
      </c>
    </row>
    <row r="462" spans="1:5" x14ac:dyDescent="0.45">
      <c r="A462" t="str">
        <f>IFERROR(INDEX('Opportunity list'!A:A,MATCH("See Appropriate Register" &amp; ROW()-1,'Opportunity list'!C:C,0)),"")</f>
        <v/>
      </c>
      <c r="B462" t="str">
        <f>IFERROR(INDEX('Opportunity list'!B:B,MATCH("See Appropriate Register" &amp; ROW()-1,'Opportunity list'!C:C,0)),"")</f>
        <v/>
      </c>
      <c r="E462" t="str">
        <f t="shared" si="7"/>
        <v/>
      </c>
    </row>
    <row r="463" spans="1:5" x14ac:dyDescent="0.45">
      <c r="A463" t="str">
        <f>IFERROR(INDEX('Opportunity list'!A:A,MATCH("See Appropriate Register" &amp; ROW()-1,'Opportunity list'!C:C,0)),"")</f>
        <v/>
      </c>
      <c r="B463" t="str">
        <f>IFERROR(INDEX('Opportunity list'!B:B,MATCH("See Appropriate Register" &amp; ROW()-1,'Opportunity list'!C:C,0)),"")</f>
        <v/>
      </c>
      <c r="E463" t="str">
        <f t="shared" si="7"/>
        <v/>
      </c>
    </row>
    <row r="464" spans="1:5" x14ac:dyDescent="0.45">
      <c r="A464" t="str">
        <f>IFERROR(INDEX('Opportunity list'!A:A,MATCH("See Appropriate Register" &amp; ROW()-1,'Opportunity list'!C:C,0)),"")</f>
        <v/>
      </c>
      <c r="B464" t="str">
        <f>IFERROR(INDEX('Opportunity list'!B:B,MATCH("See Appropriate Register" &amp; ROW()-1,'Opportunity list'!C:C,0)),"")</f>
        <v/>
      </c>
      <c r="E464" t="str">
        <f t="shared" si="7"/>
        <v/>
      </c>
    </row>
    <row r="465" spans="1:5" x14ac:dyDescent="0.45">
      <c r="A465" t="str">
        <f>IFERROR(INDEX('Opportunity list'!A:A,MATCH("See Appropriate Register" &amp; ROW()-1,'Opportunity list'!C:C,0)),"")</f>
        <v/>
      </c>
      <c r="B465" t="str">
        <f>IFERROR(INDEX('Opportunity list'!B:B,MATCH("See Appropriate Register" &amp; ROW()-1,'Opportunity list'!C:C,0)),"")</f>
        <v/>
      </c>
      <c r="E465" t="str">
        <f t="shared" si="7"/>
        <v/>
      </c>
    </row>
    <row r="466" spans="1:5" x14ac:dyDescent="0.45">
      <c r="A466" t="str">
        <f>IFERROR(INDEX('Opportunity list'!A:A,MATCH("See Appropriate Register" &amp; ROW()-1,'Opportunity list'!C:C,0)),"")</f>
        <v/>
      </c>
      <c r="B466" t="str">
        <f>IFERROR(INDEX('Opportunity list'!B:B,MATCH("See Appropriate Register" &amp; ROW()-1,'Opportunity list'!C:C,0)),"")</f>
        <v/>
      </c>
      <c r="E466" t="str">
        <f t="shared" si="7"/>
        <v/>
      </c>
    </row>
    <row r="467" spans="1:5" x14ac:dyDescent="0.45">
      <c r="A467" t="str">
        <f>IFERROR(INDEX('Opportunity list'!A:A,MATCH("See Appropriate Register" &amp; ROW()-1,'Opportunity list'!C:C,0)),"")</f>
        <v/>
      </c>
      <c r="B467" t="str">
        <f>IFERROR(INDEX('Opportunity list'!B:B,MATCH("See Appropriate Register" &amp; ROW()-1,'Opportunity list'!C:C,0)),"")</f>
        <v/>
      </c>
      <c r="E467" t="str">
        <f t="shared" si="7"/>
        <v/>
      </c>
    </row>
    <row r="468" spans="1:5" x14ac:dyDescent="0.45">
      <c r="A468" t="str">
        <f>IFERROR(INDEX('Opportunity list'!A:A,MATCH("See Appropriate Register" &amp; ROW()-1,'Opportunity list'!C:C,0)),"")</f>
        <v/>
      </c>
      <c r="B468" t="str">
        <f>IFERROR(INDEX('Opportunity list'!B:B,MATCH("See Appropriate Register" &amp; ROW()-1,'Opportunity list'!C:C,0)),"")</f>
        <v/>
      </c>
      <c r="E468" t="str">
        <f t="shared" si="7"/>
        <v/>
      </c>
    </row>
    <row r="469" spans="1:5" x14ac:dyDescent="0.45">
      <c r="A469" t="str">
        <f>IFERROR(INDEX('Opportunity list'!A:A,MATCH("See Appropriate Register" &amp; ROW()-1,'Opportunity list'!C:C,0)),"")</f>
        <v/>
      </c>
      <c r="B469" t="str">
        <f>IFERROR(INDEX('Opportunity list'!B:B,MATCH("See Appropriate Register" &amp; ROW()-1,'Opportunity list'!C:C,0)),"")</f>
        <v/>
      </c>
      <c r="E469" t="str">
        <f t="shared" si="7"/>
        <v/>
      </c>
    </row>
    <row r="470" spans="1:5" x14ac:dyDescent="0.45">
      <c r="A470" t="str">
        <f>IFERROR(INDEX('Opportunity list'!A:A,MATCH("See Appropriate Register" &amp; ROW()-1,'Opportunity list'!C:C,0)),"")</f>
        <v/>
      </c>
      <c r="B470" t="str">
        <f>IFERROR(INDEX('Opportunity list'!B:B,MATCH("See Appropriate Register" &amp; ROW()-1,'Opportunity list'!C:C,0)),"")</f>
        <v/>
      </c>
      <c r="E470" t="str">
        <f t="shared" si="7"/>
        <v/>
      </c>
    </row>
    <row r="471" spans="1:5" x14ac:dyDescent="0.45">
      <c r="A471" t="str">
        <f>IFERROR(INDEX('Opportunity list'!A:A,MATCH("See Appropriate Register" &amp; ROW()-1,'Opportunity list'!C:C,0)),"")</f>
        <v/>
      </c>
      <c r="B471" t="str">
        <f>IFERROR(INDEX('Opportunity list'!B:B,MATCH("See Appropriate Register" &amp; ROW()-1,'Opportunity list'!C:C,0)),"")</f>
        <v/>
      </c>
      <c r="E471" t="str">
        <f t="shared" si="7"/>
        <v/>
      </c>
    </row>
    <row r="472" spans="1:5" x14ac:dyDescent="0.45">
      <c r="A472" t="str">
        <f>IFERROR(INDEX('Opportunity list'!A:A,MATCH("See Appropriate Register" &amp; ROW()-1,'Opportunity list'!C:C,0)),"")</f>
        <v/>
      </c>
      <c r="B472" t="str">
        <f>IFERROR(INDEX('Opportunity list'!B:B,MATCH("See Appropriate Register" &amp; ROW()-1,'Opportunity list'!C:C,0)),"")</f>
        <v/>
      </c>
      <c r="E472" t="str">
        <f t="shared" si="7"/>
        <v/>
      </c>
    </row>
    <row r="473" spans="1:5" x14ac:dyDescent="0.45">
      <c r="A473" t="str">
        <f>IFERROR(INDEX('Opportunity list'!A:A,MATCH("See Appropriate Register" &amp; ROW()-1,'Opportunity list'!C:C,0)),"")</f>
        <v/>
      </c>
      <c r="B473" t="str">
        <f>IFERROR(INDEX('Opportunity list'!B:B,MATCH("See Appropriate Register" &amp; ROW()-1,'Opportunity list'!C:C,0)),"")</f>
        <v/>
      </c>
      <c r="E473" t="str">
        <f t="shared" si="7"/>
        <v/>
      </c>
    </row>
    <row r="474" spans="1:5" x14ac:dyDescent="0.45">
      <c r="A474" t="str">
        <f>IFERROR(INDEX('Opportunity list'!A:A,MATCH("See Appropriate Register" &amp; ROW()-1,'Opportunity list'!C:C,0)),"")</f>
        <v/>
      </c>
      <c r="B474" t="str">
        <f>IFERROR(INDEX('Opportunity list'!B:B,MATCH("See Appropriate Register" &amp; ROW()-1,'Opportunity list'!C:C,0)),"")</f>
        <v/>
      </c>
      <c r="E474" t="str">
        <f t="shared" si="7"/>
        <v/>
      </c>
    </row>
    <row r="475" spans="1:5" x14ac:dyDescent="0.45">
      <c r="A475" t="str">
        <f>IFERROR(INDEX('Opportunity list'!A:A,MATCH("See Appropriate Register" &amp; ROW()-1,'Opportunity list'!C:C,0)),"")</f>
        <v/>
      </c>
      <c r="B475" t="str">
        <f>IFERROR(INDEX('Opportunity list'!B:B,MATCH("See Appropriate Register" &amp; ROW()-1,'Opportunity list'!C:C,0)),"")</f>
        <v/>
      </c>
      <c r="E475" t="str">
        <f t="shared" si="7"/>
        <v/>
      </c>
    </row>
    <row r="476" spans="1:5" x14ac:dyDescent="0.45">
      <c r="A476" t="str">
        <f>IFERROR(INDEX('Opportunity list'!A:A,MATCH("See Appropriate Register" &amp; ROW()-1,'Opportunity list'!C:C,0)),"")</f>
        <v/>
      </c>
      <c r="B476" t="str">
        <f>IFERROR(INDEX('Opportunity list'!B:B,MATCH("See Appropriate Register" &amp; ROW()-1,'Opportunity list'!C:C,0)),"")</f>
        <v/>
      </c>
      <c r="E476" t="str">
        <f t="shared" si="7"/>
        <v/>
      </c>
    </row>
    <row r="477" spans="1:5" x14ac:dyDescent="0.45">
      <c r="A477" t="str">
        <f>IFERROR(INDEX('Opportunity list'!A:A,MATCH("See Appropriate Register" &amp; ROW()-1,'Opportunity list'!C:C,0)),"")</f>
        <v/>
      </c>
      <c r="B477" t="str">
        <f>IFERROR(INDEX('Opportunity list'!B:B,MATCH("See Appropriate Register" &amp; ROW()-1,'Opportunity list'!C:C,0)),"")</f>
        <v/>
      </c>
      <c r="E477" t="str">
        <f t="shared" si="7"/>
        <v/>
      </c>
    </row>
    <row r="478" spans="1:5" x14ac:dyDescent="0.45">
      <c r="A478" t="str">
        <f>IFERROR(INDEX('Opportunity list'!A:A,MATCH("See Appropriate Register" &amp; ROW()-1,'Opportunity list'!C:C,0)),"")</f>
        <v/>
      </c>
      <c r="B478" t="str">
        <f>IFERROR(INDEX('Opportunity list'!B:B,MATCH("See Appropriate Register" &amp; ROW()-1,'Opportunity list'!C:C,0)),"")</f>
        <v/>
      </c>
      <c r="E478" t="str">
        <f t="shared" si="7"/>
        <v/>
      </c>
    </row>
    <row r="479" spans="1:5" x14ac:dyDescent="0.45">
      <c r="A479" t="str">
        <f>IFERROR(INDEX('Opportunity list'!A:A,MATCH("See Appropriate Register" &amp; ROW()-1,'Opportunity list'!C:C,0)),"")</f>
        <v/>
      </c>
      <c r="B479" t="str">
        <f>IFERROR(INDEX('Opportunity list'!B:B,MATCH("See Appropriate Register" &amp; ROW()-1,'Opportunity list'!C:C,0)),"")</f>
        <v/>
      </c>
      <c r="E479" t="str">
        <f t="shared" si="7"/>
        <v/>
      </c>
    </row>
    <row r="480" spans="1:5" x14ac:dyDescent="0.45">
      <c r="A480" t="str">
        <f>IFERROR(INDEX('Opportunity list'!A:A,MATCH("See Appropriate Register" &amp; ROW()-1,'Opportunity list'!C:C,0)),"")</f>
        <v/>
      </c>
      <c r="B480" t="str">
        <f>IFERROR(INDEX('Opportunity list'!B:B,MATCH("See Appropriate Register" &amp; ROW()-1,'Opportunity list'!C:C,0)),"")</f>
        <v/>
      </c>
      <c r="E480" t="str">
        <f t="shared" si="7"/>
        <v/>
      </c>
    </row>
    <row r="481" spans="1:5" x14ac:dyDescent="0.45">
      <c r="A481" t="str">
        <f>IFERROR(INDEX('Opportunity list'!A:A,MATCH("See Appropriate Register" &amp; ROW()-1,'Opportunity list'!C:C,0)),"")</f>
        <v/>
      </c>
      <c r="B481" t="str">
        <f>IFERROR(INDEX('Opportunity list'!B:B,MATCH("See Appropriate Register" &amp; ROW()-1,'Opportunity list'!C:C,0)),"")</f>
        <v/>
      </c>
      <c r="E481" t="str">
        <f t="shared" si="7"/>
        <v/>
      </c>
    </row>
    <row r="482" spans="1:5" x14ac:dyDescent="0.45">
      <c r="A482" t="str">
        <f>IFERROR(INDEX('Opportunity list'!A:A,MATCH("See Appropriate Register" &amp; ROW()-1,'Opportunity list'!C:C,0)),"")</f>
        <v/>
      </c>
      <c r="B482" t="str">
        <f>IFERROR(INDEX('Opportunity list'!B:B,MATCH("See Appropriate Register" &amp; ROW()-1,'Opportunity list'!C:C,0)),"")</f>
        <v/>
      </c>
      <c r="E482" t="str">
        <f t="shared" si="7"/>
        <v/>
      </c>
    </row>
    <row r="483" spans="1:5" x14ac:dyDescent="0.45">
      <c r="A483" t="str">
        <f>IFERROR(INDEX('Opportunity list'!A:A,MATCH("See Appropriate Register" &amp; ROW()-1,'Opportunity list'!C:C,0)),"")</f>
        <v/>
      </c>
      <c r="B483" t="str">
        <f>IFERROR(INDEX('Opportunity list'!B:B,MATCH("See Appropriate Register" &amp; ROW()-1,'Opportunity list'!C:C,0)),"")</f>
        <v/>
      </c>
      <c r="E483" t="str">
        <f t="shared" si="7"/>
        <v/>
      </c>
    </row>
    <row r="484" spans="1:5" x14ac:dyDescent="0.45">
      <c r="A484" t="str">
        <f>IFERROR(INDEX('Opportunity list'!A:A,MATCH("See Appropriate Register" &amp; ROW()-1,'Opportunity list'!C:C,0)),"")</f>
        <v/>
      </c>
      <c r="B484" t="str">
        <f>IFERROR(INDEX('Opportunity list'!B:B,MATCH("See Appropriate Register" &amp; ROW()-1,'Opportunity list'!C:C,0)),"")</f>
        <v/>
      </c>
      <c r="E484" t="str">
        <f t="shared" si="7"/>
        <v/>
      </c>
    </row>
    <row r="485" spans="1:5" x14ac:dyDescent="0.45">
      <c r="A485" t="str">
        <f>IFERROR(INDEX('Opportunity list'!A:A,MATCH("See Appropriate Register" &amp; ROW()-1,'Opportunity list'!C:C,0)),"")</f>
        <v/>
      </c>
      <c r="B485" t="str">
        <f>IFERROR(INDEX('Opportunity list'!B:B,MATCH("See Appropriate Register" &amp; ROW()-1,'Opportunity list'!C:C,0)),"")</f>
        <v/>
      </c>
      <c r="E485" t="str">
        <f t="shared" si="7"/>
        <v/>
      </c>
    </row>
    <row r="486" spans="1:5" x14ac:dyDescent="0.45">
      <c r="A486" t="str">
        <f>IFERROR(INDEX('Opportunity list'!A:A,MATCH("See Appropriate Register" &amp; ROW()-1,'Opportunity list'!C:C,0)),"")</f>
        <v/>
      </c>
      <c r="B486" t="str">
        <f>IFERROR(INDEX('Opportunity list'!B:B,MATCH("See Appropriate Register" &amp; ROW()-1,'Opportunity list'!C:C,0)),"")</f>
        <v/>
      </c>
      <c r="E486" t="str">
        <f t="shared" si="7"/>
        <v/>
      </c>
    </row>
    <row r="487" spans="1:5" x14ac:dyDescent="0.45">
      <c r="A487" t="str">
        <f>IFERROR(INDEX('Opportunity list'!A:A,MATCH("See Appropriate Register" &amp; ROW()-1,'Opportunity list'!C:C,0)),"")</f>
        <v/>
      </c>
      <c r="B487" t="str">
        <f>IFERROR(INDEX('Opportunity list'!B:B,MATCH("See Appropriate Register" &amp; ROW()-1,'Opportunity list'!C:C,0)),"")</f>
        <v/>
      </c>
      <c r="E487" t="str">
        <f t="shared" si="7"/>
        <v/>
      </c>
    </row>
    <row r="488" spans="1:5" x14ac:dyDescent="0.45">
      <c r="A488" t="str">
        <f>IFERROR(INDEX('Opportunity list'!A:A,MATCH("See Appropriate Register" &amp; ROW()-1,'Opportunity list'!C:C,0)),"")</f>
        <v/>
      </c>
      <c r="B488" t="str">
        <f>IFERROR(INDEX('Opportunity list'!B:B,MATCH("See Appropriate Register" &amp; ROW()-1,'Opportunity list'!C:C,0)),"")</f>
        <v/>
      </c>
      <c r="E488" t="str">
        <f t="shared" si="7"/>
        <v/>
      </c>
    </row>
    <row r="489" spans="1:5" x14ac:dyDescent="0.45">
      <c r="A489" t="str">
        <f>IFERROR(INDEX('Opportunity list'!A:A,MATCH("See Appropriate Register" &amp; ROW()-1,'Opportunity list'!C:C,0)),"")</f>
        <v/>
      </c>
      <c r="B489" t="str">
        <f>IFERROR(INDEX('Opportunity list'!B:B,MATCH("See Appropriate Register" &amp; ROW()-1,'Opportunity list'!C:C,0)),"")</f>
        <v/>
      </c>
      <c r="E489" t="str">
        <f t="shared" si="7"/>
        <v/>
      </c>
    </row>
    <row r="490" spans="1:5" x14ac:dyDescent="0.45">
      <c r="A490" t="str">
        <f>IFERROR(INDEX('Opportunity list'!A:A,MATCH("See Appropriate Register" &amp; ROW()-1,'Opportunity list'!C:C,0)),"")</f>
        <v/>
      </c>
      <c r="B490" t="str">
        <f>IFERROR(INDEX('Opportunity list'!B:B,MATCH("See Appropriate Register" &amp; ROW()-1,'Opportunity list'!C:C,0)),"")</f>
        <v/>
      </c>
      <c r="E490" t="str">
        <f t="shared" si="7"/>
        <v/>
      </c>
    </row>
    <row r="491" spans="1:5" x14ac:dyDescent="0.45">
      <c r="A491" t="str">
        <f>IFERROR(INDEX('Opportunity list'!A:A,MATCH("See Appropriate Register" &amp; ROW()-1,'Opportunity list'!C:C,0)),"")</f>
        <v/>
      </c>
      <c r="B491" t="str">
        <f>IFERROR(INDEX('Opportunity list'!B:B,MATCH("See Appropriate Register" &amp; ROW()-1,'Opportunity list'!C:C,0)),"")</f>
        <v/>
      </c>
      <c r="E491" t="str">
        <f t="shared" si="7"/>
        <v/>
      </c>
    </row>
    <row r="492" spans="1:5" x14ac:dyDescent="0.45">
      <c r="A492" t="str">
        <f>IFERROR(INDEX('Opportunity list'!A:A,MATCH("See Appropriate Register" &amp; ROW()-1,'Opportunity list'!C:C,0)),"")</f>
        <v/>
      </c>
      <c r="B492" t="str">
        <f>IFERROR(INDEX('Opportunity list'!B:B,MATCH("See Appropriate Register" &amp; ROW()-1,'Opportunity list'!C:C,0)),"")</f>
        <v/>
      </c>
      <c r="E492" t="str">
        <f t="shared" si="7"/>
        <v/>
      </c>
    </row>
    <row r="493" spans="1:5" x14ac:dyDescent="0.45">
      <c r="A493" t="str">
        <f>IFERROR(INDEX('Opportunity list'!A:A,MATCH("See Appropriate Register" &amp; ROW()-1,'Opportunity list'!C:C,0)),"")</f>
        <v/>
      </c>
      <c r="B493" t="str">
        <f>IFERROR(INDEX('Opportunity list'!B:B,MATCH("See Appropriate Register" &amp; ROW()-1,'Opportunity list'!C:C,0)),"")</f>
        <v/>
      </c>
      <c r="E493" t="str">
        <f t="shared" si="7"/>
        <v/>
      </c>
    </row>
    <row r="494" spans="1:5" x14ac:dyDescent="0.45">
      <c r="A494" t="str">
        <f>IFERROR(INDEX('Opportunity list'!A:A,MATCH("See Appropriate Register" &amp; ROW()-1,'Opportunity list'!C:C,0)),"")</f>
        <v/>
      </c>
      <c r="B494" t="str">
        <f>IFERROR(INDEX('Opportunity list'!B:B,MATCH("See Appropriate Register" &amp; ROW()-1,'Opportunity list'!C:C,0)),"")</f>
        <v/>
      </c>
      <c r="E494" t="str">
        <f t="shared" si="7"/>
        <v/>
      </c>
    </row>
    <row r="495" spans="1:5" x14ac:dyDescent="0.45">
      <c r="A495" t="str">
        <f>IFERROR(INDEX('Opportunity list'!A:A,MATCH("See Appropriate Register" &amp; ROW()-1,'Opportunity list'!C:C,0)),"")</f>
        <v/>
      </c>
      <c r="B495" t="str">
        <f>IFERROR(INDEX('Opportunity list'!B:B,MATCH("See Appropriate Register" &amp; ROW()-1,'Opportunity list'!C:C,0)),"")</f>
        <v/>
      </c>
      <c r="E495" t="str">
        <f t="shared" si="7"/>
        <v/>
      </c>
    </row>
    <row r="496" spans="1:5" x14ac:dyDescent="0.45">
      <c r="A496" t="str">
        <f>IFERROR(INDEX('Opportunity list'!A:A,MATCH("See Appropriate Register" &amp; ROW()-1,'Opportunity list'!C:C,0)),"")</f>
        <v/>
      </c>
      <c r="B496" t="str">
        <f>IFERROR(INDEX('Opportunity list'!B:B,MATCH("See Appropriate Register" &amp; ROW()-1,'Opportunity list'!C:C,0)),"")</f>
        <v/>
      </c>
      <c r="E496" t="str">
        <f t="shared" si="7"/>
        <v/>
      </c>
    </row>
    <row r="497" spans="1:5" x14ac:dyDescent="0.45">
      <c r="A497" t="str">
        <f>IFERROR(INDEX('Opportunity list'!A:A,MATCH("See Appropriate Register" &amp; ROW()-1,'Opportunity list'!C:C,0)),"")</f>
        <v/>
      </c>
      <c r="B497" t="str">
        <f>IFERROR(INDEX('Opportunity list'!B:B,MATCH("See Appropriate Register" &amp; ROW()-1,'Opportunity list'!C:C,0)),"")</f>
        <v/>
      </c>
      <c r="E497" t="str">
        <f t="shared" si="7"/>
        <v/>
      </c>
    </row>
    <row r="498" spans="1:5" x14ac:dyDescent="0.45">
      <c r="A498" t="str">
        <f>IFERROR(INDEX('Opportunity list'!A:A,MATCH("See Appropriate Register" &amp; ROW()-1,'Opportunity list'!C:C,0)),"")</f>
        <v/>
      </c>
      <c r="B498" t="str">
        <f>IFERROR(INDEX('Opportunity list'!B:B,MATCH("See Appropriate Register" &amp; ROW()-1,'Opportunity list'!C:C,0)),"")</f>
        <v/>
      </c>
      <c r="E498" t="str">
        <f t="shared" si="7"/>
        <v/>
      </c>
    </row>
    <row r="499" spans="1:5" x14ac:dyDescent="0.45">
      <c r="A499" t="str">
        <f>IFERROR(INDEX('Opportunity list'!A:A,MATCH("See Appropriate Register" &amp; ROW()-1,'Opportunity list'!C:C,0)),"")</f>
        <v/>
      </c>
      <c r="B499" t="str">
        <f>IFERROR(INDEX('Opportunity list'!B:B,MATCH("See Appropriate Register" &amp; ROW()-1,'Opportunity list'!C:C,0)),"")</f>
        <v/>
      </c>
      <c r="E499" t="str">
        <f t="shared" si="7"/>
        <v/>
      </c>
    </row>
    <row r="500" spans="1:5" x14ac:dyDescent="0.45">
      <c r="A500" t="str">
        <f>IFERROR(INDEX('Opportunity list'!A:A,MATCH("See Appropriate Register" &amp; ROW()-1,'Opportunity list'!C:C,0)),"")</f>
        <v/>
      </c>
      <c r="B500" t="str">
        <f>IFERROR(INDEX('Opportunity list'!B:B,MATCH("See Appropriate Register" &amp; ROW()-1,'Opportunity list'!C:C,0)),"")</f>
        <v/>
      </c>
      <c r="E500" t="str">
        <f t="shared" si="7"/>
        <v/>
      </c>
    </row>
    <row r="501" spans="1:5" x14ac:dyDescent="0.45">
      <c r="A501" t="str">
        <f>IFERROR(INDEX('Opportunity list'!A:A,MATCH("See Appropriate Register" &amp; ROW()-1,'Opportunity list'!C:C,0)),"")</f>
        <v/>
      </c>
      <c r="B501" t="str">
        <f>IFERROR(INDEX('Opportunity list'!B:B,MATCH("See Appropriate Register" &amp; ROW()-1,'Opportunity list'!C:C,0)),"")</f>
        <v/>
      </c>
      <c r="E501" t="str">
        <f t="shared" si="7"/>
        <v/>
      </c>
    </row>
    <row r="502" spans="1:5" x14ac:dyDescent="0.45">
      <c r="A502" t="str">
        <f>IFERROR(INDEX('Opportunity list'!A:A,MATCH("See Appropriate Register" &amp; ROW()-1,'Opportunity list'!C:C,0)),"")</f>
        <v/>
      </c>
      <c r="B502" t="str">
        <f>IFERROR(INDEX('Opportunity list'!B:B,MATCH("See Appropriate Register" &amp; ROW()-1,'Opportunity list'!C:C,0)),"")</f>
        <v/>
      </c>
      <c r="E502" t="str">
        <f t="shared" si="7"/>
        <v/>
      </c>
    </row>
    <row r="503" spans="1:5" x14ac:dyDescent="0.45">
      <c r="A503" t="str">
        <f>IFERROR(INDEX('Opportunity list'!A:A,MATCH("See Appropriate Register" &amp; ROW()-1,'Opportunity list'!C:C,0)),"")</f>
        <v/>
      </c>
      <c r="B503" t="str">
        <f>IFERROR(INDEX('Opportunity list'!B:B,MATCH("See Appropriate Register" &amp; ROW()-1,'Opportunity list'!C:C,0)),"")</f>
        <v/>
      </c>
      <c r="E503" t="str">
        <f t="shared" si="7"/>
        <v/>
      </c>
    </row>
    <row r="504" spans="1:5" x14ac:dyDescent="0.45">
      <c r="A504" t="str">
        <f>IFERROR(INDEX('Opportunity list'!A:A,MATCH("See Appropriate Register" &amp; ROW()-1,'Opportunity list'!C:C,0)),"")</f>
        <v/>
      </c>
      <c r="B504" t="str">
        <f>IFERROR(INDEX('Opportunity list'!B:B,MATCH("See Appropriate Register" &amp; ROW()-1,'Opportunity list'!C:C,0)),"")</f>
        <v/>
      </c>
      <c r="E504" t="str">
        <f t="shared" si="7"/>
        <v/>
      </c>
    </row>
    <row r="505" spans="1:5" x14ac:dyDescent="0.45">
      <c r="A505" t="str">
        <f>IFERROR(INDEX('Opportunity list'!A:A,MATCH("See Appropriate Register" &amp; ROW()-1,'Opportunity list'!C:C,0)),"")</f>
        <v/>
      </c>
      <c r="B505" t="str">
        <f>IFERROR(INDEX('Opportunity list'!B:B,MATCH("See Appropriate Register" &amp; ROW()-1,'Opportunity list'!C:C,0)),"")</f>
        <v/>
      </c>
      <c r="E505" t="str">
        <f t="shared" si="7"/>
        <v/>
      </c>
    </row>
    <row r="506" spans="1:5" x14ac:dyDescent="0.45">
      <c r="A506" t="str">
        <f>IFERROR(INDEX('Opportunity list'!A:A,MATCH("See Appropriate Register" &amp; ROW()-1,'Opportunity list'!C:C,0)),"")</f>
        <v/>
      </c>
      <c r="B506" t="str">
        <f>IFERROR(INDEX('Opportunity list'!B:B,MATCH("See Appropriate Register" &amp; ROW()-1,'Opportunity list'!C:C,0)),"")</f>
        <v/>
      </c>
      <c r="E506" t="str">
        <f t="shared" si="7"/>
        <v/>
      </c>
    </row>
    <row r="507" spans="1:5" x14ac:dyDescent="0.45">
      <c r="A507" t="str">
        <f>IFERROR(INDEX('Opportunity list'!A:A,MATCH("See Appropriate Register" &amp; ROW()-1,'Opportunity list'!C:C,0)),"")</f>
        <v/>
      </c>
      <c r="B507" t="str">
        <f>IFERROR(INDEX('Opportunity list'!B:B,MATCH("See Appropriate Register" &amp; ROW()-1,'Opportunity list'!C:C,0)),"")</f>
        <v/>
      </c>
      <c r="E507" t="str">
        <f t="shared" si="7"/>
        <v/>
      </c>
    </row>
    <row r="508" spans="1:5" x14ac:dyDescent="0.45">
      <c r="A508" t="str">
        <f>IFERROR(INDEX('Opportunity list'!A:A,MATCH("See Appropriate Register" &amp; ROW()-1,'Opportunity list'!C:C,0)),"")</f>
        <v/>
      </c>
      <c r="B508" t="str">
        <f>IFERROR(INDEX('Opportunity list'!B:B,MATCH("See Appropriate Register" &amp; ROW()-1,'Opportunity list'!C:C,0)),"")</f>
        <v/>
      </c>
      <c r="E508" t="str">
        <f t="shared" si="7"/>
        <v/>
      </c>
    </row>
    <row r="509" spans="1:5" x14ac:dyDescent="0.45">
      <c r="A509" t="str">
        <f>IFERROR(INDEX('Opportunity list'!A:A,MATCH("See Appropriate Register" &amp; ROW()-1,'Opportunity list'!C:C,0)),"")</f>
        <v/>
      </c>
      <c r="B509" t="str">
        <f>IFERROR(INDEX('Opportunity list'!B:B,MATCH("See Appropriate Register" &amp; ROW()-1,'Opportunity list'!C:C,0)),"")</f>
        <v/>
      </c>
      <c r="E509" t="str">
        <f t="shared" si="7"/>
        <v/>
      </c>
    </row>
    <row r="510" spans="1:5" x14ac:dyDescent="0.45">
      <c r="A510" t="str">
        <f>IFERROR(INDEX('Opportunity list'!A:A,MATCH("See Appropriate Register" &amp; ROW()-1,'Opportunity list'!C:C,0)),"")</f>
        <v/>
      </c>
      <c r="B510" t="str">
        <f>IFERROR(INDEX('Opportunity list'!B:B,MATCH("See Appropriate Register" &amp; ROW()-1,'Opportunity list'!C:C,0)),"")</f>
        <v/>
      </c>
      <c r="E510" t="str">
        <f t="shared" si="7"/>
        <v/>
      </c>
    </row>
    <row r="511" spans="1:5" x14ac:dyDescent="0.45">
      <c r="A511" t="str">
        <f>IFERROR(INDEX('Opportunity list'!A:A,MATCH("See Appropriate Register" &amp; ROW()-1,'Opportunity list'!C:C,0)),"")</f>
        <v/>
      </c>
      <c r="B511" t="str">
        <f>IFERROR(INDEX('Opportunity list'!B:B,MATCH("See Appropriate Register" &amp; ROW()-1,'Opportunity list'!C:C,0)),"")</f>
        <v/>
      </c>
      <c r="E511" t="str">
        <f t="shared" si="7"/>
        <v/>
      </c>
    </row>
    <row r="512" spans="1:5" x14ac:dyDescent="0.45">
      <c r="A512" t="str">
        <f>IFERROR(INDEX('Opportunity list'!A:A,MATCH("See Appropriate Register" &amp; ROW()-1,'Opportunity list'!C:C,0)),"")</f>
        <v/>
      </c>
      <c r="B512" t="str">
        <f>IFERROR(INDEX('Opportunity list'!B:B,MATCH("See Appropriate Register" &amp; ROW()-1,'Opportunity list'!C:C,0)),"")</f>
        <v/>
      </c>
      <c r="E512" t="str">
        <f t="shared" si="7"/>
        <v/>
      </c>
    </row>
    <row r="513" spans="1:5" x14ac:dyDescent="0.45">
      <c r="A513" t="str">
        <f>IFERROR(INDEX('Opportunity list'!A:A,MATCH("See Appropriate Register" &amp; ROW()-1,'Opportunity list'!C:C,0)),"")</f>
        <v/>
      </c>
      <c r="B513" t="str">
        <f>IFERROR(INDEX('Opportunity list'!B:B,MATCH("See Appropriate Register" &amp; ROW()-1,'Opportunity list'!C:C,0)),"")</f>
        <v/>
      </c>
      <c r="E513" t="str">
        <f t="shared" si="7"/>
        <v/>
      </c>
    </row>
    <row r="514" spans="1:5" x14ac:dyDescent="0.45">
      <c r="A514" t="str">
        <f>IFERROR(INDEX('Opportunity list'!A:A,MATCH("See Appropriate Register" &amp; ROW()-1,'Opportunity list'!C:C,0)),"")</f>
        <v/>
      </c>
      <c r="B514" t="str">
        <f>IFERROR(INDEX('Opportunity list'!B:B,MATCH("See Appropriate Register" &amp; ROW()-1,'Opportunity list'!C:C,0)),"")</f>
        <v/>
      </c>
      <c r="E514" t="str">
        <f t="shared" si="7"/>
        <v/>
      </c>
    </row>
    <row r="515" spans="1:5" x14ac:dyDescent="0.45">
      <c r="A515" t="str">
        <f>IFERROR(INDEX('Opportunity list'!A:A,MATCH("See Appropriate Register" &amp; ROW()-1,'Opportunity list'!C:C,0)),"")</f>
        <v/>
      </c>
      <c r="B515" t="str">
        <f>IFERROR(INDEX('Opportunity list'!B:B,MATCH("See Appropriate Register" &amp; ROW()-1,'Opportunity list'!C:C,0)),"")</f>
        <v/>
      </c>
      <c r="E515" t="str">
        <f t="shared" ref="E515:E578" si="8">IF(A515="","",A515&amp;": "&amp;B515)</f>
        <v/>
      </c>
    </row>
    <row r="516" spans="1:5" x14ac:dyDescent="0.45">
      <c r="A516" t="str">
        <f>IFERROR(INDEX('Opportunity list'!A:A,MATCH("See Appropriate Register" &amp; ROW()-1,'Opportunity list'!C:C,0)),"")</f>
        <v/>
      </c>
      <c r="B516" t="str">
        <f>IFERROR(INDEX('Opportunity list'!B:B,MATCH("See Appropriate Register" &amp; ROW()-1,'Opportunity list'!C:C,0)),"")</f>
        <v/>
      </c>
      <c r="E516" t="str">
        <f t="shared" si="8"/>
        <v/>
      </c>
    </row>
    <row r="517" spans="1:5" x14ac:dyDescent="0.45">
      <c r="A517" t="str">
        <f>IFERROR(INDEX('Opportunity list'!A:A,MATCH("See Appropriate Register" &amp; ROW()-1,'Opportunity list'!C:C,0)),"")</f>
        <v/>
      </c>
      <c r="B517" t="str">
        <f>IFERROR(INDEX('Opportunity list'!B:B,MATCH("See Appropriate Register" &amp; ROW()-1,'Opportunity list'!C:C,0)),"")</f>
        <v/>
      </c>
      <c r="E517" t="str">
        <f t="shared" si="8"/>
        <v/>
      </c>
    </row>
    <row r="518" spans="1:5" x14ac:dyDescent="0.45">
      <c r="A518" t="str">
        <f>IFERROR(INDEX('Opportunity list'!A:A,MATCH("See Appropriate Register" &amp; ROW()-1,'Opportunity list'!C:C,0)),"")</f>
        <v/>
      </c>
      <c r="B518" t="str">
        <f>IFERROR(INDEX('Opportunity list'!B:B,MATCH("See Appropriate Register" &amp; ROW()-1,'Opportunity list'!C:C,0)),"")</f>
        <v/>
      </c>
      <c r="E518" t="str">
        <f t="shared" si="8"/>
        <v/>
      </c>
    </row>
    <row r="519" spans="1:5" x14ac:dyDescent="0.45">
      <c r="A519" t="str">
        <f>IFERROR(INDEX('Opportunity list'!A:A,MATCH("See Appropriate Register" &amp; ROW()-1,'Opportunity list'!C:C,0)),"")</f>
        <v/>
      </c>
      <c r="B519" t="str">
        <f>IFERROR(INDEX('Opportunity list'!B:B,MATCH("See Appropriate Register" &amp; ROW()-1,'Opportunity list'!C:C,0)),"")</f>
        <v/>
      </c>
      <c r="E519" t="str">
        <f t="shared" si="8"/>
        <v/>
      </c>
    </row>
    <row r="520" spans="1:5" x14ac:dyDescent="0.45">
      <c r="A520" t="str">
        <f>IFERROR(INDEX('Opportunity list'!A:A,MATCH("See Appropriate Register" &amp; ROW()-1,'Opportunity list'!C:C,0)),"")</f>
        <v/>
      </c>
      <c r="B520" t="str">
        <f>IFERROR(INDEX('Opportunity list'!B:B,MATCH("See Appropriate Register" &amp; ROW()-1,'Opportunity list'!C:C,0)),"")</f>
        <v/>
      </c>
      <c r="E520" t="str">
        <f t="shared" si="8"/>
        <v/>
      </c>
    </row>
    <row r="521" spans="1:5" x14ac:dyDescent="0.45">
      <c r="A521" t="str">
        <f>IFERROR(INDEX('Opportunity list'!A:A,MATCH("See Appropriate Register" &amp; ROW()-1,'Opportunity list'!C:C,0)),"")</f>
        <v/>
      </c>
      <c r="B521" t="str">
        <f>IFERROR(INDEX('Opportunity list'!B:B,MATCH("See Appropriate Register" &amp; ROW()-1,'Opportunity list'!C:C,0)),"")</f>
        <v/>
      </c>
      <c r="E521" t="str">
        <f t="shared" si="8"/>
        <v/>
      </c>
    </row>
    <row r="522" spans="1:5" x14ac:dyDescent="0.45">
      <c r="A522" t="str">
        <f>IFERROR(INDEX('Opportunity list'!A:A,MATCH("See Appropriate Register" &amp; ROW()-1,'Opportunity list'!C:C,0)),"")</f>
        <v/>
      </c>
      <c r="B522" t="str">
        <f>IFERROR(INDEX('Opportunity list'!B:B,MATCH("See Appropriate Register" &amp; ROW()-1,'Opportunity list'!C:C,0)),"")</f>
        <v/>
      </c>
      <c r="E522" t="str">
        <f t="shared" si="8"/>
        <v/>
      </c>
    </row>
    <row r="523" spans="1:5" x14ac:dyDescent="0.45">
      <c r="A523" t="str">
        <f>IFERROR(INDEX('Opportunity list'!A:A,MATCH("See Appropriate Register" &amp; ROW()-1,'Opportunity list'!C:C,0)),"")</f>
        <v/>
      </c>
      <c r="B523" t="str">
        <f>IFERROR(INDEX('Opportunity list'!B:B,MATCH("See Appropriate Register" &amp; ROW()-1,'Opportunity list'!C:C,0)),"")</f>
        <v/>
      </c>
      <c r="E523" t="str">
        <f t="shared" si="8"/>
        <v/>
      </c>
    </row>
    <row r="524" spans="1:5" x14ac:dyDescent="0.45">
      <c r="A524" t="str">
        <f>IFERROR(INDEX('Opportunity list'!A:A,MATCH("See Appropriate Register" &amp; ROW()-1,'Opportunity list'!C:C,0)),"")</f>
        <v/>
      </c>
      <c r="B524" t="str">
        <f>IFERROR(INDEX('Opportunity list'!B:B,MATCH("See Appropriate Register" &amp; ROW()-1,'Opportunity list'!C:C,0)),"")</f>
        <v/>
      </c>
      <c r="E524" t="str">
        <f t="shared" si="8"/>
        <v/>
      </c>
    </row>
    <row r="525" spans="1:5" x14ac:dyDescent="0.45">
      <c r="A525" t="str">
        <f>IFERROR(INDEX('Opportunity list'!A:A,MATCH("See Appropriate Register" &amp; ROW()-1,'Opportunity list'!C:C,0)),"")</f>
        <v/>
      </c>
      <c r="B525" t="str">
        <f>IFERROR(INDEX('Opportunity list'!B:B,MATCH("See Appropriate Register" &amp; ROW()-1,'Opportunity list'!C:C,0)),"")</f>
        <v/>
      </c>
      <c r="E525" t="str">
        <f t="shared" si="8"/>
        <v/>
      </c>
    </row>
    <row r="526" spans="1:5" x14ac:dyDescent="0.45">
      <c r="A526" t="str">
        <f>IFERROR(INDEX('Opportunity list'!A:A,MATCH("See Appropriate Register" &amp; ROW()-1,'Opportunity list'!C:C,0)),"")</f>
        <v/>
      </c>
      <c r="B526" t="str">
        <f>IFERROR(INDEX('Opportunity list'!B:B,MATCH("See Appropriate Register" &amp; ROW()-1,'Opportunity list'!C:C,0)),"")</f>
        <v/>
      </c>
      <c r="E526" t="str">
        <f t="shared" si="8"/>
        <v/>
      </c>
    </row>
    <row r="527" spans="1:5" x14ac:dyDescent="0.45">
      <c r="A527" t="str">
        <f>IFERROR(INDEX('Opportunity list'!A:A,MATCH("See Appropriate Register" &amp; ROW()-1,'Opportunity list'!C:C,0)),"")</f>
        <v/>
      </c>
      <c r="B527" t="str">
        <f>IFERROR(INDEX('Opportunity list'!B:B,MATCH("See Appropriate Register" &amp; ROW()-1,'Opportunity list'!C:C,0)),"")</f>
        <v/>
      </c>
      <c r="E527" t="str">
        <f t="shared" si="8"/>
        <v/>
      </c>
    </row>
    <row r="528" spans="1:5" x14ac:dyDescent="0.45">
      <c r="A528" t="str">
        <f>IFERROR(INDEX('Opportunity list'!A:A,MATCH("See Appropriate Register" &amp; ROW()-1,'Opportunity list'!C:C,0)),"")</f>
        <v/>
      </c>
      <c r="B528" t="str">
        <f>IFERROR(INDEX('Opportunity list'!B:B,MATCH("See Appropriate Register" &amp; ROW()-1,'Opportunity list'!C:C,0)),"")</f>
        <v/>
      </c>
      <c r="E528" t="str">
        <f t="shared" si="8"/>
        <v/>
      </c>
    </row>
    <row r="529" spans="1:5" x14ac:dyDescent="0.45">
      <c r="A529" t="str">
        <f>IFERROR(INDEX('Opportunity list'!A:A,MATCH("See Appropriate Register" &amp; ROW()-1,'Opportunity list'!C:C,0)),"")</f>
        <v/>
      </c>
      <c r="B529" t="str">
        <f>IFERROR(INDEX('Opportunity list'!B:B,MATCH("See Appropriate Register" &amp; ROW()-1,'Opportunity list'!C:C,0)),"")</f>
        <v/>
      </c>
      <c r="E529" t="str">
        <f t="shared" si="8"/>
        <v/>
      </c>
    </row>
    <row r="530" spans="1:5" x14ac:dyDescent="0.45">
      <c r="A530" t="str">
        <f>IFERROR(INDEX('Opportunity list'!A:A,MATCH("See Appropriate Register" &amp; ROW()-1,'Opportunity list'!C:C,0)),"")</f>
        <v/>
      </c>
      <c r="B530" t="str">
        <f>IFERROR(INDEX('Opportunity list'!B:B,MATCH("See Appropriate Register" &amp; ROW()-1,'Opportunity list'!C:C,0)),"")</f>
        <v/>
      </c>
      <c r="E530" t="str">
        <f t="shared" si="8"/>
        <v/>
      </c>
    </row>
    <row r="531" spans="1:5" x14ac:dyDescent="0.45">
      <c r="A531" t="str">
        <f>IFERROR(INDEX('Opportunity list'!A:A,MATCH("See Appropriate Register" &amp; ROW()-1,'Opportunity list'!C:C,0)),"")</f>
        <v/>
      </c>
      <c r="B531" t="str">
        <f>IFERROR(INDEX('Opportunity list'!B:B,MATCH("See Appropriate Register" &amp; ROW()-1,'Opportunity list'!C:C,0)),"")</f>
        <v/>
      </c>
      <c r="E531" t="str">
        <f t="shared" si="8"/>
        <v/>
      </c>
    </row>
    <row r="532" spans="1:5" x14ac:dyDescent="0.45">
      <c r="A532" t="str">
        <f>IFERROR(INDEX('Opportunity list'!A:A,MATCH("See Appropriate Register" &amp; ROW()-1,'Opportunity list'!C:C,0)),"")</f>
        <v/>
      </c>
      <c r="B532" t="str">
        <f>IFERROR(INDEX('Opportunity list'!B:B,MATCH("See Appropriate Register" &amp; ROW()-1,'Opportunity list'!C:C,0)),"")</f>
        <v/>
      </c>
      <c r="E532" t="str">
        <f t="shared" si="8"/>
        <v/>
      </c>
    </row>
    <row r="533" spans="1:5" x14ac:dyDescent="0.45">
      <c r="A533" t="str">
        <f>IFERROR(INDEX('Opportunity list'!A:A,MATCH("See Appropriate Register" &amp; ROW()-1,'Opportunity list'!C:C,0)),"")</f>
        <v/>
      </c>
      <c r="B533" t="str">
        <f>IFERROR(INDEX('Opportunity list'!B:B,MATCH("See Appropriate Register" &amp; ROW()-1,'Opportunity list'!C:C,0)),"")</f>
        <v/>
      </c>
      <c r="E533" t="str">
        <f t="shared" si="8"/>
        <v/>
      </c>
    </row>
    <row r="534" spans="1:5" x14ac:dyDescent="0.45">
      <c r="A534" t="str">
        <f>IFERROR(INDEX('Opportunity list'!A:A,MATCH("See Appropriate Register" &amp; ROW()-1,'Opportunity list'!C:C,0)),"")</f>
        <v/>
      </c>
      <c r="B534" t="str">
        <f>IFERROR(INDEX('Opportunity list'!B:B,MATCH("See Appropriate Register" &amp; ROW()-1,'Opportunity list'!C:C,0)),"")</f>
        <v/>
      </c>
      <c r="E534" t="str">
        <f t="shared" si="8"/>
        <v/>
      </c>
    </row>
    <row r="535" spans="1:5" x14ac:dyDescent="0.45">
      <c r="A535" t="str">
        <f>IFERROR(INDEX('Opportunity list'!A:A,MATCH("See Appropriate Register" &amp; ROW()-1,'Opportunity list'!C:C,0)),"")</f>
        <v/>
      </c>
      <c r="B535" t="str">
        <f>IFERROR(INDEX('Opportunity list'!B:B,MATCH("See Appropriate Register" &amp; ROW()-1,'Opportunity list'!C:C,0)),"")</f>
        <v/>
      </c>
      <c r="E535" t="str">
        <f t="shared" si="8"/>
        <v/>
      </c>
    </row>
    <row r="536" spans="1:5" x14ac:dyDescent="0.45">
      <c r="A536" t="str">
        <f>IFERROR(INDEX('Opportunity list'!A:A,MATCH("See Appropriate Register" &amp; ROW()-1,'Opportunity list'!C:C,0)),"")</f>
        <v/>
      </c>
      <c r="B536" t="str">
        <f>IFERROR(INDEX('Opportunity list'!B:B,MATCH("See Appropriate Register" &amp; ROW()-1,'Opportunity list'!C:C,0)),"")</f>
        <v/>
      </c>
      <c r="E536" t="str">
        <f t="shared" si="8"/>
        <v/>
      </c>
    </row>
    <row r="537" spans="1:5" x14ac:dyDescent="0.45">
      <c r="A537" t="str">
        <f>IFERROR(INDEX('Opportunity list'!A:A,MATCH("See Appropriate Register" &amp; ROW()-1,'Opportunity list'!C:C,0)),"")</f>
        <v/>
      </c>
      <c r="B537" t="str">
        <f>IFERROR(INDEX('Opportunity list'!B:B,MATCH("See Appropriate Register" &amp; ROW()-1,'Opportunity list'!C:C,0)),"")</f>
        <v/>
      </c>
      <c r="E537" t="str">
        <f t="shared" si="8"/>
        <v/>
      </c>
    </row>
    <row r="538" spans="1:5" x14ac:dyDescent="0.45">
      <c r="A538" t="str">
        <f>IFERROR(INDEX('Opportunity list'!A:A,MATCH("See Appropriate Register" &amp; ROW()-1,'Opportunity list'!C:C,0)),"")</f>
        <v/>
      </c>
      <c r="B538" t="str">
        <f>IFERROR(INDEX('Opportunity list'!B:B,MATCH("See Appropriate Register" &amp; ROW()-1,'Opportunity list'!C:C,0)),"")</f>
        <v/>
      </c>
      <c r="E538" t="str">
        <f t="shared" si="8"/>
        <v/>
      </c>
    </row>
    <row r="539" spans="1:5" x14ac:dyDescent="0.45">
      <c r="A539" t="str">
        <f>IFERROR(INDEX('Opportunity list'!A:A,MATCH("See Appropriate Register" &amp; ROW()-1,'Opportunity list'!C:C,0)),"")</f>
        <v/>
      </c>
      <c r="B539" t="str">
        <f>IFERROR(INDEX('Opportunity list'!B:B,MATCH("See Appropriate Register" &amp; ROW()-1,'Opportunity list'!C:C,0)),"")</f>
        <v/>
      </c>
      <c r="E539" t="str">
        <f t="shared" si="8"/>
        <v/>
      </c>
    </row>
    <row r="540" spans="1:5" x14ac:dyDescent="0.45">
      <c r="A540" t="str">
        <f>IFERROR(INDEX('Opportunity list'!A:A,MATCH("See Appropriate Register" &amp; ROW()-1,'Opportunity list'!C:C,0)),"")</f>
        <v/>
      </c>
      <c r="B540" t="str">
        <f>IFERROR(INDEX('Opportunity list'!B:B,MATCH("See Appropriate Register" &amp; ROW()-1,'Opportunity list'!C:C,0)),"")</f>
        <v/>
      </c>
      <c r="E540" t="str">
        <f t="shared" si="8"/>
        <v/>
      </c>
    </row>
    <row r="541" spans="1:5" x14ac:dyDescent="0.45">
      <c r="A541" t="str">
        <f>IFERROR(INDEX('Opportunity list'!A:A,MATCH("See Appropriate Register" &amp; ROW()-1,'Opportunity list'!C:C,0)),"")</f>
        <v/>
      </c>
      <c r="B541" t="str">
        <f>IFERROR(INDEX('Opportunity list'!B:B,MATCH("See Appropriate Register" &amp; ROW()-1,'Opportunity list'!C:C,0)),"")</f>
        <v/>
      </c>
      <c r="E541" t="str">
        <f t="shared" si="8"/>
        <v/>
      </c>
    </row>
    <row r="542" spans="1:5" x14ac:dyDescent="0.45">
      <c r="A542" t="str">
        <f>IFERROR(INDEX('Opportunity list'!A:A,MATCH("See Appropriate Register" &amp; ROW()-1,'Opportunity list'!C:C,0)),"")</f>
        <v/>
      </c>
      <c r="B542" t="str">
        <f>IFERROR(INDEX('Opportunity list'!B:B,MATCH("See Appropriate Register" &amp; ROW()-1,'Opportunity list'!C:C,0)),"")</f>
        <v/>
      </c>
      <c r="E542" t="str">
        <f t="shared" si="8"/>
        <v/>
      </c>
    </row>
    <row r="543" spans="1:5" x14ac:dyDescent="0.45">
      <c r="A543" t="str">
        <f>IFERROR(INDEX('Opportunity list'!A:A,MATCH("See Appropriate Register" &amp; ROW()-1,'Opportunity list'!C:C,0)),"")</f>
        <v/>
      </c>
      <c r="B543" t="str">
        <f>IFERROR(INDEX('Opportunity list'!B:B,MATCH("See Appropriate Register" &amp; ROW()-1,'Opportunity list'!C:C,0)),"")</f>
        <v/>
      </c>
      <c r="E543" t="str">
        <f t="shared" si="8"/>
        <v/>
      </c>
    </row>
    <row r="544" spans="1:5" x14ac:dyDescent="0.45">
      <c r="A544" t="str">
        <f>IFERROR(INDEX('Opportunity list'!A:A,MATCH("See Appropriate Register" &amp; ROW()-1,'Opportunity list'!C:C,0)),"")</f>
        <v/>
      </c>
      <c r="B544" t="str">
        <f>IFERROR(INDEX('Opportunity list'!B:B,MATCH("See Appropriate Register" &amp; ROW()-1,'Opportunity list'!C:C,0)),"")</f>
        <v/>
      </c>
      <c r="E544" t="str">
        <f t="shared" si="8"/>
        <v/>
      </c>
    </row>
    <row r="545" spans="1:5" x14ac:dyDescent="0.45">
      <c r="A545" t="str">
        <f>IFERROR(INDEX('Opportunity list'!A:A,MATCH("See Appropriate Register" &amp; ROW()-1,'Opportunity list'!C:C,0)),"")</f>
        <v/>
      </c>
      <c r="B545" t="str">
        <f>IFERROR(INDEX('Opportunity list'!B:B,MATCH("See Appropriate Register" &amp; ROW()-1,'Opportunity list'!C:C,0)),"")</f>
        <v/>
      </c>
      <c r="E545" t="str">
        <f t="shared" si="8"/>
        <v/>
      </c>
    </row>
    <row r="546" spans="1:5" x14ac:dyDescent="0.45">
      <c r="A546" t="str">
        <f>IFERROR(INDEX('Opportunity list'!A:A,MATCH("See Appropriate Register" &amp; ROW()-1,'Opportunity list'!C:C,0)),"")</f>
        <v/>
      </c>
      <c r="B546" t="str">
        <f>IFERROR(INDEX('Opportunity list'!B:B,MATCH("See Appropriate Register" &amp; ROW()-1,'Opportunity list'!C:C,0)),"")</f>
        <v/>
      </c>
      <c r="E546" t="str">
        <f t="shared" si="8"/>
        <v/>
      </c>
    </row>
    <row r="547" spans="1:5" x14ac:dyDescent="0.45">
      <c r="A547" t="str">
        <f>IFERROR(INDEX('Opportunity list'!A:A,MATCH("See Appropriate Register" &amp; ROW()-1,'Opportunity list'!C:C,0)),"")</f>
        <v/>
      </c>
      <c r="B547" t="str">
        <f>IFERROR(INDEX('Opportunity list'!B:B,MATCH("See Appropriate Register" &amp; ROW()-1,'Opportunity list'!C:C,0)),"")</f>
        <v/>
      </c>
      <c r="E547" t="str">
        <f t="shared" si="8"/>
        <v/>
      </c>
    </row>
    <row r="548" spans="1:5" x14ac:dyDescent="0.45">
      <c r="A548" t="str">
        <f>IFERROR(INDEX('Opportunity list'!A:A,MATCH("See Appropriate Register" &amp; ROW()-1,'Opportunity list'!C:C,0)),"")</f>
        <v/>
      </c>
      <c r="B548" t="str">
        <f>IFERROR(INDEX('Opportunity list'!B:B,MATCH("See Appropriate Register" &amp; ROW()-1,'Opportunity list'!C:C,0)),"")</f>
        <v/>
      </c>
      <c r="E548" t="str">
        <f t="shared" si="8"/>
        <v/>
      </c>
    </row>
    <row r="549" spans="1:5" x14ac:dyDescent="0.45">
      <c r="A549" t="str">
        <f>IFERROR(INDEX('Opportunity list'!A:A,MATCH("See Appropriate Register" &amp; ROW()-1,'Opportunity list'!C:C,0)),"")</f>
        <v/>
      </c>
      <c r="B549" t="str">
        <f>IFERROR(INDEX('Opportunity list'!B:B,MATCH("See Appropriate Register" &amp; ROW()-1,'Opportunity list'!C:C,0)),"")</f>
        <v/>
      </c>
      <c r="E549" t="str">
        <f t="shared" si="8"/>
        <v/>
      </c>
    </row>
    <row r="550" spans="1:5" x14ac:dyDescent="0.45">
      <c r="A550" t="str">
        <f>IFERROR(INDEX('Opportunity list'!A:A,MATCH("See Appropriate Register" &amp; ROW()-1,'Opportunity list'!C:C,0)),"")</f>
        <v/>
      </c>
      <c r="B550" t="str">
        <f>IFERROR(INDEX('Opportunity list'!B:B,MATCH("See Appropriate Register" &amp; ROW()-1,'Opportunity list'!C:C,0)),"")</f>
        <v/>
      </c>
      <c r="E550" t="str">
        <f t="shared" si="8"/>
        <v/>
      </c>
    </row>
    <row r="551" spans="1:5" x14ac:dyDescent="0.45">
      <c r="A551" t="str">
        <f>IFERROR(INDEX('Opportunity list'!A:A,MATCH("See Appropriate Register" &amp; ROW()-1,'Opportunity list'!C:C,0)),"")</f>
        <v/>
      </c>
      <c r="B551" t="str">
        <f>IFERROR(INDEX('Opportunity list'!B:B,MATCH("See Appropriate Register" &amp; ROW()-1,'Opportunity list'!C:C,0)),"")</f>
        <v/>
      </c>
      <c r="E551" t="str">
        <f t="shared" si="8"/>
        <v/>
      </c>
    </row>
    <row r="552" spans="1:5" x14ac:dyDescent="0.45">
      <c r="A552" t="str">
        <f>IFERROR(INDEX('Opportunity list'!A:A,MATCH("See Appropriate Register" &amp; ROW()-1,'Opportunity list'!C:C,0)),"")</f>
        <v/>
      </c>
      <c r="B552" t="str">
        <f>IFERROR(INDEX('Opportunity list'!B:B,MATCH("See Appropriate Register" &amp; ROW()-1,'Opportunity list'!C:C,0)),"")</f>
        <v/>
      </c>
      <c r="E552" t="str">
        <f t="shared" si="8"/>
        <v/>
      </c>
    </row>
    <row r="553" spans="1:5" x14ac:dyDescent="0.45">
      <c r="A553" t="str">
        <f>IFERROR(INDEX('Opportunity list'!A:A,MATCH("See Appropriate Register" &amp; ROW()-1,'Opportunity list'!C:C,0)),"")</f>
        <v/>
      </c>
      <c r="B553" t="str">
        <f>IFERROR(INDEX('Opportunity list'!B:B,MATCH("See Appropriate Register" &amp; ROW()-1,'Opportunity list'!C:C,0)),"")</f>
        <v/>
      </c>
      <c r="E553" t="str">
        <f t="shared" si="8"/>
        <v/>
      </c>
    </row>
    <row r="554" spans="1:5" x14ac:dyDescent="0.45">
      <c r="A554" t="str">
        <f>IFERROR(INDEX('Opportunity list'!A:A,MATCH("See Appropriate Register" &amp; ROW()-1,'Opportunity list'!C:C,0)),"")</f>
        <v/>
      </c>
      <c r="B554" t="str">
        <f>IFERROR(INDEX('Opportunity list'!B:B,MATCH("See Appropriate Register" &amp; ROW()-1,'Opportunity list'!C:C,0)),"")</f>
        <v/>
      </c>
      <c r="E554" t="str">
        <f t="shared" si="8"/>
        <v/>
      </c>
    </row>
    <row r="555" spans="1:5" x14ac:dyDescent="0.45">
      <c r="A555" t="str">
        <f>IFERROR(INDEX('Opportunity list'!A:A,MATCH("See Appropriate Register" &amp; ROW()-1,'Opportunity list'!C:C,0)),"")</f>
        <v/>
      </c>
      <c r="B555" t="str">
        <f>IFERROR(INDEX('Opportunity list'!B:B,MATCH("See Appropriate Register" &amp; ROW()-1,'Opportunity list'!C:C,0)),"")</f>
        <v/>
      </c>
      <c r="E555" t="str">
        <f t="shared" si="8"/>
        <v/>
      </c>
    </row>
    <row r="556" spans="1:5" x14ac:dyDescent="0.45">
      <c r="A556" t="str">
        <f>IFERROR(INDEX('Opportunity list'!A:A,MATCH("See Appropriate Register" &amp; ROW()-1,'Opportunity list'!C:C,0)),"")</f>
        <v/>
      </c>
      <c r="B556" t="str">
        <f>IFERROR(INDEX('Opportunity list'!B:B,MATCH("See Appropriate Register" &amp; ROW()-1,'Opportunity list'!C:C,0)),"")</f>
        <v/>
      </c>
      <c r="E556" t="str">
        <f t="shared" si="8"/>
        <v/>
      </c>
    </row>
    <row r="557" spans="1:5" x14ac:dyDescent="0.45">
      <c r="A557" t="str">
        <f>IFERROR(INDEX('Opportunity list'!A:A,MATCH("See Appropriate Register" &amp; ROW()-1,'Opportunity list'!C:C,0)),"")</f>
        <v/>
      </c>
      <c r="B557" t="str">
        <f>IFERROR(INDEX('Opportunity list'!B:B,MATCH("See Appropriate Register" &amp; ROW()-1,'Opportunity list'!C:C,0)),"")</f>
        <v/>
      </c>
      <c r="E557" t="str">
        <f t="shared" si="8"/>
        <v/>
      </c>
    </row>
    <row r="558" spans="1:5" x14ac:dyDescent="0.45">
      <c r="A558" t="str">
        <f>IFERROR(INDEX('Opportunity list'!A:A,MATCH("See Appropriate Register" &amp; ROW()-1,'Opportunity list'!C:C,0)),"")</f>
        <v/>
      </c>
      <c r="B558" t="str">
        <f>IFERROR(INDEX('Opportunity list'!B:B,MATCH("See Appropriate Register" &amp; ROW()-1,'Opportunity list'!C:C,0)),"")</f>
        <v/>
      </c>
      <c r="E558" t="str">
        <f t="shared" si="8"/>
        <v/>
      </c>
    </row>
    <row r="559" spans="1:5" x14ac:dyDescent="0.45">
      <c r="A559" t="str">
        <f>IFERROR(INDEX('Opportunity list'!A:A,MATCH("See Appropriate Register" &amp; ROW()-1,'Opportunity list'!C:C,0)),"")</f>
        <v/>
      </c>
      <c r="B559" t="str">
        <f>IFERROR(INDEX('Opportunity list'!B:B,MATCH("See Appropriate Register" &amp; ROW()-1,'Opportunity list'!C:C,0)),"")</f>
        <v/>
      </c>
      <c r="E559" t="str">
        <f t="shared" si="8"/>
        <v/>
      </c>
    </row>
    <row r="560" spans="1:5" x14ac:dyDescent="0.45">
      <c r="A560" t="str">
        <f>IFERROR(INDEX('Opportunity list'!A:A,MATCH("See Appropriate Register" &amp; ROW()-1,'Opportunity list'!C:C,0)),"")</f>
        <v/>
      </c>
      <c r="B560" t="str">
        <f>IFERROR(INDEX('Opportunity list'!B:B,MATCH("See Appropriate Register" &amp; ROW()-1,'Opportunity list'!C:C,0)),"")</f>
        <v/>
      </c>
      <c r="E560" t="str">
        <f t="shared" si="8"/>
        <v/>
      </c>
    </row>
    <row r="561" spans="1:5" x14ac:dyDescent="0.45">
      <c r="A561" t="str">
        <f>IFERROR(INDEX('Opportunity list'!A:A,MATCH("See Appropriate Register" &amp; ROW()-1,'Opportunity list'!C:C,0)),"")</f>
        <v/>
      </c>
      <c r="B561" t="str">
        <f>IFERROR(INDEX('Opportunity list'!B:B,MATCH("See Appropriate Register" &amp; ROW()-1,'Opportunity list'!C:C,0)),"")</f>
        <v/>
      </c>
      <c r="E561" t="str">
        <f t="shared" si="8"/>
        <v/>
      </c>
    </row>
    <row r="562" spans="1:5" x14ac:dyDescent="0.45">
      <c r="A562" t="str">
        <f>IFERROR(INDEX('Opportunity list'!A:A,MATCH("See Appropriate Register" &amp; ROW()-1,'Opportunity list'!C:C,0)),"")</f>
        <v/>
      </c>
      <c r="B562" t="str">
        <f>IFERROR(INDEX('Opportunity list'!B:B,MATCH("See Appropriate Register" &amp; ROW()-1,'Opportunity list'!C:C,0)),"")</f>
        <v/>
      </c>
      <c r="E562" t="str">
        <f t="shared" si="8"/>
        <v/>
      </c>
    </row>
    <row r="563" spans="1:5" x14ac:dyDescent="0.45">
      <c r="A563" t="str">
        <f>IFERROR(INDEX('Opportunity list'!A:A,MATCH("See Appropriate Register" &amp; ROW()-1,'Opportunity list'!C:C,0)),"")</f>
        <v/>
      </c>
      <c r="B563" t="str">
        <f>IFERROR(INDEX('Opportunity list'!B:B,MATCH("See Appropriate Register" &amp; ROW()-1,'Opportunity list'!C:C,0)),"")</f>
        <v/>
      </c>
      <c r="E563" t="str">
        <f t="shared" si="8"/>
        <v/>
      </c>
    </row>
    <row r="564" spans="1:5" x14ac:dyDescent="0.45">
      <c r="A564" t="str">
        <f>IFERROR(INDEX('Opportunity list'!A:A,MATCH("See Appropriate Register" &amp; ROW()-1,'Opportunity list'!C:C,0)),"")</f>
        <v/>
      </c>
      <c r="B564" t="str">
        <f>IFERROR(INDEX('Opportunity list'!B:B,MATCH("See Appropriate Register" &amp; ROW()-1,'Opportunity list'!C:C,0)),"")</f>
        <v/>
      </c>
      <c r="E564" t="str">
        <f t="shared" si="8"/>
        <v/>
      </c>
    </row>
    <row r="565" spans="1:5" x14ac:dyDescent="0.45">
      <c r="A565" t="str">
        <f>IFERROR(INDEX('Opportunity list'!A:A,MATCH("See Appropriate Register" &amp; ROW()-1,'Opportunity list'!C:C,0)),"")</f>
        <v/>
      </c>
      <c r="B565" t="str">
        <f>IFERROR(INDEX('Opportunity list'!B:B,MATCH("See Appropriate Register" &amp; ROW()-1,'Opportunity list'!C:C,0)),"")</f>
        <v/>
      </c>
      <c r="E565" t="str">
        <f t="shared" si="8"/>
        <v/>
      </c>
    </row>
    <row r="566" spans="1:5" x14ac:dyDescent="0.45">
      <c r="A566" t="str">
        <f>IFERROR(INDEX('Opportunity list'!A:A,MATCH("See Appropriate Register" &amp; ROW()-1,'Opportunity list'!C:C,0)),"")</f>
        <v/>
      </c>
      <c r="B566" t="str">
        <f>IFERROR(INDEX('Opportunity list'!B:B,MATCH("See Appropriate Register" &amp; ROW()-1,'Opportunity list'!C:C,0)),"")</f>
        <v/>
      </c>
      <c r="E566" t="str">
        <f t="shared" si="8"/>
        <v/>
      </c>
    </row>
    <row r="567" spans="1:5" x14ac:dyDescent="0.45">
      <c r="A567" t="str">
        <f>IFERROR(INDEX('Opportunity list'!A:A,MATCH("See Appropriate Register" &amp; ROW()-1,'Opportunity list'!C:C,0)),"")</f>
        <v/>
      </c>
      <c r="B567" t="str">
        <f>IFERROR(INDEX('Opportunity list'!B:B,MATCH("See Appropriate Register" &amp; ROW()-1,'Opportunity list'!C:C,0)),"")</f>
        <v/>
      </c>
      <c r="E567" t="str">
        <f t="shared" si="8"/>
        <v/>
      </c>
    </row>
    <row r="568" spans="1:5" x14ac:dyDescent="0.45">
      <c r="A568" t="str">
        <f>IFERROR(INDEX('Opportunity list'!A:A,MATCH("See Appropriate Register" &amp; ROW()-1,'Opportunity list'!C:C,0)),"")</f>
        <v/>
      </c>
      <c r="B568" t="str">
        <f>IFERROR(INDEX('Opportunity list'!B:B,MATCH("See Appropriate Register" &amp; ROW()-1,'Opportunity list'!C:C,0)),"")</f>
        <v/>
      </c>
      <c r="E568" t="str">
        <f t="shared" si="8"/>
        <v/>
      </c>
    </row>
    <row r="569" spans="1:5" x14ac:dyDescent="0.45">
      <c r="A569" t="str">
        <f>IFERROR(INDEX('Opportunity list'!A:A,MATCH("See Appropriate Register" &amp; ROW()-1,'Opportunity list'!C:C,0)),"")</f>
        <v/>
      </c>
      <c r="B569" t="str">
        <f>IFERROR(INDEX('Opportunity list'!B:B,MATCH("See Appropriate Register" &amp; ROW()-1,'Opportunity list'!C:C,0)),"")</f>
        <v/>
      </c>
      <c r="E569" t="str">
        <f t="shared" si="8"/>
        <v/>
      </c>
    </row>
    <row r="570" spans="1:5" x14ac:dyDescent="0.45">
      <c r="A570" t="str">
        <f>IFERROR(INDEX('Opportunity list'!A:A,MATCH("See Appropriate Register" &amp; ROW()-1,'Opportunity list'!C:C,0)),"")</f>
        <v/>
      </c>
      <c r="B570" t="str">
        <f>IFERROR(INDEX('Opportunity list'!B:B,MATCH("See Appropriate Register" &amp; ROW()-1,'Opportunity list'!C:C,0)),"")</f>
        <v/>
      </c>
      <c r="E570" t="str">
        <f t="shared" si="8"/>
        <v/>
      </c>
    </row>
    <row r="571" spans="1:5" x14ac:dyDescent="0.45">
      <c r="A571" t="str">
        <f>IFERROR(INDEX('Opportunity list'!A:A,MATCH("See Appropriate Register" &amp; ROW()-1,'Opportunity list'!C:C,0)),"")</f>
        <v/>
      </c>
      <c r="B571" t="str">
        <f>IFERROR(INDEX('Opportunity list'!B:B,MATCH("See Appropriate Register" &amp; ROW()-1,'Opportunity list'!C:C,0)),"")</f>
        <v/>
      </c>
      <c r="E571" t="str">
        <f t="shared" si="8"/>
        <v/>
      </c>
    </row>
    <row r="572" spans="1:5" x14ac:dyDescent="0.45">
      <c r="A572" t="str">
        <f>IFERROR(INDEX('Opportunity list'!A:A,MATCH("See Appropriate Register" &amp; ROW()-1,'Opportunity list'!C:C,0)),"")</f>
        <v/>
      </c>
      <c r="B572" t="str">
        <f>IFERROR(INDEX('Opportunity list'!B:B,MATCH("See Appropriate Register" &amp; ROW()-1,'Opportunity list'!C:C,0)),"")</f>
        <v/>
      </c>
      <c r="E572" t="str">
        <f t="shared" si="8"/>
        <v/>
      </c>
    </row>
    <row r="573" spans="1:5" x14ac:dyDescent="0.45">
      <c r="A573" t="str">
        <f>IFERROR(INDEX('Opportunity list'!A:A,MATCH("See Appropriate Register" &amp; ROW()-1,'Opportunity list'!C:C,0)),"")</f>
        <v/>
      </c>
      <c r="B573" t="str">
        <f>IFERROR(INDEX('Opportunity list'!B:B,MATCH("See Appropriate Register" &amp; ROW()-1,'Opportunity list'!C:C,0)),"")</f>
        <v/>
      </c>
      <c r="E573" t="str">
        <f t="shared" si="8"/>
        <v/>
      </c>
    </row>
    <row r="574" spans="1:5" x14ac:dyDescent="0.45">
      <c r="A574" t="str">
        <f>IFERROR(INDEX('Opportunity list'!A:A,MATCH("See Appropriate Register" &amp; ROW()-1,'Opportunity list'!C:C,0)),"")</f>
        <v/>
      </c>
      <c r="B574" t="str">
        <f>IFERROR(INDEX('Opportunity list'!B:B,MATCH("See Appropriate Register" &amp; ROW()-1,'Opportunity list'!C:C,0)),"")</f>
        <v/>
      </c>
      <c r="E574" t="str">
        <f t="shared" si="8"/>
        <v/>
      </c>
    </row>
    <row r="575" spans="1:5" x14ac:dyDescent="0.45">
      <c r="A575" t="str">
        <f>IFERROR(INDEX('Opportunity list'!A:A,MATCH("See Appropriate Register" &amp; ROW()-1,'Opportunity list'!C:C,0)),"")</f>
        <v/>
      </c>
      <c r="B575" t="str">
        <f>IFERROR(INDEX('Opportunity list'!B:B,MATCH("See Appropriate Register" &amp; ROW()-1,'Opportunity list'!C:C,0)),"")</f>
        <v/>
      </c>
      <c r="E575" t="str">
        <f t="shared" si="8"/>
        <v/>
      </c>
    </row>
    <row r="576" spans="1:5" x14ac:dyDescent="0.45">
      <c r="A576" t="str">
        <f>IFERROR(INDEX('Opportunity list'!A:A,MATCH("See Appropriate Register" &amp; ROW()-1,'Opportunity list'!C:C,0)),"")</f>
        <v/>
      </c>
      <c r="B576" t="str">
        <f>IFERROR(INDEX('Opportunity list'!B:B,MATCH("See Appropriate Register" &amp; ROW()-1,'Opportunity list'!C:C,0)),"")</f>
        <v/>
      </c>
      <c r="E576" t="str">
        <f t="shared" si="8"/>
        <v/>
      </c>
    </row>
    <row r="577" spans="1:5" x14ac:dyDescent="0.45">
      <c r="A577" t="str">
        <f>IFERROR(INDEX('Opportunity list'!A:A,MATCH("See Appropriate Register" &amp; ROW()-1,'Opportunity list'!C:C,0)),"")</f>
        <v/>
      </c>
      <c r="B577" t="str">
        <f>IFERROR(INDEX('Opportunity list'!B:B,MATCH("See Appropriate Register" &amp; ROW()-1,'Opportunity list'!C:C,0)),"")</f>
        <v/>
      </c>
      <c r="E577" t="str">
        <f t="shared" si="8"/>
        <v/>
      </c>
    </row>
    <row r="578" spans="1:5" x14ac:dyDescent="0.45">
      <c r="A578" t="str">
        <f>IFERROR(INDEX('Opportunity list'!A:A,MATCH("See Appropriate Register" &amp; ROW()-1,'Opportunity list'!C:C,0)),"")</f>
        <v/>
      </c>
      <c r="B578" t="str">
        <f>IFERROR(INDEX('Opportunity list'!B:B,MATCH("See Appropriate Register" &amp; ROW()-1,'Opportunity list'!C:C,0)),"")</f>
        <v/>
      </c>
      <c r="E578" t="str">
        <f t="shared" si="8"/>
        <v/>
      </c>
    </row>
    <row r="579" spans="1:5" x14ac:dyDescent="0.45">
      <c r="A579" t="str">
        <f>IFERROR(INDEX('Opportunity list'!A:A,MATCH("See Appropriate Register" &amp; ROW()-1,'Opportunity list'!C:C,0)),"")</f>
        <v/>
      </c>
      <c r="B579" t="str">
        <f>IFERROR(INDEX('Opportunity list'!B:B,MATCH("See Appropriate Register" &amp; ROW()-1,'Opportunity list'!C:C,0)),"")</f>
        <v/>
      </c>
      <c r="E579" t="str">
        <f t="shared" ref="E579:E642" si="9">IF(A579="","",A579&amp;": "&amp;B579)</f>
        <v/>
      </c>
    </row>
    <row r="580" spans="1:5" x14ac:dyDescent="0.45">
      <c r="A580" t="str">
        <f>IFERROR(INDEX('Opportunity list'!A:A,MATCH("See Appropriate Register" &amp; ROW()-1,'Opportunity list'!C:C,0)),"")</f>
        <v/>
      </c>
      <c r="B580" t="str">
        <f>IFERROR(INDEX('Opportunity list'!B:B,MATCH("See Appropriate Register" &amp; ROW()-1,'Opportunity list'!C:C,0)),"")</f>
        <v/>
      </c>
      <c r="E580" t="str">
        <f t="shared" si="9"/>
        <v/>
      </c>
    </row>
    <row r="581" spans="1:5" x14ac:dyDescent="0.45">
      <c r="A581" t="str">
        <f>IFERROR(INDEX('Opportunity list'!A:A,MATCH("See Appropriate Register" &amp; ROW()-1,'Opportunity list'!C:C,0)),"")</f>
        <v/>
      </c>
      <c r="B581" t="str">
        <f>IFERROR(INDEX('Opportunity list'!B:B,MATCH("See Appropriate Register" &amp; ROW()-1,'Opportunity list'!C:C,0)),"")</f>
        <v/>
      </c>
      <c r="E581" t="str">
        <f t="shared" si="9"/>
        <v/>
      </c>
    </row>
    <row r="582" spans="1:5" x14ac:dyDescent="0.45">
      <c r="A582" t="str">
        <f>IFERROR(INDEX('Opportunity list'!A:A,MATCH("See Appropriate Register" &amp; ROW()-1,'Opportunity list'!C:C,0)),"")</f>
        <v/>
      </c>
      <c r="B582" t="str">
        <f>IFERROR(INDEX('Opportunity list'!B:B,MATCH("See Appropriate Register" &amp; ROW()-1,'Opportunity list'!C:C,0)),"")</f>
        <v/>
      </c>
      <c r="E582" t="str">
        <f t="shared" si="9"/>
        <v/>
      </c>
    </row>
    <row r="583" spans="1:5" x14ac:dyDescent="0.45">
      <c r="A583" t="str">
        <f>IFERROR(INDEX('Opportunity list'!A:A,MATCH("See Appropriate Register" &amp; ROW()-1,'Opportunity list'!C:C,0)),"")</f>
        <v/>
      </c>
      <c r="B583" t="str">
        <f>IFERROR(INDEX('Opportunity list'!B:B,MATCH("See Appropriate Register" &amp; ROW()-1,'Opportunity list'!C:C,0)),"")</f>
        <v/>
      </c>
      <c r="E583" t="str">
        <f t="shared" si="9"/>
        <v/>
      </c>
    </row>
    <row r="584" spans="1:5" x14ac:dyDescent="0.45">
      <c r="A584" t="str">
        <f>IFERROR(INDEX('Opportunity list'!A:A,MATCH("See Appropriate Register" &amp; ROW()-1,'Opportunity list'!C:C,0)),"")</f>
        <v/>
      </c>
      <c r="B584" t="str">
        <f>IFERROR(INDEX('Opportunity list'!B:B,MATCH("See Appropriate Register" &amp; ROW()-1,'Opportunity list'!C:C,0)),"")</f>
        <v/>
      </c>
      <c r="E584" t="str">
        <f t="shared" si="9"/>
        <v/>
      </c>
    </row>
    <row r="585" spans="1:5" x14ac:dyDescent="0.45">
      <c r="A585" t="str">
        <f>IFERROR(INDEX('Opportunity list'!A:A,MATCH("See Appropriate Register" &amp; ROW()-1,'Opportunity list'!C:C,0)),"")</f>
        <v/>
      </c>
      <c r="B585" t="str">
        <f>IFERROR(INDEX('Opportunity list'!B:B,MATCH("See Appropriate Register" &amp; ROW()-1,'Opportunity list'!C:C,0)),"")</f>
        <v/>
      </c>
      <c r="E585" t="str">
        <f t="shared" si="9"/>
        <v/>
      </c>
    </row>
    <row r="586" spans="1:5" x14ac:dyDescent="0.45">
      <c r="A586" t="str">
        <f>IFERROR(INDEX('Opportunity list'!A:A,MATCH("See Appropriate Register" &amp; ROW()-1,'Opportunity list'!C:C,0)),"")</f>
        <v/>
      </c>
      <c r="B586" t="str">
        <f>IFERROR(INDEX('Opportunity list'!B:B,MATCH("See Appropriate Register" &amp; ROW()-1,'Opportunity list'!C:C,0)),"")</f>
        <v/>
      </c>
      <c r="E586" t="str">
        <f t="shared" si="9"/>
        <v/>
      </c>
    </row>
    <row r="587" spans="1:5" x14ac:dyDescent="0.45">
      <c r="A587" t="str">
        <f>IFERROR(INDEX('Opportunity list'!A:A,MATCH("See Appropriate Register" &amp; ROW()-1,'Opportunity list'!C:C,0)),"")</f>
        <v/>
      </c>
      <c r="B587" t="str">
        <f>IFERROR(INDEX('Opportunity list'!B:B,MATCH("See Appropriate Register" &amp; ROW()-1,'Opportunity list'!C:C,0)),"")</f>
        <v/>
      </c>
      <c r="E587" t="str">
        <f t="shared" si="9"/>
        <v/>
      </c>
    </row>
    <row r="588" spans="1:5" x14ac:dyDescent="0.45">
      <c r="A588" t="str">
        <f>IFERROR(INDEX('Opportunity list'!A:A,MATCH("See Appropriate Register" &amp; ROW()-1,'Opportunity list'!C:C,0)),"")</f>
        <v/>
      </c>
      <c r="B588" t="str">
        <f>IFERROR(INDEX('Opportunity list'!B:B,MATCH("See Appropriate Register" &amp; ROW()-1,'Opportunity list'!C:C,0)),"")</f>
        <v/>
      </c>
      <c r="E588" t="str">
        <f t="shared" si="9"/>
        <v/>
      </c>
    </row>
    <row r="589" spans="1:5" x14ac:dyDescent="0.45">
      <c r="A589" t="str">
        <f>IFERROR(INDEX('Opportunity list'!A:A,MATCH("See Appropriate Register" &amp; ROW()-1,'Opportunity list'!C:C,0)),"")</f>
        <v/>
      </c>
      <c r="B589" t="str">
        <f>IFERROR(INDEX('Opportunity list'!B:B,MATCH("See Appropriate Register" &amp; ROW()-1,'Opportunity list'!C:C,0)),"")</f>
        <v/>
      </c>
      <c r="E589" t="str">
        <f t="shared" si="9"/>
        <v/>
      </c>
    </row>
    <row r="590" spans="1:5" x14ac:dyDescent="0.45">
      <c r="A590" t="str">
        <f>IFERROR(INDEX('Opportunity list'!A:A,MATCH("See Appropriate Register" &amp; ROW()-1,'Opportunity list'!C:C,0)),"")</f>
        <v/>
      </c>
      <c r="B590" t="str">
        <f>IFERROR(INDEX('Opportunity list'!B:B,MATCH("See Appropriate Register" &amp; ROW()-1,'Opportunity list'!C:C,0)),"")</f>
        <v/>
      </c>
      <c r="E590" t="str">
        <f t="shared" si="9"/>
        <v/>
      </c>
    </row>
    <row r="591" spans="1:5" x14ac:dyDescent="0.45">
      <c r="A591" t="str">
        <f>IFERROR(INDEX('Opportunity list'!A:A,MATCH("See Appropriate Register" &amp; ROW()-1,'Opportunity list'!C:C,0)),"")</f>
        <v/>
      </c>
      <c r="B591" t="str">
        <f>IFERROR(INDEX('Opportunity list'!B:B,MATCH("See Appropriate Register" &amp; ROW()-1,'Opportunity list'!C:C,0)),"")</f>
        <v/>
      </c>
      <c r="E591" t="str">
        <f t="shared" si="9"/>
        <v/>
      </c>
    </row>
    <row r="592" spans="1:5" x14ac:dyDescent="0.45">
      <c r="A592" t="str">
        <f>IFERROR(INDEX('Opportunity list'!A:A,MATCH("See Appropriate Register" &amp; ROW()-1,'Opportunity list'!C:C,0)),"")</f>
        <v/>
      </c>
      <c r="B592" t="str">
        <f>IFERROR(INDEX('Opportunity list'!B:B,MATCH("See Appropriate Register" &amp; ROW()-1,'Opportunity list'!C:C,0)),"")</f>
        <v/>
      </c>
      <c r="E592" t="str">
        <f t="shared" si="9"/>
        <v/>
      </c>
    </row>
    <row r="593" spans="1:5" x14ac:dyDescent="0.45">
      <c r="A593" t="str">
        <f>IFERROR(INDEX('Opportunity list'!A:A,MATCH("See Appropriate Register" &amp; ROW()-1,'Opportunity list'!C:C,0)),"")</f>
        <v/>
      </c>
      <c r="B593" t="str">
        <f>IFERROR(INDEX('Opportunity list'!B:B,MATCH("See Appropriate Register" &amp; ROW()-1,'Opportunity list'!C:C,0)),"")</f>
        <v/>
      </c>
      <c r="E593" t="str">
        <f t="shared" si="9"/>
        <v/>
      </c>
    </row>
    <row r="594" spans="1:5" x14ac:dyDescent="0.45">
      <c r="A594" t="str">
        <f>IFERROR(INDEX('Opportunity list'!A:A,MATCH("See Appropriate Register" &amp; ROW()-1,'Opportunity list'!C:C,0)),"")</f>
        <v/>
      </c>
      <c r="B594" t="str">
        <f>IFERROR(INDEX('Opportunity list'!B:B,MATCH("See Appropriate Register" &amp; ROW()-1,'Opportunity list'!C:C,0)),"")</f>
        <v/>
      </c>
      <c r="E594" t="str">
        <f t="shared" si="9"/>
        <v/>
      </c>
    </row>
    <row r="595" spans="1:5" x14ac:dyDescent="0.45">
      <c r="A595" t="str">
        <f>IFERROR(INDEX('Opportunity list'!A:A,MATCH("See Appropriate Register" &amp; ROW()-1,'Opportunity list'!C:C,0)),"")</f>
        <v/>
      </c>
      <c r="B595" t="str">
        <f>IFERROR(INDEX('Opportunity list'!B:B,MATCH("See Appropriate Register" &amp; ROW()-1,'Opportunity list'!C:C,0)),"")</f>
        <v/>
      </c>
      <c r="E595" t="str">
        <f t="shared" si="9"/>
        <v/>
      </c>
    </row>
    <row r="596" spans="1:5" x14ac:dyDescent="0.45">
      <c r="A596" t="str">
        <f>IFERROR(INDEX('Opportunity list'!A:A,MATCH("See Appropriate Register" &amp; ROW()-1,'Opportunity list'!C:C,0)),"")</f>
        <v/>
      </c>
      <c r="B596" t="str">
        <f>IFERROR(INDEX('Opportunity list'!B:B,MATCH("See Appropriate Register" &amp; ROW()-1,'Opportunity list'!C:C,0)),"")</f>
        <v/>
      </c>
      <c r="E596" t="str">
        <f t="shared" si="9"/>
        <v/>
      </c>
    </row>
    <row r="597" spans="1:5" x14ac:dyDescent="0.45">
      <c r="A597" t="str">
        <f>IFERROR(INDEX('Opportunity list'!A:A,MATCH("See Appropriate Register" &amp; ROW()-1,'Opportunity list'!C:C,0)),"")</f>
        <v/>
      </c>
      <c r="B597" t="str">
        <f>IFERROR(INDEX('Opportunity list'!B:B,MATCH("See Appropriate Register" &amp; ROW()-1,'Opportunity list'!C:C,0)),"")</f>
        <v/>
      </c>
      <c r="E597" t="str">
        <f t="shared" si="9"/>
        <v/>
      </c>
    </row>
    <row r="598" spans="1:5" x14ac:dyDescent="0.45">
      <c r="A598" t="str">
        <f>IFERROR(INDEX('Opportunity list'!A:A,MATCH("See Appropriate Register" &amp; ROW()-1,'Opportunity list'!C:C,0)),"")</f>
        <v/>
      </c>
      <c r="B598" t="str">
        <f>IFERROR(INDEX('Opportunity list'!B:B,MATCH("See Appropriate Register" &amp; ROW()-1,'Opportunity list'!C:C,0)),"")</f>
        <v/>
      </c>
      <c r="E598" t="str">
        <f t="shared" si="9"/>
        <v/>
      </c>
    </row>
    <row r="599" spans="1:5" x14ac:dyDescent="0.45">
      <c r="A599" t="str">
        <f>IFERROR(INDEX('Opportunity list'!A:A,MATCH("See Appropriate Register" &amp; ROW()-1,'Opportunity list'!C:C,0)),"")</f>
        <v/>
      </c>
      <c r="B599" t="str">
        <f>IFERROR(INDEX('Opportunity list'!B:B,MATCH("See Appropriate Register" &amp; ROW()-1,'Opportunity list'!C:C,0)),"")</f>
        <v/>
      </c>
      <c r="E599" t="str">
        <f t="shared" si="9"/>
        <v/>
      </c>
    </row>
    <row r="600" spans="1:5" x14ac:dyDescent="0.45">
      <c r="A600" t="str">
        <f>IFERROR(INDEX('Opportunity list'!A:A,MATCH("See Appropriate Register" &amp; ROW()-1,'Opportunity list'!C:C,0)),"")</f>
        <v/>
      </c>
      <c r="B600" t="str">
        <f>IFERROR(INDEX('Opportunity list'!B:B,MATCH("See Appropriate Register" &amp; ROW()-1,'Opportunity list'!C:C,0)),"")</f>
        <v/>
      </c>
      <c r="E600" t="str">
        <f t="shared" si="9"/>
        <v/>
      </c>
    </row>
    <row r="601" spans="1:5" x14ac:dyDescent="0.45">
      <c r="A601" t="str">
        <f>IFERROR(INDEX('Opportunity list'!A:A,MATCH("See Appropriate Register" &amp; ROW()-1,'Opportunity list'!C:C,0)),"")</f>
        <v/>
      </c>
      <c r="B601" t="str">
        <f>IFERROR(INDEX('Opportunity list'!B:B,MATCH("See Appropriate Register" &amp; ROW()-1,'Opportunity list'!C:C,0)),"")</f>
        <v/>
      </c>
      <c r="E601" t="str">
        <f t="shared" si="9"/>
        <v/>
      </c>
    </row>
    <row r="602" spans="1:5" x14ac:dyDescent="0.45">
      <c r="A602" t="str">
        <f>IFERROR(INDEX('Opportunity list'!A:A,MATCH("See Appropriate Register" &amp; ROW()-1,'Opportunity list'!C:C,0)),"")</f>
        <v/>
      </c>
      <c r="B602" t="str">
        <f>IFERROR(INDEX('Opportunity list'!B:B,MATCH("See Appropriate Register" &amp; ROW()-1,'Opportunity list'!C:C,0)),"")</f>
        <v/>
      </c>
      <c r="E602" t="str">
        <f t="shared" si="9"/>
        <v/>
      </c>
    </row>
    <row r="603" spans="1:5" x14ac:dyDescent="0.45">
      <c r="A603" t="str">
        <f>IFERROR(INDEX('Opportunity list'!A:A,MATCH("See Appropriate Register" &amp; ROW()-1,'Opportunity list'!C:C,0)),"")</f>
        <v/>
      </c>
      <c r="B603" t="str">
        <f>IFERROR(INDEX('Opportunity list'!B:B,MATCH("See Appropriate Register" &amp; ROW()-1,'Opportunity list'!C:C,0)),"")</f>
        <v/>
      </c>
      <c r="E603" t="str">
        <f t="shared" si="9"/>
        <v/>
      </c>
    </row>
    <row r="604" spans="1:5" x14ac:dyDescent="0.45">
      <c r="A604" t="str">
        <f>IFERROR(INDEX('Opportunity list'!A:A,MATCH("See Appropriate Register" &amp; ROW()-1,'Opportunity list'!C:C,0)),"")</f>
        <v/>
      </c>
      <c r="B604" t="str">
        <f>IFERROR(INDEX('Opportunity list'!B:B,MATCH("See Appropriate Register" &amp; ROW()-1,'Opportunity list'!C:C,0)),"")</f>
        <v/>
      </c>
      <c r="E604" t="str">
        <f t="shared" si="9"/>
        <v/>
      </c>
    </row>
    <row r="605" spans="1:5" x14ac:dyDescent="0.45">
      <c r="A605" t="str">
        <f>IFERROR(INDEX('Opportunity list'!A:A,MATCH("See Appropriate Register" &amp; ROW()-1,'Opportunity list'!C:C,0)),"")</f>
        <v/>
      </c>
      <c r="B605" t="str">
        <f>IFERROR(INDEX('Opportunity list'!B:B,MATCH("See Appropriate Register" &amp; ROW()-1,'Opportunity list'!C:C,0)),"")</f>
        <v/>
      </c>
      <c r="E605" t="str">
        <f t="shared" si="9"/>
        <v/>
      </c>
    </row>
    <row r="606" spans="1:5" x14ac:dyDescent="0.45">
      <c r="A606" t="str">
        <f>IFERROR(INDEX('Opportunity list'!A:A,MATCH("See Appropriate Register" &amp; ROW()-1,'Opportunity list'!C:C,0)),"")</f>
        <v/>
      </c>
      <c r="B606" t="str">
        <f>IFERROR(INDEX('Opportunity list'!B:B,MATCH("See Appropriate Register" &amp; ROW()-1,'Opportunity list'!C:C,0)),"")</f>
        <v/>
      </c>
      <c r="E606" t="str">
        <f t="shared" si="9"/>
        <v/>
      </c>
    </row>
    <row r="607" spans="1:5" x14ac:dyDescent="0.45">
      <c r="A607" t="str">
        <f>IFERROR(INDEX('Opportunity list'!A:A,MATCH("See Appropriate Register" &amp; ROW()-1,'Opportunity list'!C:C,0)),"")</f>
        <v/>
      </c>
      <c r="B607" t="str">
        <f>IFERROR(INDEX('Opportunity list'!B:B,MATCH("See Appropriate Register" &amp; ROW()-1,'Opportunity list'!C:C,0)),"")</f>
        <v/>
      </c>
      <c r="E607" t="str">
        <f t="shared" si="9"/>
        <v/>
      </c>
    </row>
    <row r="608" spans="1:5" x14ac:dyDescent="0.45">
      <c r="A608" t="str">
        <f>IFERROR(INDEX('Opportunity list'!A:A,MATCH("See Appropriate Register" &amp; ROW()-1,'Opportunity list'!C:C,0)),"")</f>
        <v/>
      </c>
      <c r="B608" t="str">
        <f>IFERROR(INDEX('Opportunity list'!B:B,MATCH("See Appropriate Register" &amp; ROW()-1,'Opportunity list'!C:C,0)),"")</f>
        <v/>
      </c>
      <c r="E608" t="str">
        <f t="shared" si="9"/>
        <v/>
      </c>
    </row>
    <row r="609" spans="1:5" x14ac:dyDescent="0.45">
      <c r="A609" t="str">
        <f>IFERROR(INDEX('Opportunity list'!A:A,MATCH("See Appropriate Register" &amp; ROW()-1,'Opportunity list'!C:C,0)),"")</f>
        <v/>
      </c>
      <c r="B609" t="str">
        <f>IFERROR(INDEX('Opportunity list'!B:B,MATCH("See Appropriate Register" &amp; ROW()-1,'Opportunity list'!C:C,0)),"")</f>
        <v/>
      </c>
      <c r="E609" t="str">
        <f t="shared" si="9"/>
        <v/>
      </c>
    </row>
    <row r="610" spans="1:5" x14ac:dyDescent="0.45">
      <c r="A610" t="str">
        <f>IFERROR(INDEX('Opportunity list'!A:A,MATCH("See Appropriate Register" &amp; ROW()-1,'Opportunity list'!C:C,0)),"")</f>
        <v/>
      </c>
      <c r="B610" t="str">
        <f>IFERROR(INDEX('Opportunity list'!B:B,MATCH("See Appropriate Register" &amp; ROW()-1,'Opportunity list'!C:C,0)),"")</f>
        <v/>
      </c>
      <c r="E610" t="str">
        <f t="shared" si="9"/>
        <v/>
      </c>
    </row>
    <row r="611" spans="1:5" x14ac:dyDescent="0.45">
      <c r="A611" t="str">
        <f>IFERROR(INDEX('Opportunity list'!A:A,MATCH("See Appropriate Register" &amp; ROW()-1,'Opportunity list'!C:C,0)),"")</f>
        <v/>
      </c>
      <c r="B611" t="str">
        <f>IFERROR(INDEX('Opportunity list'!B:B,MATCH("See Appropriate Register" &amp; ROW()-1,'Opportunity list'!C:C,0)),"")</f>
        <v/>
      </c>
      <c r="E611" t="str">
        <f t="shared" si="9"/>
        <v/>
      </c>
    </row>
    <row r="612" spans="1:5" x14ac:dyDescent="0.45">
      <c r="A612" t="str">
        <f>IFERROR(INDEX('Opportunity list'!A:A,MATCH("See Appropriate Register" &amp; ROW()-1,'Opportunity list'!C:C,0)),"")</f>
        <v/>
      </c>
      <c r="B612" t="str">
        <f>IFERROR(INDEX('Opportunity list'!B:B,MATCH("See Appropriate Register" &amp; ROW()-1,'Opportunity list'!C:C,0)),"")</f>
        <v/>
      </c>
      <c r="E612" t="str">
        <f t="shared" si="9"/>
        <v/>
      </c>
    </row>
    <row r="613" spans="1:5" x14ac:dyDescent="0.45">
      <c r="A613" t="str">
        <f>IFERROR(INDEX('Opportunity list'!A:A,MATCH("See Appropriate Register" &amp; ROW()-1,'Opportunity list'!C:C,0)),"")</f>
        <v/>
      </c>
      <c r="B613" t="str">
        <f>IFERROR(INDEX('Opportunity list'!B:B,MATCH("See Appropriate Register" &amp; ROW()-1,'Opportunity list'!C:C,0)),"")</f>
        <v/>
      </c>
      <c r="E613" t="str">
        <f t="shared" si="9"/>
        <v/>
      </c>
    </row>
    <row r="614" spans="1:5" x14ac:dyDescent="0.45">
      <c r="A614" t="str">
        <f>IFERROR(INDEX('Opportunity list'!A:A,MATCH("See Appropriate Register" &amp; ROW()-1,'Opportunity list'!C:C,0)),"")</f>
        <v/>
      </c>
      <c r="B614" t="str">
        <f>IFERROR(INDEX('Opportunity list'!B:B,MATCH("See Appropriate Register" &amp; ROW()-1,'Opportunity list'!C:C,0)),"")</f>
        <v/>
      </c>
      <c r="E614" t="str">
        <f t="shared" si="9"/>
        <v/>
      </c>
    </row>
    <row r="615" spans="1:5" x14ac:dyDescent="0.45">
      <c r="A615" t="str">
        <f>IFERROR(INDEX('Opportunity list'!A:A,MATCH("See Appropriate Register" &amp; ROW()-1,'Opportunity list'!C:C,0)),"")</f>
        <v/>
      </c>
      <c r="B615" t="str">
        <f>IFERROR(INDEX('Opportunity list'!B:B,MATCH("See Appropriate Register" &amp; ROW()-1,'Opportunity list'!C:C,0)),"")</f>
        <v/>
      </c>
      <c r="E615" t="str">
        <f t="shared" si="9"/>
        <v/>
      </c>
    </row>
    <row r="616" spans="1:5" x14ac:dyDescent="0.45">
      <c r="A616" t="str">
        <f>IFERROR(INDEX('Opportunity list'!A:A,MATCH("See Appropriate Register" &amp; ROW()-1,'Opportunity list'!C:C,0)),"")</f>
        <v/>
      </c>
      <c r="B616" t="str">
        <f>IFERROR(INDEX('Opportunity list'!B:B,MATCH("See Appropriate Register" &amp; ROW()-1,'Opportunity list'!C:C,0)),"")</f>
        <v/>
      </c>
      <c r="E616" t="str">
        <f t="shared" si="9"/>
        <v/>
      </c>
    </row>
    <row r="617" spans="1:5" x14ac:dyDescent="0.45">
      <c r="A617" t="str">
        <f>IFERROR(INDEX('Opportunity list'!A:A,MATCH("See Appropriate Register" &amp; ROW()-1,'Opportunity list'!C:C,0)),"")</f>
        <v/>
      </c>
      <c r="B617" t="str">
        <f>IFERROR(INDEX('Opportunity list'!B:B,MATCH("See Appropriate Register" &amp; ROW()-1,'Opportunity list'!C:C,0)),"")</f>
        <v/>
      </c>
      <c r="E617" t="str">
        <f t="shared" si="9"/>
        <v/>
      </c>
    </row>
    <row r="618" spans="1:5" x14ac:dyDescent="0.45">
      <c r="A618" t="str">
        <f>IFERROR(INDEX('Opportunity list'!A:A,MATCH("See Appropriate Register" &amp; ROW()-1,'Opportunity list'!C:C,0)),"")</f>
        <v/>
      </c>
      <c r="B618" t="str">
        <f>IFERROR(INDEX('Opportunity list'!B:B,MATCH("See Appropriate Register" &amp; ROW()-1,'Opportunity list'!C:C,0)),"")</f>
        <v/>
      </c>
      <c r="E618" t="str">
        <f t="shared" si="9"/>
        <v/>
      </c>
    </row>
    <row r="619" spans="1:5" x14ac:dyDescent="0.45">
      <c r="A619" t="str">
        <f>IFERROR(INDEX('Opportunity list'!A:A,MATCH("See Appropriate Register" &amp; ROW()-1,'Opportunity list'!C:C,0)),"")</f>
        <v/>
      </c>
      <c r="B619" t="str">
        <f>IFERROR(INDEX('Opportunity list'!B:B,MATCH("See Appropriate Register" &amp; ROW()-1,'Opportunity list'!C:C,0)),"")</f>
        <v/>
      </c>
      <c r="E619" t="str">
        <f t="shared" si="9"/>
        <v/>
      </c>
    </row>
    <row r="620" spans="1:5" x14ac:dyDescent="0.45">
      <c r="A620" t="str">
        <f>IFERROR(INDEX('Opportunity list'!A:A,MATCH("See Appropriate Register" &amp; ROW()-1,'Opportunity list'!C:C,0)),"")</f>
        <v/>
      </c>
      <c r="B620" t="str">
        <f>IFERROR(INDEX('Opportunity list'!B:B,MATCH("See Appropriate Register" &amp; ROW()-1,'Opportunity list'!C:C,0)),"")</f>
        <v/>
      </c>
      <c r="E620" t="str">
        <f t="shared" si="9"/>
        <v/>
      </c>
    </row>
    <row r="621" spans="1:5" x14ac:dyDescent="0.45">
      <c r="A621" t="str">
        <f>IFERROR(INDEX('Opportunity list'!A:A,MATCH("See Appropriate Register" &amp; ROW()-1,'Opportunity list'!C:C,0)),"")</f>
        <v/>
      </c>
      <c r="B621" t="str">
        <f>IFERROR(INDEX('Opportunity list'!B:B,MATCH("See Appropriate Register" &amp; ROW()-1,'Opportunity list'!C:C,0)),"")</f>
        <v/>
      </c>
      <c r="E621" t="str">
        <f t="shared" si="9"/>
        <v/>
      </c>
    </row>
    <row r="622" spans="1:5" x14ac:dyDescent="0.45">
      <c r="A622" t="str">
        <f>IFERROR(INDEX('Opportunity list'!A:A,MATCH("See Appropriate Register" &amp; ROW()-1,'Opportunity list'!C:C,0)),"")</f>
        <v/>
      </c>
      <c r="B622" t="str">
        <f>IFERROR(INDEX('Opportunity list'!B:B,MATCH("See Appropriate Register" &amp; ROW()-1,'Opportunity list'!C:C,0)),"")</f>
        <v/>
      </c>
      <c r="E622" t="str">
        <f t="shared" si="9"/>
        <v/>
      </c>
    </row>
    <row r="623" spans="1:5" x14ac:dyDescent="0.45">
      <c r="A623" t="str">
        <f>IFERROR(INDEX('Opportunity list'!A:A,MATCH("See Appropriate Register" &amp; ROW()-1,'Opportunity list'!C:C,0)),"")</f>
        <v/>
      </c>
      <c r="B623" t="str">
        <f>IFERROR(INDEX('Opportunity list'!B:B,MATCH("See Appropriate Register" &amp; ROW()-1,'Opportunity list'!C:C,0)),"")</f>
        <v/>
      </c>
      <c r="E623" t="str">
        <f t="shared" si="9"/>
        <v/>
      </c>
    </row>
    <row r="624" spans="1:5" x14ac:dyDescent="0.45">
      <c r="A624" t="str">
        <f>IFERROR(INDEX('Opportunity list'!A:A,MATCH("See Appropriate Register" &amp; ROW()-1,'Opportunity list'!C:C,0)),"")</f>
        <v/>
      </c>
      <c r="B624" t="str">
        <f>IFERROR(INDEX('Opportunity list'!B:B,MATCH("See Appropriate Register" &amp; ROW()-1,'Opportunity list'!C:C,0)),"")</f>
        <v/>
      </c>
      <c r="E624" t="str">
        <f t="shared" si="9"/>
        <v/>
      </c>
    </row>
    <row r="625" spans="1:5" x14ac:dyDescent="0.45">
      <c r="A625" t="str">
        <f>IFERROR(INDEX('Opportunity list'!A:A,MATCH("See Appropriate Register" &amp; ROW()-1,'Opportunity list'!C:C,0)),"")</f>
        <v/>
      </c>
      <c r="B625" t="str">
        <f>IFERROR(INDEX('Opportunity list'!B:B,MATCH("See Appropriate Register" &amp; ROW()-1,'Opportunity list'!C:C,0)),"")</f>
        <v/>
      </c>
      <c r="E625" t="str">
        <f t="shared" si="9"/>
        <v/>
      </c>
    </row>
    <row r="626" spans="1:5" x14ac:dyDescent="0.45">
      <c r="A626" t="str">
        <f>IFERROR(INDEX('Opportunity list'!A:A,MATCH("See Appropriate Register" &amp; ROW()-1,'Opportunity list'!C:C,0)),"")</f>
        <v/>
      </c>
      <c r="B626" t="str">
        <f>IFERROR(INDEX('Opportunity list'!B:B,MATCH("See Appropriate Register" &amp; ROW()-1,'Opportunity list'!C:C,0)),"")</f>
        <v/>
      </c>
      <c r="E626" t="str">
        <f t="shared" si="9"/>
        <v/>
      </c>
    </row>
    <row r="627" spans="1:5" x14ac:dyDescent="0.45">
      <c r="A627" t="str">
        <f>IFERROR(INDEX('Opportunity list'!A:A,MATCH("See Appropriate Register" &amp; ROW()-1,'Opportunity list'!C:C,0)),"")</f>
        <v/>
      </c>
      <c r="B627" t="str">
        <f>IFERROR(INDEX('Opportunity list'!B:B,MATCH("See Appropriate Register" &amp; ROW()-1,'Opportunity list'!C:C,0)),"")</f>
        <v/>
      </c>
      <c r="E627" t="str">
        <f t="shared" si="9"/>
        <v/>
      </c>
    </row>
    <row r="628" spans="1:5" x14ac:dyDescent="0.45">
      <c r="A628" t="str">
        <f>IFERROR(INDEX('Opportunity list'!A:A,MATCH("See Appropriate Register" &amp; ROW()-1,'Opportunity list'!C:C,0)),"")</f>
        <v/>
      </c>
      <c r="B628" t="str">
        <f>IFERROR(INDEX('Opportunity list'!B:B,MATCH("See Appropriate Register" &amp; ROW()-1,'Opportunity list'!C:C,0)),"")</f>
        <v/>
      </c>
      <c r="E628" t="str">
        <f t="shared" si="9"/>
        <v/>
      </c>
    </row>
    <row r="629" spans="1:5" x14ac:dyDescent="0.45">
      <c r="A629" t="str">
        <f>IFERROR(INDEX('Opportunity list'!A:A,MATCH("See Appropriate Register" &amp; ROW()-1,'Opportunity list'!C:C,0)),"")</f>
        <v/>
      </c>
      <c r="B629" t="str">
        <f>IFERROR(INDEX('Opportunity list'!B:B,MATCH("See Appropriate Register" &amp; ROW()-1,'Opportunity list'!C:C,0)),"")</f>
        <v/>
      </c>
      <c r="E629" t="str">
        <f t="shared" si="9"/>
        <v/>
      </c>
    </row>
    <row r="630" spans="1:5" x14ac:dyDescent="0.45">
      <c r="A630" t="str">
        <f>IFERROR(INDEX('Opportunity list'!A:A,MATCH("See Appropriate Register" &amp; ROW()-1,'Opportunity list'!C:C,0)),"")</f>
        <v/>
      </c>
      <c r="B630" t="str">
        <f>IFERROR(INDEX('Opportunity list'!B:B,MATCH("See Appropriate Register" &amp; ROW()-1,'Opportunity list'!C:C,0)),"")</f>
        <v/>
      </c>
      <c r="E630" t="str">
        <f t="shared" si="9"/>
        <v/>
      </c>
    </row>
    <row r="631" spans="1:5" x14ac:dyDescent="0.45">
      <c r="A631" t="str">
        <f>IFERROR(INDEX('Opportunity list'!A:A,MATCH("See Appropriate Register" &amp; ROW()-1,'Opportunity list'!C:C,0)),"")</f>
        <v/>
      </c>
      <c r="B631" t="str">
        <f>IFERROR(INDEX('Opportunity list'!B:B,MATCH("See Appropriate Register" &amp; ROW()-1,'Opportunity list'!C:C,0)),"")</f>
        <v/>
      </c>
      <c r="E631" t="str">
        <f t="shared" si="9"/>
        <v/>
      </c>
    </row>
    <row r="632" spans="1:5" x14ac:dyDescent="0.45">
      <c r="A632" t="str">
        <f>IFERROR(INDEX('Opportunity list'!A:A,MATCH("See Appropriate Register" &amp; ROW()-1,'Opportunity list'!C:C,0)),"")</f>
        <v/>
      </c>
      <c r="B632" t="str">
        <f>IFERROR(INDEX('Opportunity list'!B:B,MATCH("See Appropriate Register" &amp; ROW()-1,'Opportunity list'!C:C,0)),"")</f>
        <v/>
      </c>
      <c r="E632" t="str">
        <f t="shared" si="9"/>
        <v/>
      </c>
    </row>
    <row r="633" spans="1:5" x14ac:dyDescent="0.45">
      <c r="A633" t="str">
        <f>IFERROR(INDEX('Opportunity list'!A:A,MATCH("See Appropriate Register" &amp; ROW()-1,'Opportunity list'!C:C,0)),"")</f>
        <v/>
      </c>
      <c r="B633" t="str">
        <f>IFERROR(INDEX('Opportunity list'!B:B,MATCH("See Appropriate Register" &amp; ROW()-1,'Opportunity list'!C:C,0)),"")</f>
        <v/>
      </c>
      <c r="E633" t="str">
        <f t="shared" si="9"/>
        <v/>
      </c>
    </row>
    <row r="634" spans="1:5" x14ac:dyDescent="0.45">
      <c r="A634" t="str">
        <f>IFERROR(INDEX('Opportunity list'!A:A,MATCH("See Appropriate Register" &amp; ROW()-1,'Opportunity list'!C:C,0)),"")</f>
        <v/>
      </c>
      <c r="B634" t="str">
        <f>IFERROR(INDEX('Opportunity list'!B:B,MATCH("See Appropriate Register" &amp; ROW()-1,'Opportunity list'!C:C,0)),"")</f>
        <v/>
      </c>
      <c r="E634" t="str">
        <f t="shared" si="9"/>
        <v/>
      </c>
    </row>
    <row r="635" spans="1:5" x14ac:dyDescent="0.45">
      <c r="A635" t="str">
        <f>IFERROR(INDEX('Opportunity list'!A:A,MATCH("See Appropriate Register" &amp; ROW()-1,'Opportunity list'!C:C,0)),"")</f>
        <v/>
      </c>
      <c r="B635" t="str">
        <f>IFERROR(INDEX('Opportunity list'!B:B,MATCH("See Appropriate Register" &amp; ROW()-1,'Opportunity list'!C:C,0)),"")</f>
        <v/>
      </c>
      <c r="E635" t="str">
        <f t="shared" si="9"/>
        <v/>
      </c>
    </row>
    <row r="636" spans="1:5" x14ac:dyDescent="0.45">
      <c r="A636" t="str">
        <f>IFERROR(INDEX('Opportunity list'!A:A,MATCH("See Appropriate Register" &amp; ROW()-1,'Opportunity list'!C:C,0)),"")</f>
        <v/>
      </c>
      <c r="B636" t="str">
        <f>IFERROR(INDEX('Opportunity list'!B:B,MATCH("See Appropriate Register" &amp; ROW()-1,'Opportunity list'!C:C,0)),"")</f>
        <v/>
      </c>
      <c r="E636" t="str">
        <f t="shared" si="9"/>
        <v/>
      </c>
    </row>
    <row r="637" spans="1:5" x14ac:dyDescent="0.45">
      <c r="A637" t="str">
        <f>IFERROR(INDEX('Opportunity list'!A:A,MATCH("See Appropriate Register" &amp; ROW()-1,'Opportunity list'!C:C,0)),"")</f>
        <v/>
      </c>
      <c r="B637" t="str">
        <f>IFERROR(INDEX('Opportunity list'!B:B,MATCH("See Appropriate Register" &amp; ROW()-1,'Opportunity list'!C:C,0)),"")</f>
        <v/>
      </c>
      <c r="E637" t="str">
        <f t="shared" si="9"/>
        <v/>
      </c>
    </row>
    <row r="638" spans="1:5" x14ac:dyDescent="0.45">
      <c r="A638" t="str">
        <f>IFERROR(INDEX('Opportunity list'!A:A,MATCH("See Appropriate Register" &amp; ROW()-1,'Opportunity list'!C:C,0)),"")</f>
        <v/>
      </c>
      <c r="B638" t="str">
        <f>IFERROR(INDEX('Opportunity list'!B:B,MATCH("See Appropriate Register" &amp; ROW()-1,'Opportunity list'!C:C,0)),"")</f>
        <v/>
      </c>
      <c r="E638" t="str">
        <f t="shared" si="9"/>
        <v/>
      </c>
    </row>
    <row r="639" spans="1:5" x14ac:dyDescent="0.45">
      <c r="A639" t="str">
        <f>IFERROR(INDEX('Opportunity list'!A:A,MATCH("See Appropriate Register" &amp; ROW()-1,'Opportunity list'!C:C,0)),"")</f>
        <v/>
      </c>
      <c r="B639" t="str">
        <f>IFERROR(INDEX('Opportunity list'!B:B,MATCH("See Appropriate Register" &amp; ROW()-1,'Opportunity list'!C:C,0)),"")</f>
        <v/>
      </c>
      <c r="E639" t="str">
        <f t="shared" si="9"/>
        <v/>
      </c>
    </row>
    <row r="640" spans="1:5" x14ac:dyDescent="0.45">
      <c r="A640" t="str">
        <f>IFERROR(INDEX('Opportunity list'!A:A,MATCH("See Appropriate Register" &amp; ROW()-1,'Opportunity list'!C:C,0)),"")</f>
        <v/>
      </c>
      <c r="B640" t="str">
        <f>IFERROR(INDEX('Opportunity list'!B:B,MATCH("See Appropriate Register" &amp; ROW()-1,'Opportunity list'!C:C,0)),"")</f>
        <v/>
      </c>
      <c r="E640" t="str">
        <f t="shared" si="9"/>
        <v/>
      </c>
    </row>
    <row r="641" spans="1:5" x14ac:dyDescent="0.45">
      <c r="A641" t="str">
        <f>IFERROR(INDEX('Opportunity list'!A:A,MATCH("See Appropriate Register" &amp; ROW()-1,'Opportunity list'!C:C,0)),"")</f>
        <v/>
      </c>
      <c r="B641" t="str">
        <f>IFERROR(INDEX('Opportunity list'!B:B,MATCH("See Appropriate Register" &amp; ROW()-1,'Opportunity list'!C:C,0)),"")</f>
        <v/>
      </c>
      <c r="E641" t="str">
        <f t="shared" si="9"/>
        <v/>
      </c>
    </row>
    <row r="642" spans="1:5" x14ac:dyDescent="0.45">
      <c r="A642" t="str">
        <f>IFERROR(INDEX('Opportunity list'!A:A,MATCH("See Appropriate Register" &amp; ROW()-1,'Opportunity list'!C:C,0)),"")</f>
        <v/>
      </c>
      <c r="B642" t="str">
        <f>IFERROR(INDEX('Opportunity list'!B:B,MATCH("See Appropriate Register" &amp; ROW()-1,'Opportunity list'!C:C,0)),"")</f>
        <v/>
      </c>
      <c r="E642" t="str">
        <f t="shared" si="9"/>
        <v/>
      </c>
    </row>
    <row r="643" spans="1:5" x14ac:dyDescent="0.45">
      <c r="A643" t="str">
        <f>IFERROR(INDEX('Opportunity list'!A:A,MATCH("See Appropriate Register" &amp; ROW()-1,'Opportunity list'!C:C,0)),"")</f>
        <v/>
      </c>
      <c r="B643" t="str">
        <f>IFERROR(INDEX('Opportunity list'!B:B,MATCH("See Appropriate Register" &amp; ROW()-1,'Opportunity list'!C:C,0)),"")</f>
        <v/>
      </c>
      <c r="E643" t="str">
        <f t="shared" ref="E643:E706" si="10">IF(A643="","",A643&amp;": "&amp;B643)</f>
        <v/>
      </c>
    </row>
    <row r="644" spans="1:5" x14ac:dyDescent="0.45">
      <c r="A644" t="str">
        <f>IFERROR(INDEX('Opportunity list'!A:A,MATCH("See Appropriate Register" &amp; ROW()-1,'Opportunity list'!C:C,0)),"")</f>
        <v/>
      </c>
      <c r="B644" t="str">
        <f>IFERROR(INDEX('Opportunity list'!B:B,MATCH("See Appropriate Register" &amp; ROW()-1,'Opportunity list'!C:C,0)),"")</f>
        <v/>
      </c>
      <c r="E644" t="str">
        <f t="shared" si="10"/>
        <v/>
      </c>
    </row>
    <row r="645" spans="1:5" x14ac:dyDescent="0.45">
      <c r="A645" t="str">
        <f>IFERROR(INDEX('Opportunity list'!A:A,MATCH("See Appropriate Register" &amp; ROW()-1,'Opportunity list'!C:C,0)),"")</f>
        <v/>
      </c>
      <c r="B645" t="str">
        <f>IFERROR(INDEX('Opportunity list'!B:B,MATCH("See Appropriate Register" &amp; ROW()-1,'Opportunity list'!C:C,0)),"")</f>
        <v/>
      </c>
      <c r="E645" t="str">
        <f t="shared" si="10"/>
        <v/>
      </c>
    </row>
    <row r="646" spans="1:5" x14ac:dyDescent="0.45">
      <c r="A646" t="str">
        <f>IFERROR(INDEX('Opportunity list'!A:A,MATCH("See Appropriate Register" &amp; ROW()-1,'Opportunity list'!C:C,0)),"")</f>
        <v/>
      </c>
      <c r="B646" t="str">
        <f>IFERROR(INDEX('Opportunity list'!B:B,MATCH("See Appropriate Register" &amp; ROW()-1,'Opportunity list'!C:C,0)),"")</f>
        <v/>
      </c>
      <c r="E646" t="str">
        <f t="shared" si="10"/>
        <v/>
      </c>
    </row>
    <row r="647" spans="1:5" x14ac:dyDescent="0.45">
      <c r="A647" t="str">
        <f>IFERROR(INDEX('Opportunity list'!A:A,MATCH("See Appropriate Register" &amp; ROW()-1,'Opportunity list'!C:C,0)),"")</f>
        <v/>
      </c>
      <c r="B647" t="str">
        <f>IFERROR(INDEX('Opportunity list'!B:B,MATCH("See Appropriate Register" &amp; ROW()-1,'Opportunity list'!C:C,0)),"")</f>
        <v/>
      </c>
      <c r="E647" t="str">
        <f t="shared" si="10"/>
        <v/>
      </c>
    </row>
    <row r="648" spans="1:5" x14ac:dyDescent="0.45">
      <c r="A648" t="str">
        <f>IFERROR(INDEX('Opportunity list'!A:A,MATCH("See Appropriate Register" &amp; ROW()-1,'Opportunity list'!C:C,0)),"")</f>
        <v/>
      </c>
      <c r="B648" t="str">
        <f>IFERROR(INDEX('Opportunity list'!B:B,MATCH("See Appropriate Register" &amp; ROW()-1,'Opportunity list'!C:C,0)),"")</f>
        <v/>
      </c>
      <c r="E648" t="str">
        <f t="shared" si="10"/>
        <v/>
      </c>
    </row>
    <row r="649" spans="1:5" x14ac:dyDescent="0.45">
      <c r="A649" t="str">
        <f>IFERROR(INDEX('Opportunity list'!A:A,MATCH("See Appropriate Register" &amp; ROW()-1,'Opportunity list'!C:C,0)),"")</f>
        <v/>
      </c>
      <c r="B649" t="str">
        <f>IFERROR(INDEX('Opportunity list'!B:B,MATCH("See Appropriate Register" &amp; ROW()-1,'Opportunity list'!C:C,0)),"")</f>
        <v/>
      </c>
      <c r="E649" t="str">
        <f t="shared" si="10"/>
        <v/>
      </c>
    </row>
    <row r="650" spans="1:5" x14ac:dyDescent="0.45">
      <c r="A650" t="str">
        <f>IFERROR(INDEX('Opportunity list'!A:A,MATCH("See Appropriate Register" &amp; ROW()-1,'Opportunity list'!C:C,0)),"")</f>
        <v/>
      </c>
      <c r="B650" t="str">
        <f>IFERROR(INDEX('Opportunity list'!B:B,MATCH("See Appropriate Register" &amp; ROW()-1,'Opportunity list'!C:C,0)),"")</f>
        <v/>
      </c>
      <c r="E650" t="str">
        <f t="shared" si="10"/>
        <v/>
      </c>
    </row>
    <row r="651" spans="1:5" x14ac:dyDescent="0.45">
      <c r="A651" t="str">
        <f>IFERROR(INDEX('Opportunity list'!A:A,MATCH("See Appropriate Register" &amp; ROW()-1,'Opportunity list'!C:C,0)),"")</f>
        <v/>
      </c>
      <c r="B651" t="str">
        <f>IFERROR(INDEX('Opportunity list'!B:B,MATCH("See Appropriate Register" &amp; ROW()-1,'Opportunity list'!C:C,0)),"")</f>
        <v/>
      </c>
      <c r="E651" t="str">
        <f t="shared" si="10"/>
        <v/>
      </c>
    </row>
    <row r="652" spans="1:5" x14ac:dyDescent="0.45">
      <c r="A652" t="str">
        <f>IFERROR(INDEX('Opportunity list'!A:A,MATCH("See Appropriate Register" &amp; ROW()-1,'Opportunity list'!C:C,0)),"")</f>
        <v/>
      </c>
      <c r="B652" t="str">
        <f>IFERROR(INDEX('Opportunity list'!B:B,MATCH("See Appropriate Register" &amp; ROW()-1,'Opportunity list'!C:C,0)),"")</f>
        <v/>
      </c>
      <c r="E652" t="str">
        <f t="shared" si="10"/>
        <v/>
      </c>
    </row>
    <row r="653" spans="1:5" x14ac:dyDescent="0.45">
      <c r="A653" t="str">
        <f>IFERROR(INDEX('Opportunity list'!A:A,MATCH("See Appropriate Register" &amp; ROW()-1,'Opportunity list'!C:C,0)),"")</f>
        <v/>
      </c>
      <c r="B653" t="str">
        <f>IFERROR(INDEX('Opportunity list'!B:B,MATCH("See Appropriate Register" &amp; ROW()-1,'Opportunity list'!C:C,0)),"")</f>
        <v/>
      </c>
      <c r="E653" t="str">
        <f t="shared" si="10"/>
        <v/>
      </c>
    </row>
    <row r="654" spans="1:5" x14ac:dyDescent="0.45">
      <c r="A654" t="str">
        <f>IFERROR(INDEX('Opportunity list'!A:A,MATCH("See Appropriate Register" &amp; ROW()-1,'Opportunity list'!C:C,0)),"")</f>
        <v/>
      </c>
      <c r="B654" t="str">
        <f>IFERROR(INDEX('Opportunity list'!B:B,MATCH("See Appropriate Register" &amp; ROW()-1,'Opportunity list'!C:C,0)),"")</f>
        <v/>
      </c>
      <c r="E654" t="str">
        <f t="shared" si="10"/>
        <v/>
      </c>
    </row>
    <row r="655" spans="1:5" x14ac:dyDescent="0.45">
      <c r="A655" t="str">
        <f>IFERROR(INDEX('Opportunity list'!A:A,MATCH("See Appropriate Register" &amp; ROW()-1,'Opportunity list'!C:C,0)),"")</f>
        <v/>
      </c>
      <c r="B655" t="str">
        <f>IFERROR(INDEX('Opportunity list'!B:B,MATCH("See Appropriate Register" &amp; ROW()-1,'Opportunity list'!C:C,0)),"")</f>
        <v/>
      </c>
      <c r="E655" t="str">
        <f t="shared" si="10"/>
        <v/>
      </c>
    </row>
    <row r="656" spans="1:5" x14ac:dyDescent="0.45">
      <c r="A656" t="str">
        <f>IFERROR(INDEX('Opportunity list'!A:A,MATCH("See Appropriate Register" &amp; ROW()-1,'Opportunity list'!C:C,0)),"")</f>
        <v/>
      </c>
      <c r="B656" t="str">
        <f>IFERROR(INDEX('Opportunity list'!B:B,MATCH("See Appropriate Register" &amp; ROW()-1,'Opportunity list'!C:C,0)),"")</f>
        <v/>
      </c>
      <c r="E656" t="str">
        <f t="shared" si="10"/>
        <v/>
      </c>
    </row>
    <row r="657" spans="1:5" x14ac:dyDescent="0.45">
      <c r="A657" t="str">
        <f>IFERROR(INDEX('Opportunity list'!A:A,MATCH("See Appropriate Register" &amp; ROW()-1,'Opportunity list'!C:C,0)),"")</f>
        <v/>
      </c>
      <c r="B657" t="str">
        <f>IFERROR(INDEX('Opportunity list'!B:B,MATCH("See Appropriate Register" &amp; ROW()-1,'Opportunity list'!C:C,0)),"")</f>
        <v/>
      </c>
      <c r="E657" t="str">
        <f t="shared" si="10"/>
        <v/>
      </c>
    </row>
    <row r="658" spans="1:5" x14ac:dyDescent="0.45">
      <c r="A658" t="str">
        <f>IFERROR(INDEX('Opportunity list'!A:A,MATCH("See Appropriate Register" &amp; ROW()-1,'Opportunity list'!C:C,0)),"")</f>
        <v/>
      </c>
      <c r="B658" t="str">
        <f>IFERROR(INDEX('Opportunity list'!B:B,MATCH("See Appropriate Register" &amp; ROW()-1,'Opportunity list'!C:C,0)),"")</f>
        <v/>
      </c>
      <c r="E658" t="str">
        <f t="shared" si="10"/>
        <v/>
      </c>
    </row>
    <row r="659" spans="1:5" x14ac:dyDescent="0.45">
      <c r="A659" t="str">
        <f>IFERROR(INDEX('Opportunity list'!A:A,MATCH("See Appropriate Register" &amp; ROW()-1,'Opportunity list'!C:C,0)),"")</f>
        <v/>
      </c>
      <c r="B659" t="str">
        <f>IFERROR(INDEX('Opportunity list'!B:B,MATCH("See Appropriate Register" &amp; ROW()-1,'Opportunity list'!C:C,0)),"")</f>
        <v/>
      </c>
      <c r="E659" t="str">
        <f t="shared" si="10"/>
        <v/>
      </c>
    </row>
    <row r="660" spans="1:5" x14ac:dyDescent="0.45">
      <c r="A660" t="str">
        <f>IFERROR(INDEX('Opportunity list'!A:A,MATCH("See Appropriate Register" &amp; ROW()-1,'Opportunity list'!C:C,0)),"")</f>
        <v/>
      </c>
      <c r="B660" t="str">
        <f>IFERROR(INDEX('Opportunity list'!B:B,MATCH("See Appropriate Register" &amp; ROW()-1,'Opportunity list'!C:C,0)),"")</f>
        <v/>
      </c>
      <c r="E660" t="str">
        <f t="shared" si="10"/>
        <v/>
      </c>
    </row>
    <row r="661" spans="1:5" x14ac:dyDescent="0.45">
      <c r="A661" t="str">
        <f>IFERROR(INDEX('Opportunity list'!A:A,MATCH("See Appropriate Register" &amp; ROW()-1,'Opportunity list'!C:C,0)),"")</f>
        <v/>
      </c>
      <c r="B661" t="str">
        <f>IFERROR(INDEX('Opportunity list'!B:B,MATCH("See Appropriate Register" &amp; ROW()-1,'Opportunity list'!C:C,0)),"")</f>
        <v/>
      </c>
      <c r="E661" t="str">
        <f t="shared" si="10"/>
        <v/>
      </c>
    </row>
    <row r="662" spans="1:5" x14ac:dyDescent="0.45">
      <c r="A662" t="str">
        <f>IFERROR(INDEX('Opportunity list'!A:A,MATCH("See Appropriate Register" &amp; ROW()-1,'Opportunity list'!C:C,0)),"")</f>
        <v/>
      </c>
      <c r="B662" t="str">
        <f>IFERROR(INDEX('Opportunity list'!B:B,MATCH("See Appropriate Register" &amp; ROW()-1,'Opportunity list'!C:C,0)),"")</f>
        <v/>
      </c>
      <c r="E662" t="str">
        <f t="shared" si="10"/>
        <v/>
      </c>
    </row>
    <row r="663" spans="1:5" x14ac:dyDescent="0.45">
      <c r="A663" t="str">
        <f>IFERROR(INDEX('Opportunity list'!A:A,MATCH("See Appropriate Register" &amp; ROW()-1,'Opportunity list'!C:C,0)),"")</f>
        <v/>
      </c>
      <c r="B663" t="str">
        <f>IFERROR(INDEX('Opportunity list'!B:B,MATCH("See Appropriate Register" &amp; ROW()-1,'Opportunity list'!C:C,0)),"")</f>
        <v/>
      </c>
      <c r="E663" t="str">
        <f t="shared" si="10"/>
        <v/>
      </c>
    </row>
    <row r="664" spans="1:5" x14ac:dyDescent="0.45">
      <c r="A664" t="str">
        <f>IFERROR(INDEX('Opportunity list'!A:A,MATCH("See Appropriate Register" &amp; ROW()-1,'Opportunity list'!C:C,0)),"")</f>
        <v/>
      </c>
      <c r="B664" t="str">
        <f>IFERROR(INDEX('Opportunity list'!B:B,MATCH("See Appropriate Register" &amp; ROW()-1,'Opportunity list'!C:C,0)),"")</f>
        <v/>
      </c>
      <c r="E664" t="str">
        <f t="shared" si="10"/>
        <v/>
      </c>
    </row>
    <row r="665" spans="1:5" x14ac:dyDescent="0.45">
      <c r="A665" t="str">
        <f>IFERROR(INDEX('Opportunity list'!A:A,MATCH("See Appropriate Register" &amp; ROW()-1,'Opportunity list'!C:C,0)),"")</f>
        <v/>
      </c>
      <c r="B665" t="str">
        <f>IFERROR(INDEX('Opportunity list'!B:B,MATCH("See Appropriate Register" &amp; ROW()-1,'Opportunity list'!C:C,0)),"")</f>
        <v/>
      </c>
      <c r="E665" t="str">
        <f t="shared" si="10"/>
        <v/>
      </c>
    </row>
    <row r="666" spans="1:5" x14ac:dyDescent="0.45">
      <c r="A666" t="str">
        <f>IFERROR(INDEX('Opportunity list'!A:A,MATCH("See Appropriate Register" &amp; ROW()-1,'Opportunity list'!C:C,0)),"")</f>
        <v/>
      </c>
      <c r="B666" t="str">
        <f>IFERROR(INDEX('Opportunity list'!B:B,MATCH("See Appropriate Register" &amp; ROW()-1,'Opportunity list'!C:C,0)),"")</f>
        <v/>
      </c>
      <c r="E666" t="str">
        <f t="shared" si="10"/>
        <v/>
      </c>
    </row>
    <row r="667" spans="1:5" x14ac:dyDescent="0.45">
      <c r="A667" t="str">
        <f>IFERROR(INDEX('Opportunity list'!A:A,MATCH("See Appropriate Register" &amp; ROW()-1,'Opportunity list'!C:C,0)),"")</f>
        <v/>
      </c>
      <c r="B667" t="str">
        <f>IFERROR(INDEX('Opportunity list'!B:B,MATCH("See Appropriate Register" &amp; ROW()-1,'Opportunity list'!C:C,0)),"")</f>
        <v/>
      </c>
      <c r="E667" t="str">
        <f t="shared" si="10"/>
        <v/>
      </c>
    </row>
    <row r="668" spans="1:5" x14ac:dyDescent="0.45">
      <c r="A668" t="str">
        <f>IFERROR(INDEX('Opportunity list'!A:A,MATCH("See Appropriate Register" &amp; ROW()-1,'Opportunity list'!C:C,0)),"")</f>
        <v/>
      </c>
      <c r="B668" t="str">
        <f>IFERROR(INDEX('Opportunity list'!B:B,MATCH("See Appropriate Register" &amp; ROW()-1,'Opportunity list'!C:C,0)),"")</f>
        <v/>
      </c>
      <c r="E668" t="str">
        <f t="shared" si="10"/>
        <v/>
      </c>
    </row>
    <row r="669" spans="1:5" x14ac:dyDescent="0.45">
      <c r="A669" t="str">
        <f>IFERROR(INDEX('Opportunity list'!A:A,MATCH("See Appropriate Register" &amp; ROW()-1,'Opportunity list'!C:C,0)),"")</f>
        <v/>
      </c>
      <c r="B669" t="str">
        <f>IFERROR(INDEX('Opportunity list'!B:B,MATCH("See Appropriate Register" &amp; ROW()-1,'Opportunity list'!C:C,0)),"")</f>
        <v/>
      </c>
      <c r="E669" t="str">
        <f t="shared" si="10"/>
        <v/>
      </c>
    </row>
    <row r="670" spans="1:5" x14ac:dyDescent="0.45">
      <c r="A670" t="str">
        <f>IFERROR(INDEX('Opportunity list'!A:A,MATCH("See Appropriate Register" &amp; ROW()-1,'Opportunity list'!C:C,0)),"")</f>
        <v/>
      </c>
      <c r="B670" t="str">
        <f>IFERROR(INDEX('Opportunity list'!B:B,MATCH("See Appropriate Register" &amp; ROW()-1,'Opportunity list'!C:C,0)),"")</f>
        <v/>
      </c>
      <c r="E670" t="str">
        <f t="shared" si="10"/>
        <v/>
      </c>
    </row>
    <row r="671" spans="1:5" x14ac:dyDescent="0.45">
      <c r="A671" t="str">
        <f>IFERROR(INDEX('Opportunity list'!A:A,MATCH("See Appropriate Register" &amp; ROW()-1,'Opportunity list'!C:C,0)),"")</f>
        <v/>
      </c>
      <c r="B671" t="str">
        <f>IFERROR(INDEX('Opportunity list'!B:B,MATCH("See Appropriate Register" &amp; ROW()-1,'Opportunity list'!C:C,0)),"")</f>
        <v/>
      </c>
      <c r="E671" t="str">
        <f t="shared" si="10"/>
        <v/>
      </c>
    </row>
    <row r="672" spans="1:5" x14ac:dyDescent="0.45">
      <c r="A672" t="str">
        <f>IFERROR(INDEX('Opportunity list'!A:A,MATCH("See Appropriate Register" &amp; ROW()-1,'Opportunity list'!C:C,0)),"")</f>
        <v/>
      </c>
      <c r="B672" t="str">
        <f>IFERROR(INDEX('Opportunity list'!B:B,MATCH("See Appropriate Register" &amp; ROW()-1,'Opportunity list'!C:C,0)),"")</f>
        <v/>
      </c>
      <c r="E672" t="str">
        <f t="shared" si="10"/>
        <v/>
      </c>
    </row>
    <row r="673" spans="1:5" x14ac:dyDescent="0.45">
      <c r="A673" t="str">
        <f>IFERROR(INDEX('Opportunity list'!A:A,MATCH("See Appropriate Register" &amp; ROW()-1,'Opportunity list'!C:C,0)),"")</f>
        <v/>
      </c>
      <c r="B673" t="str">
        <f>IFERROR(INDEX('Opportunity list'!B:B,MATCH("See Appropriate Register" &amp; ROW()-1,'Opportunity list'!C:C,0)),"")</f>
        <v/>
      </c>
      <c r="E673" t="str">
        <f t="shared" si="10"/>
        <v/>
      </c>
    </row>
    <row r="674" spans="1:5" x14ac:dyDescent="0.45">
      <c r="A674" t="str">
        <f>IFERROR(INDEX('Opportunity list'!A:A,MATCH("See Appropriate Register" &amp; ROW()-1,'Opportunity list'!C:C,0)),"")</f>
        <v/>
      </c>
      <c r="B674" t="str">
        <f>IFERROR(INDEX('Opportunity list'!B:B,MATCH("See Appropriate Register" &amp; ROW()-1,'Opportunity list'!C:C,0)),"")</f>
        <v/>
      </c>
      <c r="E674" t="str">
        <f t="shared" si="10"/>
        <v/>
      </c>
    </row>
    <row r="675" spans="1:5" x14ac:dyDescent="0.45">
      <c r="A675" t="str">
        <f>IFERROR(INDEX('Opportunity list'!A:A,MATCH("See Appropriate Register" &amp; ROW()-1,'Opportunity list'!C:C,0)),"")</f>
        <v/>
      </c>
      <c r="B675" t="str">
        <f>IFERROR(INDEX('Opportunity list'!B:B,MATCH("See Appropriate Register" &amp; ROW()-1,'Opportunity list'!C:C,0)),"")</f>
        <v/>
      </c>
      <c r="E675" t="str">
        <f t="shared" si="10"/>
        <v/>
      </c>
    </row>
    <row r="676" spans="1:5" x14ac:dyDescent="0.45">
      <c r="A676" t="str">
        <f>IFERROR(INDEX('Opportunity list'!A:A,MATCH("See Appropriate Register" &amp; ROW()-1,'Opportunity list'!C:C,0)),"")</f>
        <v/>
      </c>
      <c r="B676" t="str">
        <f>IFERROR(INDEX('Opportunity list'!B:B,MATCH("See Appropriate Register" &amp; ROW()-1,'Opportunity list'!C:C,0)),"")</f>
        <v/>
      </c>
      <c r="E676" t="str">
        <f t="shared" si="10"/>
        <v/>
      </c>
    </row>
    <row r="677" spans="1:5" x14ac:dyDescent="0.45">
      <c r="A677" t="str">
        <f>IFERROR(INDEX('Opportunity list'!A:A,MATCH("See Appropriate Register" &amp; ROW()-1,'Opportunity list'!C:C,0)),"")</f>
        <v/>
      </c>
      <c r="B677" t="str">
        <f>IFERROR(INDEX('Opportunity list'!B:B,MATCH("See Appropriate Register" &amp; ROW()-1,'Opportunity list'!C:C,0)),"")</f>
        <v/>
      </c>
      <c r="E677" t="str">
        <f t="shared" si="10"/>
        <v/>
      </c>
    </row>
    <row r="678" spans="1:5" x14ac:dyDescent="0.45">
      <c r="A678" t="str">
        <f>IFERROR(INDEX('Opportunity list'!A:A,MATCH("See Appropriate Register" &amp; ROW()-1,'Opportunity list'!C:C,0)),"")</f>
        <v/>
      </c>
      <c r="B678" t="str">
        <f>IFERROR(INDEX('Opportunity list'!B:B,MATCH("See Appropriate Register" &amp; ROW()-1,'Opportunity list'!C:C,0)),"")</f>
        <v/>
      </c>
      <c r="E678" t="str">
        <f t="shared" si="10"/>
        <v/>
      </c>
    </row>
    <row r="679" spans="1:5" x14ac:dyDescent="0.45">
      <c r="A679" t="str">
        <f>IFERROR(INDEX('Opportunity list'!A:A,MATCH("See Appropriate Register" &amp; ROW()-1,'Opportunity list'!C:C,0)),"")</f>
        <v/>
      </c>
      <c r="B679" t="str">
        <f>IFERROR(INDEX('Opportunity list'!B:B,MATCH("See Appropriate Register" &amp; ROW()-1,'Opportunity list'!C:C,0)),"")</f>
        <v/>
      </c>
      <c r="E679" t="str">
        <f t="shared" si="10"/>
        <v/>
      </c>
    </row>
    <row r="680" spans="1:5" x14ac:dyDescent="0.45">
      <c r="A680" t="str">
        <f>IFERROR(INDEX('Opportunity list'!A:A,MATCH("See Appropriate Register" &amp; ROW()-1,'Opportunity list'!C:C,0)),"")</f>
        <v/>
      </c>
      <c r="B680" t="str">
        <f>IFERROR(INDEX('Opportunity list'!B:B,MATCH("See Appropriate Register" &amp; ROW()-1,'Opportunity list'!C:C,0)),"")</f>
        <v/>
      </c>
      <c r="E680" t="str">
        <f t="shared" si="10"/>
        <v/>
      </c>
    </row>
    <row r="681" spans="1:5" x14ac:dyDescent="0.45">
      <c r="A681" t="str">
        <f>IFERROR(INDEX('Opportunity list'!A:A,MATCH("See Appropriate Register" &amp; ROW()-1,'Opportunity list'!C:C,0)),"")</f>
        <v/>
      </c>
      <c r="B681" t="str">
        <f>IFERROR(INDEX('Opportunity list'!B:B,MATCH("See Appropriate Register" &amp; ROW()-1,'Opportunity list'!C:C,0)),"")</f>
        <v/>
      </c>
      <c r="E681" t="str">
        <f t="shared" si="10"/>
        <v/>
      </c>
    </row>
    <row r="682" spans="1:5" x14ac:dyDescent="0.45">
      <c r="A682" t="str">
        <f>IFERROR(INDEX('Opportunity list'!A:A,MATCH("See Appropriate Register" &amp; ROW()-1,'Opportunity list'!C:C,0)),"")</f>
        <v/>
      </c>
      <c r="B682" t="str">
        <f>IFERROR(INDEX('Opportunity list'!B:B,MATCH("See Appropriate Register" &amp; ROW()-1,'Opportunity list'!C:C,0)),"")</f>
        <v/>
      </c>
      <c r="E682" t="str">
        <f t="shared" si="10"/>
        <v/>
      </c>
    </row>
    <row r="683" spans="1:5" x14ac:dyDescent="0.45">
      <c r="A683" t="str">
        <f>IFERROR(INDEX('Opportunity list'!A:A,MATCH("See Appropriate Register" &amp; ROW()-1,'Opportunity list'!C:C,0)),"")</f>
        <v/>
      </c>
      <c r="B683" t="str">
        <f>IFERROR(INDEX('Opportunity list'!B:B,MATCH("See Appropriate Register" &amp; ROW()-1,'Opportunity list'!C:C,0)),"")</f>
        <v/>
      </c>
      <c r="E683" t="str">
        <f t="shared" si="10"/>
        <v/>
      </c>
    </row>
    <row r="684" spans="1:5" x14ac:dyDescent="0.45">
      <c r="A684" t="str">
        <f>IFERROR(INDEX('Opportunity list'!A:A,MATCH("See Appropriate Register" &amp; ROW()-1,'Opportunity list'!C:C,0)),"")</f>
        <v/>
      </c>
      <c r="B684" t="str">
        <f>IFERROR(INDEX('Opportunity list'!B:B,MATCH("See Appropriate Register" &amp; ROW()-1,'Opportunity list'!C:C,0)),"")</f>
        <v/>
      </c>
      <c r="E684" t="str">
        <f t="shared" si="10"/>
        <v/>
      </c>
    </row>
    <row r="685" spans="1:5" x14ac:dyDescent="0.45">
      <c r="A685" t="str">
        <f>IFERROR(INDEX('Opportunity list'!A:A,MATCH("See Appropriate Register" &amp; ROW()-1,'Opportunity list'!C:C,0)),"")</f>
        <v/>
      </c>
      <c r="B685" t="str">
        <f>IFERROR(INDEX('Opportunity list'!B:B,MATCH("See Appropriate Register" &amp; ROW()-1,'Opportunity list'!C:C,0)),"")</f>
        <v/>
      </c>
      <c r="E685" t="str">
        <f t="shared" si="10"/>
        <v/>
      </c>
    </row>
    <row r="686" spans="1:5" x14ac:dyDescent="0.45">
      <c r="A686" t="str">
        <f>IFERROR(INDEX('Opportunity list'!A:A,MATCH("See Appropriate Register" &amp; ROW()-1,'Opportunity list'!C:C,0)),"")</f>
        <v/>
      </c>
      <c r="B686" t="str">
        <f>IFERROR(INDEX('Opportunity list'!B:B,MATCH("See Appropriate Register" &amp; ROW()-1,'Opportunity list'!C:C,0)),"")</f>
        <v/>
      </c>
      <c r="E686" t="str">
        <f t="shared" si="10"/>
        <v/>
      </c>
    </row>
    <row r="687" spans="1:5" x14ac:dyDescent="0.45">
      <c r="A687" t="str">
        <f>IFERROR(INDEX('Opportunity list'!A:A,MATCH("See Appropriate Register" &amp; ROW()-1,'Opportunity list'!C:C,0)),"")</f>
        <v/>
      </c>
      <c r="B687" t="str">
        <f>IFERROR(INDEX('Opportunity list'!B:B,MATCH("See Appropriate Register" &amp; ROW()-1,'Opportunity list'!C:C,0)),"")</f>
        <v/>
      </c>
      <c r="E687" t="str">
        <f t="shared" si="10"/>
        <v/>
      </c>
    </row>
    <row r="688" spans="1:5" x14ac:dyDescent="0.45">
      <c r="A688" t="str">
        <f>IFERROR(INDEX('Opportunity list'!A:A,MATCH("See Appropriate Register" &amp; ROW()-1,'Opportunity list'!C:C,0)),"")</f>
        <v/>
      </c>
      <c r="B688" t="str">
        <f>IFERROR(INDEX('Opportunity list'!B:B,MATCH("See Appropriate Register" &amp; ROW()-1,'Opportunity list'!C:C,0)),"")</f>
        <v/>
      </c>
      <c r="E688" t="str">
        <f t="shared" si="10"/>
        <v/>
      </c>
    </row>
    <row r="689" spans="1:5" x14ac:dyDescent="0.45">
      <c r="A689" t="str">
        <f>IFERROR(INDEX('Opportunity list'!A:A,MATCH("See Appropriate Register" &amp; ROW()-1,'Opportunity list'!C:C,0)),"")</f>
        <v/>
      </c>
      <c r="B689" t="str">
        <f>IFERROR(INDEX('Opportunity list'!B:B,MATCH("See Appropriate Register" &amp; ROW()-1,'Opportunity list'!C:C,0)),"")</f>
        <v/>
      </c>
      <c r="E689" t="str">
        <f t="shared" si="10"/>
        <v/>
      </c>
    </row>
    <row r="690" spans="1:5" x14ac:dyDescent="0.45">
      <c r="A690" t="str">
        <f>IFERROR(INDEX('Opportunity list'!A:A,MATCH("See Appropriate Register" &amp; ROW()-1,'Opportunity list'!C:C,0)),"")</f>
        <v/>
      </c>
      <c r="B690" t="str">
        <f>IFERROR(INDEX('Opportunity list'!B:B,MATCH("See Appropriate Register" &amp; ROW()-1,'Opportunity list'!C:C,0)),"")</f>
        <v/>
      </c>
      <c r="E690" t="str">
        <f t="shared" si="10"/>
        <v/>
      </c>
    </row>
    <row r="691" spans="1:5" x14ac:dyDescent="0.45">
      <c r="A691" t="str">
        <f>IFERROR(INDEX('Opportunity list'!A:A,MATCH("See Appropriate Register" &amp; ROW()-1,'Opportunity list'!C:C,0)),"")</f>
        <v/>
      </c>
      <c r="B691" t="str">
        <f>IFERROR(INDEX('Opportunity list'!B:B,MATCH("See Appropriate Register" &amp; ROW()-1,'Opportunity list'!C:C,0)),"")</f>
        <v/>
      </c>
      <c r="E691" t="str">
        <f t="shared" si="10"/>
        <v/>
      </c>
    </row>
    <row r="692" spans="1:5" x14ac:dyDescent="0.45">
      <c r="A692" t="str">
        <f>IFERROR(INDEX('Opportunity list'!A:A,MATCH("See Appropriate Register" &amp; ROW()-1,'Opportunity list'!C:C,0)),"")</f>
        <v/>
      </c>
      <c r="B692" t="str">
        <f>IFERROR(INDEX('Opportunity list'!B:B,MATCH("See Appropriate Register" &amp; ROW()-1,'Opportunity list'!C:C,0)),"")</f>
        <v/>
      </c>
      <c r="E692" t="str">
        <f t="shared" si="10"/>
        <v/>
      </c>
    </row>
    <row r="693" spans="1:5" x14ac:dyDescent="0.45">
      <c r="A693" t="str">
        <f>IFERROR(INDEX('Opportunity list'!A:A,MATCH("See Appropriate Register" &amp; ROW()-1,'Opportunity list'!C:C,0)),"")</f>
        <v/>
      </c>
      <c r="B693" t="str">
        <f>IFERROR(INDEX('Opportunity list'!B:B,MATCH("See Appropriate Register" &amp; ROW()-1,'Opportunity list'!C:C,0)),"")</f>
        <v/>
      </c>
      <c r="E693" t="str">
        <f t="shared" si="10"/>
        <v/>
      </c>
    </row>
    <row r="694" spans="1:5" x14ac:dyDescent="0.45">
      <c r="A694" t="str">
        <f>IFERROR(INDEX('Opportunity list'!A:A,MATCH("See Appropriate Register" &amp; ROW()-1,'Opportunity list'!C:C,0)),"")</f>
        <v/>
      </c>
      <c r="B694" t="str">
        <f>IFERROR(INDEX('Opportunity list'!B:B,MATCH("See Appropriate Register" &amp; ROW()-1,'Opportunity list'!C:C,0)),"")</f>
        <v/>
      </c>
      <c r="E694" t="str">
        <f t="shared" si="10"/>
        <v/>
      </c>
    </row>
    <row r="695" spans="1:5" x14ac:dyDescent="0.45">
      <c r="A695" t="str">
        <f>IFERROR(INDEX('Opportunity list'!A:A,MATCH("See Appropriate Register" &amp; ROW()-1,'Opportunity list'!C:C,0)),"")</f>
        <v/>
      </c>
      <c r="B695" t="str">
        <f>IFERROR(INDEX('Opportunity list'!B:B,MATCH("See Appropriate Register" &amp; ROW()-1,'Opportunity list'!C:C,0)),"")</f>
        <v/>
      </c>
      <c r="E695" t="str">
        <f t="shared" si="10"/>
        <v/>
      </c>
    </row>
    <row r="696" spans="1:5" x14ac:dyDescent="0.45">
      <c r="A696" t="str">
        <f>IFERROR(INDEX('Opportunity list'!A:A,MATCH("See Appropriate Register" &amp; ROW()-1,'Opportunity list'!C:C,0)),"")</f>
        <v/>
      </c>
      <c r="B696" t="str">
        <f>IFERROR(INDEX('Opportunity list'!B:B,MATCH("See Appropriate Register" &amp; ROW()-1,'Opportunity list'!C:C,0)),"")</f>
        <v/>
      </c>
      <c r="E696" t="str">
        <f t="shared" si="10"/>
        <v/>
      </c>
    </row>
    <row r="697" spans="1:5" x14ac:dyDescent="0.45">
      <c r="A697" t="str">
        <f>IFERROR(INDEX('Opportunity list'!A:A,MATCH("See Appropriate Register" &amp; ROW()-1,'Opportunity list'!C:C,0)),"")</f>
        <v/>
      </c>
      <c r="B697" t="str">
        <f>IFERROR(INDEX('Opportunity list'!B:B,MATCH("See Appropriate Register" &amp; ROW()-1,'Opportunity list'!C:C,0)),"")</f>
        <v/>
      </c>
      <c r="E697" t="str">
        <f t="shared" si="10"/>
        <v/>
      </c>
    </row>
    <row r="698" spans="1:5" x14ac:dyDescent="0.45">
      <c r="A698" t="str">
        <f>IFERROR(INDEX('Opportunity list'!A:A,MATCH("See Appropriate Register" &amp; ROW()-1,'Opportunity list'!C:C,0)),"")</f>
        <v/>
      </c>
      <c r="B698" t="str">
        <f>IFERROR(INDEX('Opportunity list'!B:B,MATCH("See Appropriate Register" &amp; ROW()-1,'Opportunity list'!C:C,0)),"")</f>
        <v/>
      </c>
      <c r="E698" t="str">
        <f t="shared" si="10"/>
        <v/>
      </c>
    </row>
    <row r="699" spans="1:5" x14ac:dyDescent="0.45">
      <c r="A699" t="str">
        <f>IFERROR(INDEX('Opportunity list'!A:A,MATCH("See Appropriate Register" &amp; ROW()-1,'Opportunity list'!C:C,0)),"")</f>
        <v/>
      </c>
      <c r="B699" t="str">
        <f>IFERROR(INDEX('Opportunity list'!B:B,MATCH("See Appropriate Register" &amp; ROW()-1,'Opportunity list'!C:C,0)),"")</f>
        <v/>
      </c>
      <c r="E699" t="str">
        <f t="shared" si="10"/>
        <v/>
      </c>
    </row>
    <row r="700" spans="1:5" x14ac:dyDescent="0.45">
      <c r="A700" t="str">
        <f>IFERROR(INDEX('Opportunity list'!A:A,MATCH("See Appropriate Register" &amp; ROW()-1,'Opportunity list'!C:C,0)),"")</f>
        <v/>
      </c>
      <c r="B700" t="str">
        <f>IFERROR(INDEX('Opportunity list'!B:B,MATCH("See Appropriate Register" &amp; ROW()-1,'Opportunity list'!C:C,0)),"")</f>
        <v/>
      </c>
      <c r="E700" t="str">
        <f t="shared" si="10"/>
        <v/>
      </c>
    </row>
    <row r="701" spans="1:5" x14ac:dyDescent="0.45">
      <c r="A701" t="str">
        <f>IFERROR(INDEX('Opportunity list'!A:A,MATCH("See Appropriate Register" &amp; ROW()-1,'Opportunity list'!C:C,0)),"")</f>
        <v/>
      </c>
      <c r="B701" t="str">
        <f>IFERROR(INDEX('Opportunity list'!B:B,MATCH("See Appropriate Register" &amp; ROW()-1,'Opportunity list'!C:C,0)),"")</f>
        <v/>
      </c>
      <c r="E701" t="str">
        <f t="shared" si="10"/>
        <v/>
      </c>
    </row>
    <row r="702" spans="1:5" x14ac:dyDescent="0.45">
      <c r="A702" t="str">
        <f>IFERROR(INDEX('Opportunity list'!A:A,MATCH("See Appropriate Register" &amp; ROW()-1,'Opportunity list'!C:C,0)),"")</f>
        <v/>
      </c>
      <c r="B702" t="str">
        <f>IFERROR(INDEX('Opportunity list'!B:B,MATCH("See Appropriate Register" &amp; ROW()-1,'Opportunity list'!C:C,0)),"")</f>
        <v/>
      </c>
      <c r="E702" t="str">
        <f t="shared" si="10"/>
        <v/>
      </c>
    </row>
    <row r="703" spans="1:5" x14ac:dyDescent="0.45">
      <c r="A703" t="str">
        <f>IFERROR(INDEX('Opportunity list'!A:A,MATCH("See Appropriate Register" &amp; ROW()-1,'Opportunity list'!C:C,0)),"")</f>
        <v/>
      </c>
      <c r="B703" t="str">
        <f>IFERROR(INDEX('Opportunity list'!B:B,MATCH("See Appropriate Register" &amp; ROW()-1,'Opportunity list'!C:C,0)),"")</f>
        <v/>
      </c>
      <c r="E703" t="str">
        <f t="shared" si="10"/>
        <v/>
      </c>
    </row>
    <row r="704" spans="1:5" x14ac:dyDescent="0.45">
      <c r="A704" t="str">
        <f>IFERROR(INDEX('Opportunity list'!A:A,MATCH("See Appropriate Register" &amp; ROW()-1,'Opportunity list'!C:C,0)),"")</f>
        <v/>
      </c>
      <c r="B704" t="str">
        <f>IFERROR(INDEX('Opportunity list'!B:B,MATCH("See Appropriate Register" &amp; ROW()-1,'Opportunity list'!C:C,0)),"")</f>
        <v/>
      </c>
      <c r="E704" t="str">
        <f t="shared" si="10"/>
        <v/>
      </c>
    </row>
    <row r="705" spans="1:5" x14ac:dyDescent="0.45">
      <c r="A705" t="str">
        <f>IFERROR(INDEX('Opportunity list'!A:A,MATCH("See Appropriate Register" &amp; ROW()-1,'Opportunity list'!C:C,0)),"")</f>
        <v/>
      </c>
      <c r="B705" t="str">
        <f>IFERROR(INDEX('Opportunity list'!B:B,MATCH("See Appropriate Register" &amp; ROW()-1,'Opportunity list'!C:C,0)),"")</f>
        <v/>
      </c>
      <c r="E705" t="str">
        <f t="shared" si="10"/>
        <v/>
      </c>
    </row>
    <row r="706" spans="1:5" x14ac:dyDescent="0.45">
      <c r="A706" t="str">
        <f>IFERROR(INDEX('Opportunity list'!A:A,MATCH("See Appropriate Register" &amp; ROW()-1,'Opportunity list'!C:C,0)),"")</f>
        <v/>
      </c>
      <c r="B706" t="str">
        <f>IFERROR(INDEX('Opportunity list'!B:B,MATCH("See Appropriate Register" &amp; ROW()-1,'Opportunity list'!C:C,0)),"")</f>
        <v/>
      </c>
      <c r="E706" t="str">
        <f t="shared" si="10"/>
        <v/>
      </c>
    </row>
    <row r="707" spans="1:5" x14ac:dyDescent="0.45">
      <c r="A707" t="str">
        <f>IFERROR(INDEX('Opportunity list'!A:A,MATCH("See Appropriate Register" &amp; ROW()-1,'Opportunity list'!C:C,0)),"")</f>
        <v/>
      </c>
      <c r="B707" t="str">
        <f>IFERROR(INDEX('Opportunity list'!B:B,MATCH("See Appropriate Register" &amp; ROW()-1,'Opportunity list'!C:C,0)),"")</f>
        <v/>
      </c>
      <c r="E707" t="str">
        <f t="shared" ref="E707:E770" si="11">IF(A707="","",A707&amp;": "&amp;B707)</f>
        <v/>
      </c>
    </row>
    <row r="708" spans="1:5" x14ac:dyDescent="0.45">
      <c r="A708" t="str">
        <f>IFERROR(INDEX('Opportunity list'!A:A,MATCH("See Appropriate Register" &amp; ROW()-1,'Opportunity list'!C:C,0)),"")</f>
        <v/>
      </c>
      <c r="B708" t="str">
        <f>IFERROR(INDEX('Opportunity list'!B:B,MATCH("See Appropriate Register" &amp; ROW()-1,'Opportunity list'!C:C,0)),"")</f>
        <v/>
      </c>
      <c r="E708" t="str">
        <f t="shared" si="11"/>
        <v/>
      </c>
    </row>
    <row r="709" spans="1:5" x14ac:dyDescent="0.45">
      <c r="A709" t="str">
        <f>IFERROR(INDEX('Opportunity list'!A:A,MATCH("See Appropriate Register" &amp; ROW()-1,'Opportunity list'!C:C,0)),"")</f>
        <v/>
      </c>
      <c r="B709" t="str">
        <f>IFERROR(INDEX('Opportunity list'!B:B,MATCH("See Appropriate Register" &amp; ROW()-1,'Opportunity list'!C:C,0)),"")</f>
        <v/>
      </c>
      <c r="E709" t="str">
        <f t="shared" si="11"/>
        <v/>
      </c>
    </row>
    <row r="710" spans="1:5" x14ac:dyDescent="0.45">
      <c r="A710" t="str">
        <f>IFERROR(INDEX('Opportunity list'!A:A,MATCH("See Appropriate Register" &amp; ROW()-1,'Opportunity list'!C:C,0)),"")</f>
        <v/>
      </c>
      <c r="B710" t="str">
        <f>IFERROR(INDEX('Opportunity list'!B:B,MATCH("See Appropriate Register" &amp; ROW()-1,'Opportunity list'!C:C,0)),"")</f>
        <v/>
      </c>
      <c r="E710" t="str">
        <f t="shared" si="11"/>
        <v/>
      </c>
    </row>
    <row r="711" spans="1:5" x14ac:dyDescent="0.45">
      <c r="A711" t="str">
        <f>IFERROR(INDEX('Opportunity list'!A:A,MATCH("See Appropriate Register" &amp; ROW()-1,'Opportunity list'!C:C,0)),"")</f>
        <v/>
      </c>
      <c r="B711" t="str">
        <f>IFERROR(INDEX('Opportunity list'!B:B,MATCH("See Appropriate Register" &amp; ROW()-1,'Opportunity list'!C:C,0)),"")</f>
        <v/>
      </c>
      <c r="E711" t="str">
        <f t="shared" si="11"/>
        <v/>
      </c>
    </row>
    <row r="712" spans="1:5" x14ac:dyDescent="0.45">
      <c r="A712" t="str">
        <f>IFERROR(INDEX('Opportunity list'!A:A,MATCH("See Appropriate Register" &amp; ROW()-1,'Opportunity list'!C:C,0)),"")</f>
        <v/>
      </c>
      <c r="B712" t="str">
        <f>IFERROR(INDEX('Opportunity list'!B:B,MATCH("See Appropriate Register" &amp; ROW()-1,'Opportunity list'!C:C,0)),"")</f>
        <v/>
      </c>
      <c r="E712" t="str">
        <f t="shared" si="11"/>
        <v/>
      </c>
    </row>
    <row r="713" spans="1:5" x14ac:dyDescent="0.45">
      <c r="A713" t="str">
        <f>IFERROR(INDEX('Opportunity list'!A:A,MATCH("See Appropriate Register" &amp; ROW()-1,'Opportunity list'!C:C,0)),"")</f>
        <v/>
      </c>
      <c r="B713" t="str">
        <f>IFERROR(INDEX('Opportunity list'!B:B,MATCH("See Appropriate Register" &amp; ROW()-1,'Opportunity list'!C:C,0)),"")</f>
        <v/>
      </c>
      <c r="E713" t="str">
        <f t="shared" si="11"/>
        <v/>
      </c>
    </row>
    <row r="714" spans="1:5" x14ac:dyDescent="0.45">
      <c r="A714" t="str">
        <f>IFERROR(INDEX('Opportunity list'!A:A,MATCH("See Appropriate Register" &amp; ROW()-1,'Opportunity list'!C:C,0)),"")</f>
        <v/>
      </c>
      <c r="B714" t="str">
        <f>IFERROR(INDEX('Opportunity list'!B:B,MATCH("See Appropriate Register" &amp; ROW()-1,'Opportunity list'!C:C,0)),"")</f>
        <v/>
      </c>
      <c r="E714" t="str">
        <f t="shared" si="11"/>
        <v/>
      </c>
    </row>
    <row r="715" spans="1:5" x14ac:dyDescent="0.45">
      <c r="A715" t="str">
        <f>IFERROR(INDEX('Opportunity list'!A:A,MATCH("See Appropriate Register" &amp; ROW()-1,'Opportunity list'!C:C,0)),"")</f>
        <v/>
      </c>
      <c r="B715" t="str">
        <f>IFERROR(INDEX('Opportunity list'!B:B,MATCH("See Appropriate Register" &amp; ROW()-1,'Opportunity list'!C:C,0)),"")</f>
        <v/>
      </c>
      <c r="E715" t="str">
        <f t="shared" si="11"/>
        <v/>
      </c>
    </row>
    <row r="716" spans="1:5" x14ac:dyDescent="0.45">
      <c r="A716" t="str">
        <f>IFERROR(INDEX('Opportunity list'!A:A,MATCH("See Appropriate Register" &amp; ROW()-1,'Opportunity list'!C:C,0)),"")</f>
        <v/>
      </c>
      <c r="B716" t="str">
        <f>IFERROR(INDEX('Opportunity list'!B:B,MATCH("See Appropriate Register" &amp; ROW()-1,'Opportunity list'!C:C,0)),"")</f>
        <v/>
      </c>
      <c r="E716" t="str">
        <f t="shared" si="11"/>
        <v/>
      </c>
    </row>
    <row r="717" spans="1:5" x14ac:dyDescent="0.45">
      <c r="A717" t="str">
        <f>IFERROR(INDEX('Opportunity list'!A:A,MATCH("See Appropriate Register" &amp; ROW()-1,'Opportunity list'!C:C,0)),"")</f>
        <v/>
      </c>
      <c r="B717" t="str">
        <f>IFERROR(INDEX('Opportunity list'!B:B,MATCH("See Appropriate Register" &amp; ROW()-1,'Opportunity list'!C:C,0)),"")</f>
        <v/>
      </c>
      <c r="E717" t="str">
        <f t="shared" si="11"/>
        <v/>
      </c>
    </row>
    <row r="718" spans="1:5" x14ac:dyDescent="0.45">
      <c r="A718" t="str">
        <f>IFERROR(INDEX('Opportunity list'!A:A,MATCH("See Appropriate Register" &amp; ROW()-1,'Opportunity list'!C:C,0)),"")</f>
        <v/>
      </c>
      <c r="B718" t="str">
        <f>IFERROR(INDEX('Opportunity list'!B:B,MATCH("See Appropriate Register" &amp; ROW()-1,'Opportunity list'!C:C,0)),"")</f>
        <v/>
      </c>
      <c r="E718" t="str">
        <f t="shared" si="11"/>
        <v/>
      </c>
    </row>
    <row r="719" spans="1:5" x14ac:dyDescent="0.45">
      <c r="A719" t="str">
        <f>IFERROR(INDEX('Opportunity list'!A:A,MATCH("See Appropriate Register" &amp; ROW()-1,'Opportunity list'!C:C,0)),"")</f>
        <v/>
      </c>
      <c r="B719" t="str">
        <f>IFERROR(INDEX('Opportunity list'!B:B,MATCH("See Appropriate Register" &amp; ROW()-1,'Opportunity list'!C:C,0)),"")</f>
        <v/>
      </c>
      <c r="E719" t="str">
        <f t="shared" si="11"/>
        <v/>
      </c>
    </row>
    <row r="720" spans="1:5" x14ac:dyDescent="0.45">
      <c r="A720" t="str">
        <f>IFERROR(INDEX('Opportunity list'!A:A,MATCH("See Appropriate Register" &amp; ROW()-1,'Opportunity list'!C:C,0)),"")</f>
        <v/>
      </c>
      <c r="B720" t="str">
        <f>IFERROR(INDEX('Opportunity list'!B:B,MATCH("See Appropriate Register" &amp; ROW()-1,'Opportunity list'!C:C,0)),"")</f>
        <v/>
      </c>
      <c r="E720" t="str">
        <f t="shared" si="11"/>
        <v/>
      </c>
    </row>
    <row r="721" spans="1:5" x14ac:dyDescent="0.45">
      <c r="A721" t="str">
        <f>IFERROR(INDEX('Opportunity list'!A:A,MATCH("See Appropriate Register" &amp; ROW()-1,'Opportunity list'!C:C,0)),"")</f>
        <v/>
      </c>
      <c r="B721" t="str">
        <f>IFERROR(INDEX('Opportunity list'!B:B,MATCH("See Appropriate Register" &amp; ROW()-1,'Opportunity list'!C:C,0)),"")</f>
        <v/>
      </c>
      <c r="E721" t="str">
        <f t="shared" si="11"/>
        <v/>
      </c>
    </row>
    <row r="722" spans="1:5" x14ac:dyDescent="0.45">
      <c r="A722" t="str">
        <f>IFERROR(INDEX('Opportunity list'!A:A,MATCH("See Appropriate Register" &amp; ROW()-1,'Opportunity list'!C:C,0)),"")</f>
        <v/>
      </c>
      <c r="B722" t="str">
        <f>IFERROR(INDEX('Opportunity list'!B:B,MATCH("See Appropriate Register" &amp; ROW()-1,'Opportunity list'!C:C,0)),"")</f>
        <v/>
      </c>
      <c r="E722" t="str">
        <f t="shared" si="11"/>
        <v/>
      </c>
    </row>
    <row r="723" spans="1:5" x14ac:dyDescent="0.45">
      <c r="A723" t="str">
        <f>IFERROR(INDEX('Opportunity list'!A:A,MATCH("See Appropriate Register" &amp; ROW()-1,'Opportunity list'!C:C,0)),"")</f>
        <v/>
      </c>
      <c r="B723" t="str">
        <f>IFERROR(INDEX('Opportunity list'!B:B,MATCH("See Appropriate Register" &amp; ROW()-1,'Opportunity list'!C:C,0)),"")</f>
        <v/>
      </c>
      <c r="E723" t="str">
        <f t="shared" si="11"/>
        <v/>
      </c>
    </row>
    <row r="724" spans="1:5" x14ac:dyDescent="0.45">
      <c r="A724" t="str">
        <f>IFERROR(INDEX('Opportunity list'!A:A,MATCH("See Appropriate Register" &amp; ROW()-1,'Opportunity list'!C:C,0)),"")</f>
        <v/>
      </c>
      <c r="B724" t="str">
        <f>IFERROR(INDEX('Opportunity list'!B:B,MATCH("See Appropriate Register" &amp; ROW()-1,'Opportunity list'!C:C,0)),"")</f>
        <v/>
      </c>
      <c r="E724" t="str">
        <f t="shared" si="11"/>
        <v/>
      </c>
    </row>
    <row r="725" spans="1:5" x14ac:dyDescent="0.45">
      <c r="A725" t="str">
        <f>IFERROR(INDEX('Opportunity list'!A:A,MATCH("See Appropriate Register" &amp; ROW()-1,'Opportunity list'!C:C,0)),"")</f>
        <v/>
      </c>
      <c r="B725" t="str">
        <f>IFERROR(INDEX('Opportunity list'!B:B,MATCH("See Appropriate Register" &amp; ROW()-1,'Opportunity list'!C:C,0)),"")</f>
        <v/>
      </c>
      <c r="E725" t="str">
        <f t="shared" si="11"/>
        <v/>
      </c>
    </row>
    <row r="726" spans="1:5" x14ac:dyDescent="0.45">
      <c r="A726" t="str">
        <f>IFERROR(INDEX('Opportunity list'!A:A,MATCH("See Appropriate Register" &amp; ROW()-1,'Opportunity list'!C:C,0)),"")</f>
        <v/>
      </c>
      <c r="B726" t="str">
        <f>IFERROR(INDEX('Opportunity list'!B:B,MATCH("See Appropriate Register" &amp; ROW()-1,'Opportunity list'!C:C,0)),"")</f>
        <v/>
      </c>
      <c r="E726" t="str">
        <f t="shared" si="11"/>
        <v/>
      </c>
    </row>
    <row r="727" spans="1:5" x14ac:dyDescent="0.45">
      <c r="A727" t="str">
        <f>IFERROR(INDEX('Opportunity list'!A:A,MATCH("See Appropriate Register" &amp; ROW()-1,'Opportunity list'!C:C,0)),"")</f>
        <v/>
      </c>
      <c r="B727" t="str">
        <f>IFERROR(INDEX('Opportunity list'!B:B,MATCH("See Appropriate Register" &amp; ROW()-1,'Opportunity list'!C:C,0)),"")</f>
        <v/>
      </c>
      <c r="E727" t="str">
        <f t="shared" si="11"/>
        <v/>
      </c>
    </row>
    <row r="728" spans="1:5" x14ac:dyDescent="0.45">
      <c r="A728" t="str">
        <f>IFERROR(INDEX('Opportunity list'!A:A,MATCH("See Appropriate Register" &amp; ROW()-1,'Opportunity list'!C:C,0)),"")</f>
        <v/>
      </c>
      <c r="B728" t="str">
        <f>IFERROR(INDEX('Opportunity list'!B:B,MATCH("See Appropriate Register" &amp; ROW()-1,'Opportunity list'!C:C,0)),"")</f>
        <v/>
      </c>
      <c r="E728" t="str">
        <f t="shared" si="11"/>
        <v/>
      </c>
    </row>
    <row r="729" spans="1:5" x14ac:dyDescent="0.45">
      <c r="A729" t="str">
        <f>IFERROR(INDEX('Opportunity list'!A:A,MATCH("See Appropriate Register" &amp; ROW()-1,'Opportunity list'!C:C,0)),"")</f>
        <v/>
      </c>
      <c r="B729" t="str">
        <f>IFERROR(INDEX('Opportunity list'!B:B,MATCH("See Appropriate Register" &amp; ROW()-1,'Opportunity list'!C:C,0)),"")</f>
        <v/>
      </c>
      <c r="E729" t="str">
        <f t="shared" si="11"/>
        <v/>
      </c>
    </row>
    <row r="730" spans="1:5" x14ac:dyDescent="0.45">
      <c r="A730" t="str">
        <f>IFERROR(INDEX('Opportunity list'!A:A,MATCH("See Appropriate Register" &amp; ROW()-1,'Opportunity list'!C:C,0)),"")</f>
        <v/>
      </c>
      <c r="B730" t="str">
        <f>IFERROR(INDEX('Opportunity list'!B:B,MATCH("See Appropriate Register" &amp; ROW()-1,'Opportunity list'!C:C,0)),"")</f>
        <v/>
      </c>
      <c r="E730" t="str">
        <f t="shared" si="11"/>
        <v/>
      </c>
    </row>
    <row r="731" spans="1:5" x14ac:dyDescent="0.45">
      <c r="A731" t="str">
        <f>IFERROR(INDEX('Opportunity list'!A:A,MATCH("See Appropriate Register" &amp; ROW()-1,'Opportunity list'!C:C,0)),"")</f>
        <v/>
      </c>
      <c r="B731" t="str">
        <f>IFERROR(INDEX('Opportunity list'!B:B,MATCH("See Appropriate Register" &amp; ROW()-1,'Opportunity list'!C:C,0)),"")</f>
        <v/>
      </c>
      <c r="E731" t="str">
        <f t="shared" si="11"/>
        <v/>
      </c>
    </row>
    <row r="732" spans="1:5" x14ac:dyDescent="0.45">
      <c r="A732" t="str">
        <f>IFERROR(INDEX('Opportunity list'!A:A,MATCH("See Appropriate Register" &amp; ROW()-1,'Opportunity list'!C:C,0)),"")</f>
        <v/>
      </c>
      <c r="B732" t="str">
        <f>IFERROR(INDEX('Opportunity list'!B:B,MATCH("See Appropriate Register" &amp; ROW()-1,'Opportunity list'!C:C,0)),"")</f>
        <v/>
      </c>
      <c r="E732" t="str">
        <f t="shared" si="11"/>
        <v/>
      </c>
    </row>
    <row r="733" spans="1:5" x14ac:dyDescent="0.45">
      <c r="A733" t="str">
        <f>IFERROR(INDEX('Opportunity list'!A:A,MATCH("See Appropriate Register" &amp; ROW()-1,'Opportunity list'!C:C,0)),"")</f>
        <v/>
      </c>
      <c r="B733" t="str">
        <f>IFERROR(INDEX('Opportunity list'!B:B,MATCH("See Appropriate Register" &amp; ROW()-1,'Opportunity list'!C:C,0)),"")</f>
        <v/>
      </c>
      <c r="E733" t="str">
        <f t="shared" si="11"/>
        <v/>
      </c>
    </row>
    <row r="734" spans="1:5" x14ac:dyDescent="0.45">
      <c r="A734" t="str">
        <f>IFERROR(INDEX('Opportunity list'!A:A,MATCH("See Appropriate Register" &amp; ROW()-1,'Opportunity list'!C:C,0)),"")</f>
        <v/>
      </c>
      <c r="B734" t="str">
        <f>IFERROR(INDEX('Opportunity list'!B:B,MATCH("See Appropriate Register" &amp; ROW()-1,'Opportunity list'!C:C,0)),"")</f>
        <v/>
      </c>
      <c r="E734" t="str">
        <f t="shared" si="11"/>
        <v/>
      </c>
    </row>
    <row r="735" spans="1:5" x14ac:dyDescent="0.45">
      <c r="A735" t="str">
        <f>IFERROR(INDEX('Opportunity list'!A:A,MATCH("See Appropriate Register" &amp; ROW()-1,'Opportunity list'!C:C,0)),"")</f>
        <v/>
      </c>
      <c r="B735" t="str">
        <f>IFERROR(INDEX('Opportunity list'!B:B,MATCH("See Appropriate Register" &amp; ROW()-1,'Opportunity list'!C:C,0)),"")</f>
        <v/>
      </c>
      <c r="E735" t="str">
        <f t="shared" si="11"/>
        <v/>
      </c>
    </row>
    <row r="736" spans="1:5" x14ac:dyDescent="0.45">
      <c r="A736" t="str">
        <f>IFERROR(INDEX('Opportunity list'!A:A,MATCH("See Appropriate Register" &amp; ROW()-1,'Opportunity list'!C:C,0)),"")</f>
        <v/>
      </c>
      <c r="B736" t="str">
        <f>IFERROR(INDEX('Opportunity list'!B:B,MATCH("See Appropriate Register" &amp; ROW()-1,'Opportunity list'!C:C,0)),"")</f>
        <v/>
      </c>
      <c r="E736" t="str">
        <f t="shared" si="11"/>
        <v/>
      </c>
    </row>
    <row r="737" spans="1:5" x14ac:dyDescent="0.45">
      <c r="A737" t="str">
        <f>IFERROR(INDEX('Opportunity list'!A:A,MATCH("See Appropriate Register" &amp; ROW()-1,'Opportunity list'!C:C,0)),"")</f>
        <v/>
      </c>
      <c r="B737" t="str">
        <f>IFERROR(INDEX('Opportunity list'!B:B,MATCH("See Appropriate Register" &amp; ROW()-1,'Opportunity list'!C:C,0)),"")</f>
        <v/>
      </c>
      <c r="E737" t="str">
        <f t="shared" si="11"/>
        <v/>
      </c>
    </row>
    <row r="738" spans="1:5" x14ac:dyDescent="0.45">
      <c r="A738" t="str">
        <f>IFERROR(INDEX('Opportunity list'!A:A,MATCH("See Appropriate Register" &amp; ROW()-1,'Opportunity list'!C:C,0)),"")</f>
        <v/>
      </c>
      <c r="B738" t="str">
        <f>IFERROR(INDEX('Opportunity list'!B:B,MATCH("See Appropriate Register" &amp; ROW()-1,'Opportunity list'!C:C,0)),"")</f>
        <v/>
      </c>
      <c r="E738" t="str">
        <f t="shared" si="11"/>
        <v/>
      </c>
    </row>
    <row r="739" spans="1:5" x14ac:dyDescent="0.45">
      <c r="A739" t="str">
        <f>IFERROR(INDEX('Opportunity list'!A:A,MATCH("See Appropriate Register" &amp; ROW()-1,'Opportunity list'!C:C,0)),"")</f>
        <v/>
      </c>
      <c r="B739" t="str">
        <f>IFERROR(INDEX('Opportunity list'!B:B,MATCH("See Appropriate Register" &amp; ROW()-1,'Opportunity list'!C:C,0)),"")</f>
        <v/>
      </c>
      <c r="E739" t="str">
        <f t="shared" si="11"/>
        <v/>
      </c>
    </row>
    <row r="740" spans="1:5" x14ac:dyDescent="0.45">
      <c r="A740" t="str">
        <f>IFERROR(INDEX('Opportunity list'!A:A,MATCH("See Appropriate Register" &amp; ROW()-1,'Opportunity list'!C:C,0)),"")</f>
        <v/>
      </c>
      <c r="B740" t="str">
        <f>IFERROR(INDEX('Opportunity list'!B:B,MATCH("See Appropriate Register" &amp; ROW()-1,'Opportunity list'!C:C,0)),"")</f>
        <v/>
      </c>
      <c r="E740" t="str">
        <f t="shared" si="11"/>
        <v/>
      </c>
    </row>
    <row r="741" spans="1:5" x14ac:dyDescent="0.45">
      <c r="A741" t="str">
        <f>IFERROR(INDEX('Opportunity list'!A:A,MATCH("See Appropriate Register" &amp; ROW()-1,'Opportunity list'!C:C,0)),"")</f>
        <v/>
      </c>
      <c r="B741" t="str">
        <f>IFERROR(INDEX('Opportunity list'!B:B,MATCH("See Appropriate Register" &amp; ROW()-1,'Opportunity list'!C:C,0)),"")</f>
        <v/>
      </c>
      <c r="E741" t="str">
        <f t="shared" si="11"/>
        <v/>
      </c>
    </row>
    <row r="742" spans="1:5" x14ac:dyDescent="0.45">
      <c r="A742" t="str">
        <f>IFERROR(INDEX('Opportunity list'!A:A,MATCH("See Appropriate Register" &amp; ROW()-1,'Opportunity list'!C:C,0)),"")</f>
        <v/>
      </c>
      <c r="B742" t="str">
        <f>IFERROR(INDEX('Opportunity list'!B:B,MATCH("See Appropriate Register" &amp; ROW()-1,'Opportunity list'!C:C,0)),"")</f>
        <v/>
      </c>
      <c r="E742" t="str">
        <f t="shared" si="11"/>
        <v/>
      </c>
    </row>
    <row r="743" spans="1:5" x14ac:dyDescent="0.45">
      <c r="A743" t="str">
        <f>IFERROR(INDEX('Opportunity list'!A:A,MATCH("See Appropriate Register" &amp; ROW()-1,'Opportunity list'!C:C,0)),"")</f>
        <v/>
      </c>
      <c r="B743" t="str">
        <f>IFERROR(INDEX('Opportunity list'!B:B,MATCH("See Appropriate Register" &amp; ROW()-1,'Opportunity list'!C:C,0)),"")</f>
        <v/>
      </c>
      <c r="E743" t="str">
        <f t="shared" si="11"/>
        <v/>
      </c>
    </row>
    <row r="744" spans="1:5" x14ac:dyDescent="0.45">
      <c r="A744" t="str">
        <f>IFERROR(INDEX('Opportunity list'!A:A,MATCH("See Appropriate Register" &amp; ROW()-1,'Opportunity list'!C:C,0)),"")</f>
        <v/>
      </c>
      <c r="B744" t="str">
        <f>IFERROR(INDEX('Opportunity list'!B:B,MATCH("See Appropriate Register" &amp; ROW()-1,'Opportunity list'!C:C,0)),"")</f>
        <v/>
      </c>
      <c r="E744" t="str">
        <f t="shared" si="11"/>
        <v/>
      </c>
    </row>
    <row r="745" spans="1:5" x14ac:dyDescent="0.45">
      <c r="A745" t="str">
        <f>IFERROR(INDEX('Opportunity list'!A:A,MATCH("See Appropriate Register" &amp; ROW()-1,'Opportunity list'!C:C,0)),"")</f>
        <v/>
      </c>
      <c r="B745" t="str">
        <f>IFERROR(INDEX('Opportunity list'!B:B,MATCH("See Appropriate Register" &amp; ROW()-1,'Opportunity list'!C:C,0)),"")</f>
        <v/>
      </c>
      <c r="E745" t="str">
        <f t="shared" si="11"/>
        <v/>
      </c>
    </row>
    <row r="746" spans="1:5" x14ac:dyDescent="0.45">
      <c r="A746" t="str">
        <f>IFERROR(INDEX('Opportunity list'!A:A,MATCH("See Appropriate Register" &amp; ROW()-1,'Opportunity list'!C:C,0)),"")</f>
        <v/>
      </c>
      <c r="B746" t="str">
        <f>IFERROR(INDEX('Opportunity list'!B:B,MATCH("See Appropriate Register" &amp; ROW()-1,'Opportunity list'!C:C,0)),"")</f>
        <v/>
      </c>
      <c r="E746" t="str">
        <f t="shared" si="11"/>
        <v/>
      </c>
    </row>
    <row r="747" spans="1:5" x14ac:dyDescent="0.45">
      <c r="A747" t="str">
        <f>IFERROR(INDEX('Opportunity list'!A:A,MATCH("See Appropriate Register" &amp; ROW()-1,'Opportunity list'!C:C,0)),"")</f>
        <v/>
      </c>
      <c r="B747" t="str">
        <f>IFERROR(INDEX('Opportunity list'!B:B,MATCH("See Appropriate Register" &amp; ROW()-1,'Opportunity list'!C:C,0)),"")</f>
        <v/>
      </c>
      <c r="E747" t="str">
        <f t="shared" si="11"/>
        <v/>
      </c>
    </row>
    <row r="748" spans="1:5" x14ac:dyDescent="0.45">
      <c r="A748" t="str">
        <f>IFERROR(INDEX('Opportunity list'!A:A,MATCH("See Appropriate Register" &amp; ROW()-1,'Opportunity list'!C:C,0)),"")</f>
        <v/>
      </c>
      <c r="B748" t="str">
        <f>IFERROR(INDEX('Opportunity list'!B:B,MATCH("See Appropriate Register" &amp; ROW()-1,'Opportunity list'!C:C,0)),"")</f>
        <v/>
      </c>
      <c r="E748" t="str">
        <f t="shared" si="11"/>
        <v/>
      </c>
    </row>
    <row r="749" spans="1:5" x14ac:dyDescent="0.45">
      <c r="A749" t="str">
        <f>IFERROR(INDEX('Opportunity list'!A:A,MATCH("See Appropriate Register" &amp; ROW()-1,'Opportunity list'!C:C,0)),"")</f>
        <v/>
      </c>
      <c r="B749" t="str">
        <f>IFERROR(INDEX('Opportunity list'!B:B,MATCH("See Appropriate Register" &amp; ROW()-1,'Opportunity list'!C:C,0)),"")</f>
        <v/>
      </c>
      <c r="E749" t="str">
        <f t="shared" si="11"/>
        <v/>
      </c>
    </row>
    <row r="750" spans="1:5" x14ac:dyDescent="0.45">
      <c r="A750" t="str">
        <f>IFERROR(INDEX('Opportunity list'!A:A,MATCH("See Appropriate Register" &amp; ROW()-1,'Opportunity list'!C:C,0)),"")</f>
        <v/>
      </c>
      <c r="B750" t="str">
        <f>IFERROR(INDEX('Opportunity list'!B:B,MATCH("See Appropriate Register" &amp; ROW()-1,'Opportunity list'!C:C,0)),"")</f>
        <v/>
      </c>
      <c r="E750" t="str">
        <f t="shared" si="11"/>
        <v/>
      </c>
    </row>
    <row r="751" spans="1:5" x14ac:dyDescent="0.45">
      <c r="A751" t="str">
        <f>IFERROR(INDEX('Opportunity list'!A:A,MATCH("See Appropriate Register" &amp; ROW()-1,'Opportunity list'!C:C,0)),"")</f>
        <v/>
      </c>
      <c r="B751" t="str">
        <f>IFERROR(INDEX('Opportunity list'!B:B,MATCH("See Appropriate Register" &amp; ROW()-1,'Opportunity list'!C:C,0)),"")</f>
        <v/>
      </c>
      <c r="E751" t="str">
        <f t="shared" si="11"/>
        <v/>
      </c>
    </row>
    <row r="752" spans="1:5" x14ac:dyDescent="0.45">
      <c r="A752" t="str">
        <f>IFERROR(INDEX('Opportunity list'!A:A,MATCH("See Appropriate Register" &amp; ROW()-1,'Opportunity list'!C:C,0)),"")</f>
        <v/>
      </c>
      <c r="B752" t="str">
        <f>IFERROR(INDEX('Opportunity list'!B:B,MATCH("See Appropriate Register" &amp; ROW()-1,'Opportunity list'!C:C,0)),"")</f>
        <v/>
      </c>
      <c r="E752" t="str">
        <f t="shared" si="11"/>
        <v/>
      </c>
    </row>
    <row r="753" spans="1:5" x14ac:dyDescent="0.45">
      <c r="A753" t="str">
        <f>IFERROR(INDEX('Opportunity list'!A:A,MATCH("See Appropriate Register" &amp; ROW()-1,'Opportunity list'!C:C,0)),"")</f>
        <v/>
      </c>
      <c r="B753" t="str">
        <f>IFERROR(INDEX('Opportunity list'!B:B,MATCH("See Appropriate Register" &amp; ROW()-1,'Opportunity list'!C:C,0)),"")</f>
        <v/>
      </c>
      <c r="E753" t="str">
        <f t="shared" si="11"/>
        <v/>
      </c>
    </row>
    <row r="754" spans="1:5" x14ac:dyDescent="0.45">
      <c r="A754" t="str">
        <f>IFERROR(INDEX('Opportunity list'!A:A,MATCH("See Appropriate Register" &amp; ROW()-1,'Opportunity list'!C:C,0)),"")</f>
        <v/>
      </c>
      <c r="B754" t="str">
        <f>IFERROR(INDEX('Opportunity list'!B:B,MATCH("See Appropriate Register" &amp; ROW()-1,'Opportunity list'!C:C,0)),"")</f>
        <v/>
      </c>
      <c r="E754" t="str">
        <f t="shared" si="11"/>
        <v/>
      </c>
    </row>
    <row r="755" spans="1:5" x14ac:dyDescent="0.45">
      <c r="A755" t="str">
        <f>IFERROR(INDEX('Opportunity list'!A:A,MATCH("See Appropriate Register" &amp; ROW()-1,'Opportunity list'!C:C,0)),"")</f>
        <v/>
      </c>
      <c r="B755" t="str">
        <f>IFERROR(INDEX('Opportunity list'!B:B,MATCH("See Appropriate Register" &amp; ROW()-1,'Opportunity list'!C:C,0)),"")</f>
        <v/>
      </c>
      <c r="E755" t="str">
        <f t="shared" si="11"/>
        <v/>
      </c>
    </row>
    <row r="756" spans="1:5" x14ac:dyDescent="0.45">
      <c r="A756" t="str">
        <f>IFERROR(INDEX('Opportunity list'!A:A,MATCH("See Appropriate Register" &amp; ROW()-1,'Opportunity list'!C:C,0)),"")</f>
        <v/>
      </c>
      <c r="B756" t="str">
        <f>IFERROR(INDEX('Opportunity list'!B:B,MATCH("See Appropriate Register" &amp; ROW()-1,'Opportunity list'!C:C,0)),"")</f>
        <v/>
      </c>
      <c r="E756" t="str">
        <f t="shared" si="11"/>
        <v/>
      </c>
    </row>
    <row r="757" spans="1:5" x14ac:dyDescent="0.45">
      <c r="A757" t="str">
        <f>IFERROR(INDEX('Opportunity list'!A:A,MATCH("See Appropriate Register" &amp; ROW()-1,'Opportunity list'!C:C,0)),"")</f>
        <v/>
      </c>
      <c r="B757" t="str">
        <f>IFERROR(INDEX('Opportunity list'!B:B,MATCH("See Appropriate Register" &amp; ROW()-1,'Opportunity list'!C:C,0)),"")</f>
        <v/>
      </c>
      <c r="E757" t="str">
        <f t="shared" si="11"/>
        <v/>
      </c>
    </row>
    <row r="758" spans="1:5" x14ac:dyDescent="0.45">
      <c r="A758" t="str">
        <f>IFERROR(INDEX('Opportunity list'!A:A,MATCH("See Appropriate Register" &amp; ROW()-1,'Opportunity list'!C:C,0)),"")</f>
        <v/>
      </c>
      <c r="B758" t="str">
        <f>IFERROR(INDEX('Opportunity list'!B:B,MATCH("See Appropriate Register" &amp; ROW()-1,'Opportunity list'!C:C,0)),"")</f>
        <v/>
      </c>
      <c r="E758" t="str">
        <f t="shared" si="11"/>
        <v/>
      </c>
    </row>
    <row r="759" spans="1:5" x14ac:dyDescent="0.45">
      <c r="A759" t="str">
        <f>IFERROR(INDEX('Opportunity list'!A:A,MATCH("See Appropriate Register" &amp; ROW()-1,'Opportunity list'!C:C,0)),"")</f>
        <v/>
      </c>
      <c r="B759" t="str">
        <f>IFERROR(INDEX('Opportunity list'!B:B,MATCH("See Appropriate Register" &amp; ROW()-1,'Opportunity list'!C:C,0)),"")</f>
        <v/>
      </c>
      <c r="E759" t="str">
        <f t="shared" si="11"/>
        <v/>
      </c>
    </row>
    <row r="760" spans="1:5" x14ac:dyDescent="0.45">
      <c r="A760" t="str">
        <f>IFERROR(INDEX('Opportunity list'!A:A,MATCH("See Appropriate Register" &amp; ROW()-1,'Opportunity list'!C:C,0)),"")</f>
        <v/>
      </c>
      <c r="B760" t="str">
        <f>IFERROR(INDEX('Opportunity list'!B:B,MATCH("See Appropriate Register" &amp; ROW()-1,'Opportunity list'!C:C,0)),"")</f>
        <v/>
      </c>
      <c r="E760" t="str">
        <f t="shared" si="11"/>
        <v/>
      </c>
    </row>
    <row r="761" spans="1:5" x14ac:dyDescent="0.45">
      <c r="A761" t="str">
        <f>IFERROR(INDEX('Opportunity list'!A:A,MATCH("See Appropriate Register" &amp; ROW()-1,'Opportunity list'!C:C,0)),"")</f>
        <v/>
      </c>
      <c r="B761" t="str">
        <f>IFERROR(INDEX('Opportunity list'!B:B,MATCH("See Appropriate Register" &amp; ROW()-1,'Opportunity list'!C:C,0)),"")</f>
        <v/>
      </c>
      <c r="E761" t="str">
        <f t="shared" si="11"/>
        <v/>
      </c>
    </row>
    <row r="762" spans="1:5" x14ac:dyDescent="0.45">
      <c r="A762" t="str">
        <f>IFERROR(INDEX('Opportunity list'!A:A,MATCH("See Appropriate Register" &amp; ROW()-1,'Opportunity list'!C:C,0)),"")</f>
        <v/>
      </c>
      <c r="B762" t="str">
        <f>IFERROR(INDEX('Opportunity list'!B:B,MATCH("See Appropriate Register" &amp; ROW()-1,'Opportunity list'!C:C,0)),"")</f>
        <v/>
      </c>
      <c r="E762" t="str">
        <f t="shared" si="11"/>
        <v/>
      </c>
    </row>
    <row r="763" spans="1:5" x14ac:dyDescent="0.45">
      <c r="A763" t="str">
        <f>IFERROR(INDEX('Opportunity list'!A:A,MATCH("See Appropriate Register" &amp; ROW()-1,'Opportunity list'!C:C,0)),"")</f>
        <v/>
      </c>
      <c r="B763" t="str">
        <f>IFERROR(INDEX('Opportunity list'!B:B,MATCH("See Appropriate Register" &amp; ROW()-1,'Opportunity list'!C:C,0)),"")</f>
        <v/>
      </c>
      <c r="E763" t="str">
        <f t="shared" si="11"/>
        <v/>
      </c>
    </row>
    <row r="764" spans="1:5" x14ac:dyDescent="0.45">
      <c r="A764" t="str">
        <f>IFERROR(INDEX('Opportunity list'!A:A,MATCH("See Appropriate Register" &amp; ROW()-1,'Opportunity list'!C:C,0)),"")</f>
        <v/>
      </c>
      <c r="B764" t="str">
        <f>IFERROR(INDEX('Opportunity list'!B:B,MATCH("See Appropriate Register" &amp; ROW()-1,'Opportunity list'!C:C,0)),"")</f>
        <v/>
      </c>
      <c r="E764" t="str">
        <f t="shared" si="11"/>
        <v/>
      </c>
    </row>
    <row r="765" spans="1:5" x14ac:dyDescent="0.45">
      <c r="A765" t="str">
        <f>IFERROR(INDEX('Opportunity list'!A:A,MATCH("See Appropriate Register" &amp; ROW()-1,'Opportunity list'!C:C,0)),"")</f>
        <v/>
      </c>
      <c r="B765" t="str">
        <f>IFERROR(INDEX('Opportunity list'!B:B,MATCH("See Appropriate Register" &amp; ROW()-1,'Opportunity list'!C:C,0)),"")</f>
        <v/>
      </c>
      <c r="E765" t="str">
        <f t="shared" si="11"/>
        <v/>
      </c>
    </row>
    <row r="766" spans="1:5" x14ac:dyDescent="0.45">
      <c r="A766" t="str">
        <f>IFERROR(INDEX('Opportunity list'!A:A,MATCH("See Appropriate Register" &amp; ROW()-1,'Opportunity list'!C:C,0)),"")</f>
        <v/>
      </c>
      <c r="B766" t="str">
        <f>IFERROR(INDEX('Opportunity list'!B:B,MATCH("See Appropriate Register" &amp; ROW()-1,'Opportunity list'!C:C,0)),"")</f>
        <v/>
      </c>
      <c r="E766" t="str">
        <f t="shared" si="11"/>
        <v/>
      </c>
    </row>
    <row r="767" spans="1:5" x14ac:dyDescent="0.45">
      <c r="A767" t="str">
        <f>IFERROR(INDEX('Opportunity list'!A:A,MATCH("See Appropriate Register" &amp; ROW()-1,'Opportunity list'!C:C,0)),"")</f>
        <v/>
      </c>
      <c r="B767" t="str">
        <f>IFERROR(INDEX('Opportunity list'!B:B,MATCH("See Appropriate Register" &amp; ROW()-1,'Opportunity list'!C:C,0)),"")</f>
        <v/>
      </c>
      <c r="E767" t="str">
        <f t="shared" si="11"/>
        <v/>
      </c>
    </row>
    <row r="768" spans="1:5" x14ac:dyDescent="0.45">
      <c r="A768" t="str">
        <f>IFERROR(INDEX('Opportunity list'!A:A,MATCH("See Appropriate Register" &amp; ROW()-1,'Opportunity list'!C:C,0)),"")</f>
        <v/>
      </c>
      <c r="B768" t="str">
        <f>IFERROR(INDEX('Opportunity list'!B:B,MATCH("See Appropriate Register" &amp; ROW()-1,'Opportunity list'!C:C,0)),"")</f>
        <v/>
      </c>
      <c r="E768" t="str">
        <f t="shared" si="11"/>
        <v/>
      </c>
    </row>
    <row r="769" spans="1:5" x14ac:dyDescent="0.45">
      <c r="A769" t="str">
        <f>IFERROR(INDEX('Opportunity list'!A:A,MATCH("See Appropriate Register" &amp; ROW()-1,'Opportunity list'!C:C,0)),"")</f>
        <v/>
      </c>
      <c r="B769" t="str">
        <f>IFERROR(INDEX('Opportunity list'!B:B,MATCH("See Appropriate Register" &amp; ROW()-1,'Opportunity list'!C:C,0)),"")</f>
        <v/>
      </c>
      <c r="E769" t="str">
        <f t="shared" si="11"/>
        <v/>
      </c>
    </row>
    <row r="770" spans="1:5" x14ac:dyDescent="0.45">
      <c r="A770" t="str">
        <f>IFERROR(INDEX('Opportunity list'!A:A,MATCH("See Appropriate Register" &amp; ROW()-1,'Opportunity list'!C:C,0)),"")</f>
        <v/>
      </c>
      <c r="B770" t="str">
        <f>IFERROR(INDEX('Opportunity list'!B:B,MATCH("See Appropriate Register" &amp; ROW()-1,'Opportunity list'!C:C,0)),"")</f>
        <v/>
      </c>
      <c r="E770" t="str">
        <f t="shared" si="11"/>
        <v/>
      </c>
    </row>
    <row r="771" spans="1:5" x14ac:dyDescent="0.45">
      <c r="A771" t="str">
        <f>IFERROR(INDEX('Opportunity list'!A:A,MATCH("See Appropriate Register" &amp; ROW()-1,'Opportunity list'!C:C,0)),"")</f>
        <v/>
      </c>
      <c r="B771" t="str">
        <f>IFERROR(INDEX('Opportunity list'!B:B,MATCH("See Appropriate Register" &amp; ROW()-1,'Opportunity list'!C:C,0)),"")</f>
        <v/>
      </c>
      <c r="E771" t="str">
        <f t="shared" ref="E771:E834" si="12">IF(A771="","",A771&amp;": "&amp;B771)</f>
        <v/>
      </c>
    </row>
    <row r="772" spans="1:5" x14ac:dyDescent="0.45">
      <c r="A772" t="str">
        <f>IFERROR(INDEX('Opportunity list'!A:A,MATCH("See Appropriate Register" &amp; ROW()-1,'Opportunity list'!C:C,0)),"")</f>
        <v/>
      </c>
      <c r="B772" t="str">
        <f>IFERROR(INDEX('Opportunity list'!B:B,MATCH("See Appropriate Register" &amp; ROW()-1,'Opportunity list'!C:C,0)),"")</f>
        <v/>
      </c>
      <c r="E772" t="str">
        <f t="shared" si="12"/>
        <v/>
      </c>
    </row>
    <row r="773" spans="1:5" x14ac:dyDescent="0.45">
      <c r="A773" t="str">
        <f>IFERROR(INDEX('Opportunity list'!A:A,MATCH("See Appropriate Register" &amp; ROW()-1,'Opportunity list'!C:C,0)),"")</f>
        <v/>
      </c>
      <c r="B773" t="str">
        <f>IFERROR(INDEX('Opportunity list'!B:B,MATCH("See Appropriate Register" &amp; ROW()-1,'Opportunity list'!C:C,0)),"")</f>
        <v/>
      </c>
      <c r="E773" t="str">
        <f t="shared" si="12"/>
        <v/>
      </c>
    </row>
    <row r="774" spans="1:5" x14ac:dyDescent="0.45">
      <c r="A774" t="str">
        <f>IFERROR(INDEX('Opportunity list'!A:A,MATCH("See Appropriate Register" &amp; ROW()-1,'Opportunity list'!C:C,0)),"")</f>
        <v/>
      </c>
      <c r="B774" t="str">
        <f>IFERROR(INDEX('Opportunity list'!B:B,MATCH("See Appropriate Register" &amp; ROW()-1,'Opportunity list'!C:C,0)),"")</f>
        <v/>
      </c>
      <c r="E774" t="str">
        <f t="shared" si="12"/>
        <v/>
      </c>
    </row>
    <row r="775" spans="1:5" x14ac:dyDescent="0.45">
      <c r="A775" t="str">
        <f>IFERROR(INDEX('Opportunity list'!A:A,MATCH("See Appropriate Register" &amp; ROW()-1,'Opportunity list'!C:C,0)),"")</f>
        <v/>
      </c>
      <c r="B775" t="str">
        <f>IFERROR(INDEX('Opportunity list'!B:B,MATCH("See Appropriate Register" &amp; ROW()-1,'Opportunity list'!C:C,0)),"")</f>
        <v/>
      </c>
      <c r="E775" t="str">
        <f t="shared" si="12"/>
        <v/>
      </c>
    </row>
    <row r="776" spans="1:5" x14ac:dyDescent="0.45">
      <c r="A776" t="str">
        <f>IFERROR(INDEX('Opportunity list'!A:A,MATCH("See Appropriate Register" &amp; ROW()-1,'Opportunity list'!C:C,0)),"")</f>
        <v/>
      </c>
      <c r="B776" t="str">
        <f>IFERROR(INDEX('Opportunity list'!B:B,MATCH("See Appropriate Register" &amp; ROW()-1,'Opportunity list'!C:C,0)),"")</f>
        <v/>
      </c>
      <c r="E776" t="str">
        <f t="shared" si="12"/>
        <v/>
      </c>
    </row>
    <row r="777" spans="1:5" x14ac:dyDescent="0.45">
      <c r="A777" t="str">
        <f>IFERROR(INDEX('Opportunity list'!A:A,MATCH("See Appropriate Register" &amp; ROW()-1,'Opportunity list'!C:C,0)),"")</f>
        <v/>
      </c>
      <c r="B777" t="str">
        <f>IFERROR(INDEX('Opportunity list'!B:B,MATCH("See Appropriate Register" &amp; ROW()-1,'Opportunity list'!C:C,0)),"")</f>
        <v/>
      </c>
      <c r="E777" t="str">
        <f t="shared" si="12"/>
        <v/>
      </c>
    </row>
    <row r="778" spans="1:5" x14ac:dyDescent="0.45">
      <c r="A778" t="str">
        <f>IFERROR(INDEX('Opportunity list'!A:A,MATCH("See Appropriate Register" &amp; ROW()-1,'Opportunity list'!C:C,0)),"")</f>
        <v/>
      </c>
      <c r="B778" t="str">
        <f>IFERROR(INDEX('Opportunity list'!B:B,MATCH("See Appropriate Register" &amp; ROW()-1,'Opportunity list'!C:C,0)),"")</f>
        <v/>
      </c>
      <c r="E778" t="str">
        <f t="shared" si="12"/>
        <v/>
      </c>
    </row>
    <row r="779" spans="1:5" x14ac:dyDescent="0.45">
      <c r="A779" t="str">
        <f>IFERROR(INDEX('Opportunity list'!A:A,MATCH("See Appropriate Register" &amp; ROW()-1,'Opportunity list'!C:C,0)),"")</f>
        <v/>
      </c>
      <c r="B779" t="str">
        <f>IFERROR(INDEX('Opportunity list'!B:B,MATCH("See Appropriate Register" &amp; ROW()-1,'Opportunity list'!C:C,0)),"")</f>
        <v/>
      </c>
      <c r="E779" t="str">
        <f t="shared" si="12"/>
        <v/>
      </c>
    </row>
    <row r="780" spans="1:5" x14ac:dyDescent="0.45">
      <c r="A780" t="str">
        <f>IFERROR(INDEX('Opportunity list'!A:A,MATCH("See Appropriate Register" &amp; ROW()-1,'Opportunity list'!C:C,0)),"")</f>
        <v/>
      </c>
      <c r="B780" t="str">
        <f>IFERROR(INDEX('Opportunity list'!B:B,MATCH("See Appropriate Register" &amp; ROW()-1,'Opportunity list'!C:C,0)),"")</f>
        <v/>
      </c>
      <c r="E780" t="str">
        <f t="shared" si="12"/>
        <v/>
      </c>
    </row>
    <row r="781" spans="1:5" x14ac:dyDescent="0.45">
      <c r="A781" t="str">
        <f>IFERROR(INDEX('Opportunity list'!A:A,MATCH("See Appropriate Register" &amp; ROW()-1,'Opportunity list'!C:C,0)),"")</f>
        <v/>
      </c>
      <c r="B781" t="str">
        <f>IFERROR(INDEX('Opportunity list'!B:B,MATCH("See Appropriate Register" &amp; ROW()-1,'Opportunity list'!C:C,0)),"")</f>
        <v/>
      </c>
      <c r="E781" t="str">
        <f t="shared" si="12"/>
        <v/>
      </c>
    </row>
    <row r="782" spans="1:5" x14ac:dyDescent="0.45">
      <c r="A782" t="str">
        <f>IFERROR(INDEX('Opportunity list'!A:A,MATCH("See Appropriate Register" &amp; ROW()-1,'Opportunity list'!C:C,0)),"")</f>
        <v/>
      </c>
      <c r="B782" t="str">
        <f>IFERROR(INDEX('Opportunity list'!B:B,MATCH("See Appropriate Register" &amp; ROW()-1,'Opportunity list'!C:C,0)),"")</f>
        <v/>
      </c>
      <c r="E782" t="str">
        <f t="shared" si="12"/>
        <v/>
      </c>
    </row>
    <row r="783" spans="1:5" x14ac:dyDescent="0.45">
      <c r="A783" t="str">
        <f>IFERROR(INDEX('Opportunity list'!A:A,MATCH("See Appropriate Register" &amp; ROW()-1,'Opportunity list'!C:C,0)),"")</f>
        <v/>
      </c>
      <c r="B783" t="str">
        <f>IFERROR(INDEX('Opportunity list'!B:B,MATCH("See Appropriate Register" &amp; ROW()-1,'Opportunity list'!C:C,0)),"")</f>
        <v/>
      </c>
      <c r="E783" t="str">
        <f t="shared" si="12"/>
        <v/>
      </c>
    </row>
    <row r="784" spans="1:5" x14ac:dyDescent="0.45">
      <c r="A784" t="str">
        <f>IFERROR(INDEX('Opportunity list'!A:A,MATCH("See Appropriate Register" &amp; ROW()-1,'Opportunity list'!C:C,0)),"")</f>
        <v/>
      </c>
      <c r="B784" t="str">
        <f>IFERROR(INDEX('Opportunity list'!B:B,MATCH("See Appropriate Register" &amp; ROW()-1,'Opportunity list'!C:C,0)),"")</f>
        <v/>
      </c>
      <c r="E784" t="str">
        <f t="shared" si="12"/>
        <v/>
      </c>
    </row>
    <row r="785" spans="1:5" x14ac:dyDescent="0.45">
      <c r="A785" t="str">
        <f>IFERROR(INDEX('Opportunity list'!A:A,MATCH("See Appropriate Register" &amp; ROW()-1,'Opportunity list'!C:C,0)),"")</f>
        <v/>
      </c>
      <c r="B785" t="str">
        <f>IFERROR(INDEX('Opportunity list'!B:B,MATCH("See Appropriate Register" &amp; ROW()-1,'Opportunity list'!C:C,0)),"")</f>
        <v/>
      </c>
      <c r="E785" t="str">
        <f t="shared" si="12"/>
        <v/>
      </c>
    </row>
    <row r="786" spans="1:5" x14ac:dyDescent="0.45">
      <c r="A786" t="str">
        <f>IFERROR(INDEX('Opportunity list'!A:A,MATCH("See Appropriate Register" &amp; ROW()-1,'Opportunity list'!C:C,0)),"")</f>
        <v/>
      </c>
      <c r="B786" t="str">
        <f>IFERROR(INDEX('Opportunity list'!B:B,MATCH("See Appropriate Register" &amp; ROW()-1,'Opportunity list'!C:C,0)),"")</f>
        <v/>
      </c>
      <c r="E786" t="str">
        <f t="shared" si="12"/>
        <v/>
      </c>
    </row>
    <row r="787" spans="1:5" x14ac:dyDescent="0.45">
      <c r="A787" t="str">
        <f>IFERROR(INDEX('Opportunity list'!A:A,MATCH("See Appropriate Register" &amp; ROW()-1,'Opportunity list'!C:C,0)),"")</f>
        <v/>
      </c>
      <c r="B787" t="str">
        <f>IFERROR(INDEX('Opportunity list'!B:B,MATCH("See Appropriate Register" &amp; ROW()-1,'Opportunity list'!C:C,0)),"")</f>
        <v/>
      </c>
      <c r="E787" t="str">
        <f t="shared" si="12"/>
        <v/>
      </c>
    </row>
    <row r="788" spans="1:5" x14ac:dyDescent="0.45">
      <c r="A788" t="str">
        <f>IFERROR(INDEX('Opportunity list'!A:A,MATCH("See Appropriate Register" &amp; ROW()-1,'Opportunity list'!C:C,0)),"")</f>
        <v/>
      </c>
      <c r="B788" t="str">
        <f>IFERROR(INDEX('Opportunity list'!B:B,MATCH("See Appropriate Register" &amp; ROW()-1,'Opportunity list'!C:C,0)),"")</f>
        <v/>
      </c>
      <c r="E788" t="str">
        <f t="shared" si="12"/>
        <v/>
      </c>
    </row>
    <row r="789" spans="1:5" x14ac:dyDescent="0.45">
      <c r="A789" t="str">
        <f>IFERROR(INDEX('Opportunity list'!A:A,MATCH("See Appropriate Register" &amp; ROW()-1,'Opportunity list'!C:C,0)),"")</f>
        <v/>
      </c>
      <c r="B789" t="str">
        <f>IFERROR(INDEX('Opportunity list'!B:B,MATCH("See Appropriate Register" &amp; ROW()-1,'Opportunity list'!C:C,0)),"")</f>
        <v/>
      </c>
      <c r="E789" t="str">
        <f t="shared" si="12"/>
        <v/>
      </c>
    </row>
    <row r="790" spans="1:5" x14ac:dyDescent="0.45">
      <c r="A790" t="str">
        <f>IFERROR(INDEX('Opportunity list'!A:A,MATCH("See Appropriate Register" &amp; ROW()-1,'Opportunity list'!C:C,0)),"")</f>
        <v/>
      </c>
      <c r="B790" t="str">
        <f>IFERROR(INDEX('Opportunity list'!B:B,MATCH("See Appropriate Register" &amp; ROW()-1,'Opportunity list'!C:C,0)),"")</f>
        <v/>
      </c>
      <c r="E790" t="str">
        <f t="shared" si="12"/>
        <v/>
      </c>
    </row>
    <row r="791" spans="1:5" x14ac:dyDescent="0.45">
      <c r="A791" t="str">
        <f>IFERROR(INDEX('Opportunity list'!A:A,MATCH("See Appropriate Register" &amp; ROW()-1,'Opportunity list'!C:C,0)),"")</f>
        <v/>
      </c>
      <c r="B791" t="str">
        <f>IFERROR(INDEX('Opportunity list'!B:B,MATCH("See Appropriate Register" &amp; ROW()-1,'Opportunity list'!C:C,0)),"")</f>
        <v/>
      </c>
      <c r="E791" t="str">
        <f t="shared" si="12"/>
        <v/>
      </c>
    </row>
    <row r="792" spans="1:5" x14ac:dyDescent="0.45">
      <c r="A792" t="str">
        <f>IFERROR(INDEX('Opportunity list'!A:A,MATCH("See Appropriate Register" &amp; ROW()-1,'Opportunity list'!C:C,0)),"")</f>
        <v/>
      </c>
      <c r="B792" t="str">
        <f>IFERROR(INDEX('Opportunity list'!B:B,MATCH("See Appropriate Register" &amp; ROW()-1,'Opportunity list'!C:C,0)),"")</f>
        <v/>
      </c>
      <c r="E792" t="str">
        <f t="shared" si="12"/>
        <v/>
      </c>
    </row>
    <row r="793" spans="1:5" x14ac:dyDescent="0.45">
      <c r="A793" t="str">
        <f>IFERROR(INDEX('Opportunity list'!A:A,MATCH("See Appropriate Register" &amp; ROW()-1,'Opportunity list'!C:C,0)),"")</f>
        <v/>
      </c>
      <c r="B793" t="str">
        <f>IFERROR(INDEX('Opportunity list'!B:B,MATCH("See Appropriate Register" &amp; ROW()-1,'Opportunity list'!C:C,0)),"")</f>
        <v/>
      </c>
      <c r="E793" t="str">
        <f t="shared" si="12"/>
        <v/>
      </c>
    </row>
    <row r="794" spans="1:5" x14ac:dyDescent="0.45">
      <c r="A794" t="str">
        <f>IFERROR(INDEX('Opportunity list'!A:A,MATCH("See Appropriate Register" &amp; ROW()-1,'Opportunity list'!C:C,0)),"")</f>
        <v/>
      </c>
      <c r="B794" t="str">
        <f>IFERROR(INDEX('Opportunity list'!B:B,MATCH("See Appropriate Register" &amp; ROW()-1,'Opportunity list'!C:C,0)),"")</f>
        <v/>
      </c>
      <c r="E794" t="str">
        <f t="shared" si="12"/>
        <v/>
      </c>
    </row>
    <row r="795" spans="1:5" x14ac:dyDescent="0.45">
      <c r="A795" t="str">
        <f>IFERROR(INDEX('Opportunity list'!A:A,MATCH("See Appropriate Register" &amp; ROW()-1,'Opportunity list'!C:C,0)),"")</f>
        <v/>
      </c>
      <c r="B795" t="str">
        <f>IFERROR(INDEX('Opportunity list'!B:B,MATCH("See Appropriate Register" &amp; ROW()-1,'Opportunity list'!C:C,0)),"")</f>
        <v/>
      </c>
      <c r="E795" t="str">
        <f t="shared" si="12"/>
        <v/>
      </c>
    </row>
    <row r="796" spans="1:5" x14ac:dyDescent="0.45">
      <c r="A796" t="str">
        <f>IFERROR(INDEX('Opportunity list'!A:A,MATCH("See Appropriate Register" &amp; ROW()-1,'Opportunity list'!C:C,0)),"")</f>
        <v/>
      </c>
      <c r="B796" t="str">
        <f>IFERROR(INDEX('Opportunity list'!B:B,MATCH("See Appropriate Register" &amp; ROW()-1,'Opportunity list'!C:C,0)),"")</f>
        <v/>
      </c>
      <c r="E796" t="str">
        <f t="shared" si="12"/>
        <v/>
      </c>
    </row>
    <row r="797" spans="1:5" x14ac:dyDescent="0.45">
      <c r="A797" t="str">
        <f>IFERROR(INDEX('Opportunity list'!A:A,MATCH("See Appropriate Register" &amp; ROW()-1,'Opportunity list'!C:C,0)),"")</f>
        <v/>
      </c>
      <c r="B797" t="str">
        <f>IFERROR(INDEX('Opportunity list'!B:B,MATCH("See Appropriate Register" &amp; ROW()-1,'Opportunity list'!C:C,0)),"")</f>
        <v/>
      </c>
      <c r="E797" t="str">
        <f t="shared" si="12"/>
        <v/>
      </c>
    </row>
    <row r="798" spans="1:5" x14ac:dyDescent="0.45">
      <c r="A798" t="str">
        <f>IFERROR(INDEX('Opportunity list'!A:A,MATCH("See Appropriate Register" &amp; ROW()-1,'Opportunity list'!C:C,0)),"")</f>
        <v/>
      </c>
      <c r="B798" t="str">
        <f>IFERROR(INDEX('Opportunity list'!B:B,MATCH("See Appropriate Register" &amp; ROW()-1,'Opportunity list'!C:C,0)),"")</f>
        <v/>
      </c>
      <c r="E798" t="str">
        <f t="shared" si="12"/>
        <v/>
      </c>
    </row>
    <row r="799" spans="1:5" x14ac:dyDescent="0.45">
      <c r="A799" t="str">
        <f>IFERROR(INDEX('Opportunity list'!A:A,MATCH("See Appropriate Register" &amp; ROW()-1,'Opportunity list'!C:C,0)),"")</f>
        <v/>
      </c>
      <c r="B799" t="str">
        <f>IFERROR(INDEX('Opportunity list'!B:B,MATCH("See Appropriate Register" &amp; ROW()-1,'Opportunity list'!C:C,0)),"")</f>
        <v/>
      </c>
      <c r="E799" t="str">
        <f t="shared" si="12"/>
        <v/>
      </c>
    </row>
    <row r="800" spans="1:5" x14ac:dyDescent="0.45">
      <c r="A800" t="str">
        <f>IFERROR(INDEX('Opportunity list'!A:A,MATCH("See Appropriate Register" &amp; ROW()-1,'Opportunity list'!C:C,0)),"")</f>
        <v/>
      </c>
      <c r="B800" t="str">
        <f>IFERROR(INDEX('Opportunity list'!B:B,MATCH("See Appropriate Register" &amp; ROW()-1,'Opportunity list'!C:C,0)),"")</f>
        <v/>
      </c>
      <c r="E800" t="str">
        <f t="shared" si="12"/>
        <v/>
      </c>
    </row>
    <row r="801" spans="1:5" x14ac:dyDescent="0.45">
      <c r="A801" t="str">
        <f>IFERROR(INDEX('Opportunity list'!A:A,MATCH("See Appropriate Register" &amp; ROW()-1,'Opportunity list'!C:C,0)),"")</f>
        <v/>
      </c>
      <c r="B801" t="str">
        <f>IFERROR(INDEX('Opportunity list'!B:B,MATCH("See Appropriate Register" &amp; ROW()-1,'Opportunity list'!C:C,0)),"")</f>
        <v/>
      </c>
      <c r="E801" t="str">
        <f t="shared" si="12"/>
        <v/>
      </c>
    </row>
    <row r="802" spans="1:5" x14ac:dyDescent="0.45">
      <c r="A802" t="str">
        <f>IFERROR(INDEX('Opportunity list'!A:A,MATCH("See Appropriate Register" &amp; ROW()-1,'Opportunity list'!C:C,0)),"")</f>
        <v/>
      </c>
      <c r="B802" t="str">
        <f>IFERROR(INDEX('Opportunity list'!B:B,MATCH("See Appropriate Register" &amp; ROW()-1,'Opportunity list'!C:C,0)),"")</f>
        <v/>
      </c>
      <c r="E802" t="str">
        <f t="shared" si="12"/>
        <v/>
      </c>
    </row>
    <row r="803" spans="1:5" x14ac:dyDescent="0.45">
      <c r="A803" t="str">
        <f>IFERROR(INDEX('Opportunity list'!A:A,MATCH("See Appropriate Register" &amp; ROW()-1,'Opportunity list'!C:C,0)),"")</f>
        <v/>
      </c>
      <c r="B803" t="str">
        <f>IFERROR(INDEX('Opportunity list'!B:B,MATCH("See Appropriate Register" &amp; ROW()-1,'Opportunity list'!C:C,0)),"")</f>
        <v/>
      </c>
      <c r="E803" t="str">
        <f t="shared" si="12"/>
        <v/>
      </c>
    </row>
    <row r="804" spans="1:5" x14ac:dyDescent="0.45">
      <c r="A804" t="str">
        <f>IFERROR(INDEX('Opportunity list'!A:A,MATCH("See Appropriate Register" &amp; ROW()-1,'Opportunity list'!C:C,0)),"")</f>
        <v/>
      </c>
      <c r="B804" t="str">
        <f>IFERROR(INDEX('Opportunity list'!B:B,MATCH("See Appropriate Register" &amp; ROW()-1,'Opportunity list'!C:C,0)),"")</f>
        <v/>
      </c>
      <c r="E804" t="str">
        <f t="shared" si="12"/>
        <v/>
      </c>
    </row>
    <row r="805" spans="1:5" x14ac:dyDescent="0.45">
      <c r="A805" t="str">
        <f>IFERROR(INDEX('Opportunity list'!A:A,MATCH("See Appropriate Register" &amp; ROW()-1,'Opportunity list'!C:C,0)),"")</f>
        <v/>
      </c>
      <c r="B805" t="str">
        <f>IFERROR(INDEX('Opportunity list'!B:B,MATCH("See Appropriate Register" &amp; ROW()-1,'Opportunity list'!C:C,0)),"")</f>
        <v/>
      </c>
      <c r="E805" t="str">
        <f t="shared" si="12"/>
        <v/>
      </c>
    </row>
    <row r="806" spans="1:5" x14ac:dyDescent="0.45">
      <c r="A806" t="str">
        <f>IFERROR(INDEX('Opportunity list'!A:A,MATCH("See Appropriate Register" &amp; ROW()-1,'Opportunity list'!C:C,0)),"")</f>
        <v/>
      </c>
      <c r="B806" t="str">
        <f>IFERROR(INDEX('Opportunity list'!B:B,MATCH("See Appropriate Register" &amp; ROW()-1,'Opportunity list'!C:C,0)),"")</f>
        <v/>
      </c>
      <c r="E806" t="str">
        <f t="shared" si="12"/>
        <v/>
      </c>
    </row>
    <row r="807" spans="1:5" x14ac:dyDescent="0.45">
      <c r="A807" t="str">
        <f>IFERROR(INDEX('Opportunity list'!A:A,MATCH("See Appropriate Register" &amp; ROW()-1,'Opportunity list'!C:C,0)),"")</f>
        <v/>
      </c>
      <c r="B807" t="str">
        <f>IFERROR(INDEX('Opportunity list'!B:B,MATCH("See Appropriate Register" &amp; ROW()-1,'Opportunity list'!C:C,0)),"")</f>
        <v/>
      </c>
      <c r="E807" t="str">
        <f t="shared" si="12"/>
        <v/>
      </c>
    </row>
    <row r="808" spans="1:5" x14ac:dyDescent="0.45">
      <c r="A808" t="str">
        <f>IFERROR(INDEX('Opportunity list'!A:A,MATCH("See Appropriate Register" &amp; ROW()-1,'Opportunity list'!C:C,0)),"")</f>
        <v/>
      </c>
      <c r="B808" t="str">
        <f>IFERROR(INDEX('Opportunity list'!B:B,MATCH("See Appropriate Register" &amp; ROW()-1,'Opportunity list'!C:C,0)),"")</f>
        <v/>
      </c>
      <c r="E808" t="str">
        <f t="shared" si="12"/>
        <v/>
      </c>
    </row>
    <row r="809" spans="1:5" x14ac:dyDescent="0.45">
      <c r="A809" t="str">
        <f>IFERROR(INDEX('Opportunity list'!A:A,MATCH("See Appropriate Register" &amp; ROW()-1,'Opportunity list'!C:C,0)),"")</f>
        <v/>
      </c>
      <c r="B809" t="str">
        <f>IFERROR(INDEX('Opportunity list'!B:B,MATCH("See Appropriate Register" &amp; ROW()-1,'Opportunity list'!C:C,0)),"")</f>
        <v/>
      </c>
      <c r="E809" t="str">
        <f t="shared" si="12"/>
        <v/>
      </c>
    </row>
    <row r="810" spans="1:5" x14ac:dyDescent="0.45">
      <c r="A810" t="str">
        <f>IFERROR(INDEX('Opportunity list'!A:A,MATCH("See Appropriate Register" &amp; ROW()-1,'Opportunity list'!C:C,0)),"")</f>
        <v/>
      </c>
      <c r="B810" t="str">
        <f>IFERROR(INDEX('Opportunity list'!B:B,MATCH("See Appropriate Register" &amp; ROW()-1,'Opportunity list'!C:C,0)),"")</f>
        <v/>
      </c>
      <c r="E810" t="str">
        <f t="shared" si="12"/>
        <v/>
      </c>
    </row>
    <row r="811" spans="1:5" x14ac:dyDescent="0.45">
      <c r="A811" t="str">
        <f>IFERROR(INDEX('Opportunity list'!A:A,MATCH("See Appropriate Register" &amp; ROW()-1,'Opportunity list'!C:C,0)),"")</f>
        <v/>
      </c>
      <c r="B811" t="str">
        <f>IFERROR(INDEX('Opportunity list'!B:B,MATCH("See Appropriate Register" &amp; ROW()-1,'Opportunity list'!C:C,0)),"")</f>
        <v/>
      </c>
      <c r="E811" t="str">
        <f t="shared" si="12"/>
        <v/>
      </c>
    </row>
    <row r="812" spans="1:5" x14ac:dyDescent="0.45">
      <c r="A812" t="str">
        <f>IFERROR(INDEX('Opportunity list'!A:A,MATCH("See Appropriate Register" &amp; ROW()-1,'Opportunity list'!C:C,0)),"")</f>
        <v/>
      </c>
      <c r="B812" t="str">
        <f>IFERROR(INDEX('Opportunity list'!B:B,MATCH("See Appropriate Register" &amp; ROW()-1,'Opportunity list'!C:C,0)),"")</f>
        <v/>
      </c>
      <c r="E812" t="str">
        <f t="shared" si="12"/>
        <v/>
      </c>
    </row>
    <row r="813" spans="1:5" x14ac:dyDescent="0.45">
      <c r="A813" t="str">
        <f>IFERROR(INDEX('Opportunity list'!A:A,MATCH("See Appropriate Register" &amp; ROW()-1,'Opportunity list'!C:C,0)),"")</f>
        <v/>
      </c>
      <c r="B813" t="str">
        <f>IFERROR(INDEX('Opportunity list'!B:B,MATCH("See Appropriate Register" &amp; ROW()-1,'Opportunity list'!C:C,0)),"")</f>
        <v/>
      </c>
      <c r="E813" t="str">
        <f t="shared" si="12"/>
        <v/>
      </c>
    </row>
    <row r="814" spans="1:5" x14ac:dyDescent="0.45">
      <c r="A814" t="str">
        <f>IFERROR(INDEX('Opportunity list'!A:A,MATCH("See Appropriate Register" &amp; ROW()-1,'Opportunity list'!C:C,0)),"")</f>
        <v/>
      </c>
      <c r="B814" t="str">
        <f>IFERROR(INDEX('Opportunity list'!B:B,MATCH("See Appropriate Register" &amp; ROW()-1,'Opportunity list'!C:C,0)),"")</f>
        <v/>
      </c>
      <c r="E814" t="str">
        <f t="shared" si="12"/>
        <v/>
      </c>
    </row>
    <row r="815" spans="1:5" x14ac:dyDescent="0.45">
      <c r="A815" t="str">
        <f>IFERROR(INDEX('Opportunity list'!A:A,MATCH("See Appropriate Register" &amp; ROW()-1,'Opportunity list'!C:C,0)),"")</f>
        <v/>
      </c>
      <c r="B815" t="str">
        <f>IFERROR(INDEX('Opportunity list'!B:B,MATCH("See Appropriate Register" &amp; ROW()-1,'Opportunity list'!C:C,0)),"")</f>
        <v/>
      </c>
      <c r="E815" t="str">
        <f t="shared" si="12"/>
        <v/>
      </c>
    </row>
    <row r="816" spans="1:5" x14ac:dyDescent="0.45">
      <c r="A816" t="str">
        <f>IFERROR(INDEX('Opportunity list'!A:A,MATCH("See Appropriate Register" &amp; ROW()-1,'Opportunity list'!C:C,0)),"")</f>
        <v/>
      </c>
      <c r="B816" t="str">
        <f>IFERROR(INDEX('Opportunity list'!B:B,MATCH("See Appropriate Register" &amp; ROW()-1,'Opportunity list'!C:C,0)),"")</f>
        <v/>
      </c>
      <c r="E816" t="str">
        <f t="shared" si="12"/>
        <v/>
      </c>
    </row>
    <row r="817" spans="1:5" x14ac:dyDescent="0.45">
      <c r="A817" t="str">
        <f>IFERROR(INDEX('Opportunity list'!A:A,MATCH("See Appropriate Register" &amp; ROW()-1,'Opportunity list'!C:C,0)),"")</f>
        <v/>
      </c>
      <c r="B817" t="str">
        <f>IFERROR(INDEX('Opportunity list'!B:B,MATCH("See Appropriate Register" &amp; ROW()-1,'Opportunity list'!C:C,0)),"")</f>
        <v/>
      </c>
      <c r="E817" t="str">
        <f t="shared" si="12"/>
        <v/>
      </c>
    </row>
    <row r="818" spans="1:5" x14ac:dyDescent="0.45">
      <c r="A818" t="str">
        <f>IFERROR(INDEX('Opportunity list'!A:A,MATCH("See Appropriate Register" &amp; ROW()-1,'Opportunity list'!C:C,0)),"")</f>
        <v/>
      </c>
      <c r="B818" t="str">
        <f>IFERROR(INDEX('Opportunity list'!B:B,MATCH("See Appropriate Register" &amp; ROW()-1,'Opportunity list'!C:C,0)),"")</f>
        <v/>
      </c>
      <c r="E818" t="str">
        <f t="shared" si="12"/>
        <v/>
      </c>
    </row>
    <row r="819" spans="1:5" x14ac:dyDescent="0.45">
      <c r="A819" t="str">
        <f>IFERROR(INDEX('Opportunity list'!A:A,MATCH("See Appropriate Register" &amp; ROW()-1,'Opportunity list'!C:C,0)),"")</f>
        <v/>
      </c>
      <c r="B819" t="str">
        <f>IFERROR(INDEX('Opportunity list'!B:B,MATCH("See Appropriate Register" &amp; ROW()-1,'Opportunity list'!C:C,0)),"")</f>
        <v/>
      </c>
      <c r="E819" t="str">
        <f t="shared" si="12"/>
        <v/>
      </c>
    </row>
    <row r="820" spans="1:5" x14ac:dyDescent="0.45">
      <c r="A820" t="str">
        <f>IFERROR(INDEX('Opportunity list'!A:A,MATCH("See Appropriate Register" &amp; ROW()-1,'Opportunity list'!C:C,0)),"")</f>
        <v/>
      </c>
      <c r="B820" t="str">
        <f>IFERROR(INDEX('Opportunity list'!B:B,MATCH("See Appropriate Register" &amp; ROW()-1,'Opportunity list'!C:C,0)),"")</f>
        <v/>
      </c>
      <c r="E820" t="str">
        <f t="shared" si="12"/>
        <v/>
      </c>
    </row>
    <row r="821" spans="1:5" x14ac:dyDescent="0.45">
      <c r="A821" t="str">
        <f>IFERROR(INDEX('Opportunity list'!A:A,MATCH("See Appropriate Register" &amp; ROW()-1,'Opportunity list'!C:C,0)),"")</f>
        <v/>
      </c>
      <c r="B821" t="str">
        <f>IFERROR(INDEX('Opportunity list'!B:B,MATCH("See Appropriate Register" &amp; ROW()-1,'Opportunity list'!C:C,0)),"")</f>
        <v/>
      </c>
      <c r="E821" t="str">
        <f t="shared" si="12"/>
        <v/>
      </c>
    </row>
    <row r="822" spans="1:5" x14ac:dyDescent="0.45">
      <c r="A822" t="str">
        <f>IFERROR(INDEX('Opportunity list'!A:A,MATCH("See Appropriate Register" &amp; ROW()-1,'Opportunity list'!C:C,0)),"")</f>
        <v/>
      </c>
      <c r="B822" t="str">
        <f>IFERROR(INDEX('Opportunity list'!B:B,MATCH("See Appropriate Register" &amp; ROW()-1,'Opportunity list'!C:C,0)),"")</f>
        <v/>
      </c>
      <c r="E822" t="str">
        <f t="shared" si="12"/>
        <v/>
      </c>
    </row>
    <row r="823" spans="1:5" x14ac:dyDescent="0.45">
      <c r="A823" t="str">
        <f>IFERROR(INDEX('Opportunity list'!A:A,MATCH("See Appropriate Register" &amp; ROW()-1,'Opportunity list'!C:C,0)),"")</f>
        <v/>
      </c>
      <c r="B823" t="str">
        <f>IFERROR(INDEX('Opportunity list'!B:B,MATCH("See Appropriate Register" &amp; ROW()-1,'Opportunity list'!C:C,0)),"")</f>
        <v/>
      </c>
      <c r="E823" t="str">
        <f t="shared" si="12"/>
        <v/>
      </c>
    </row>
    <row r="824" spans="1:5" x14ac:dyDescent="0.45">
      <c r="A824" t="str">
        <f>IFERROR(INDEX('Opportunity list'!A:A,MATCH("See Appropriate Register" &amp; ROW()-1,'Opportunity list'!C:C,0)),"")</f>
        <v/>
      </c>
      <c r="B824" t="str">
        <f>IFERROR(INDEX('Opportunity list'!B:B,MATCH("See Appropriate Register" &amp; ROW()-1,'Opportunity list'!C:C,0)),"")</f>
        <v/>
      </c>
      <c r="E824" t="str">
        <f t="shared" si="12"/>
        <v/>
      </c>
    </row>
    <row r="825" spans="1:5" x14ac:dyDescent="0.45">
      <c r="A825" t="str">
        <f>IFERROR(INDEX('Opportunity list'!A:A,MATCH("See Appropriate Register" &amp; ROW()-1,'Opportunity list'!C:C,0)),"")</f>
        <v/>
      </c>
      <c r="B825" t="str">
        <f>IFERROR(INDEX('Opportunity list'!B:B,MATCH("See Appropriate Register" &amp; ROW()-1,'Opportunity list'!C:C,0)),"")</f>
        <v/>
      </c>
      <c r="E825" t="str">
        <f t="shared" si="12"/>
        <v/>
      </c>
    </row>
    <row r="826" spans="1:5" x14ac:dyDescent="0.45">
      <c r="A826" t="str">
        <f>IFERROR(INDEX('Opportunity list'!A:A,MATCH("See Appropriate Register" &amp; ROW()-1,'Opportunity list'!C:C,0)),"")</f>
        <v/>
      </c>
      <c r="B826" t="str">
        <f>IFERROR(INDEX('Opportunity list'!B:B,MATCH("See Appropriate Register" &amp; ROW()-1,'Opportunity list'!C:C,0)),"")</f>
        <v/>
      </c>
      <c r="E826" t="str">
        <f t="shared" si="12"/>
        <v/>
      </c>
    </row>
    <row r="827" spans="1:5" x14ac:dyDescent="0.45">
      <c r="A827" t="str">
        <f>IFERROR(INDEX('Opportunity list'!A:A,MATCH("See Appropriate Register" &amp; ROW()-1,'Opportunity list'!C:C,0)),"")</f>
        <v/>
      </c>
      <c r="B827" t="str">
        <f>IFERROR(INDEX('Opportunity list'!B:B,MATCH("See Appropriate Register" &amp; ROW()-1,'Opportunity list'!C:C,0)),"")</f>
        <v/>
      </c>
      <c r="E827" t="str">
        <f t="shared" si="12"/>
        <v/>
      </c>
    </row>
    <row r="828" spans="1:5" x14ac:dyDescent="0.45">
      <c r="A828" t="str">
        <f>IFERROR(INDEX('Opportunity list'!A:A,MATCH("See Appropriate Register" &amp; ROW()-1,'Opportunity list'!C:C,0)),"")</f>
        <v/>
      </c>
      <c r="B828" t="str">
        <f>IFERROR(INDEX('Opportunity list'!B:B,MATCH("See Appropriate Register" &amp; ROW()-1,'Opportunity list'!C:C,0)),"")</f>
        <v/>
      </c>
      <c r="E828" t="str">
        <f t="shared" si="12"/>
        <v/>
      </c>
    </row>
    <row r="829" spans="1:5" x14ac:dyDescent="0.45">
      <c r="A829" t="str">
        <f>IFERROR(INDEX('Opportunity list'!A:A,MATCH("See Appropriate Register" &amp; ROW()-1,'Opportunity list'!C:C,0)),"")</f>
        <v/>
      </c>
      <c r="B829" t="str">
        <f>IFERROR(INDEX('Opportunity list'!B:B,MATCH("See Appropriate Register" &amp; ROW()-1,'Opportunity list'!C:C,0)),"")</f>
        <v/>
      </c>
      <c r="E829" t="str">
        <f t="shared" si="12"/>
        <v/>
      </c>
    </row>
    <row r="830" spans="1:5" x14ac:dyDescent="0.45">
      <c r="A830" t="str">
        <f>IFERROR(INDEX('Opportunity list'!A:A,MATCH("See Appropriate Register" &amp; ROW()-1,'Opportunity list'!C:C,0)),"")</f>
        <v/>
      </c>
      <c r="B830" t="str">
        <f>IFERROR(INDEX('Opportunity list'!B:B,MATCH("See Appropriate Register" &amp; ROW()-1,'Opportunity list'!C:C,0)),"")</f>
        <v/>
      </c>
      <c r="E830" t="str">
        <f t="shared" si="12"/>
        <v/>
      </c>
    </row>
    <row r="831" spans="1:5" x14ac:dyDescent="0.45">
      <c r="A831" t="str">
        <f>IFERROR(INDEX('Opportunity list'!A:A,MATCH("See Appropriate Register" &amp; ROW()-1,'Opportunity list'!C:C,0)),"")</f>
        <v/>
      </c>
      <c r="B831" t="str">
        <f>IFERROR(INDEX('Opportunity list'!B:B,MATCH("See Appropriate Register" &amp; ROW()-1,'Opportunity list'!C:C,0)),"")</f>
        <v/>
      </c>
      <c r="E831" t="str">
        <f t="shared" si="12"/>
        <v/>
      </c>
    </row>
    <row r="832" spans="1:5" x14ac:dyDescent="0.45">
      <c r="A832" t="str">
        <f>IFERROR(INDEX('Opportunity list'!A:A,MATCH("See Appropriate Register" &amp; ROW()-1,'Opportunity list'!C:C,0)),"")</f>
        <v/>
      </c>
      <c r="B832" t="str">
        <f>IFERROR(INDEX('Opportunity list'!B:B,MATCH("See Appropriate Register" &amp; ROW()-1,'Opportunity list'!C:C,0)),"")</f>
        <v/>
      </c>
      <c r="E832" t="str">
        <f t="shared" si="12"/>
        <v/>
      </c>
    </row>
    <row r="833" spans="1:5" x14ac:dyDescent="0.45">
      <c r="A833" t="str">
        <f>IFERROR(INDEX('Opportunity list'!A:A,MATCH("See Appropriate Register" &amp; ROW()-1,'Opportunity list'!C:C,0)),"")</f>
        <v/>
      </c>
      <c r="B833" t="str">
        <f>IFERROR(INDEX('Opportunity list'!B:B,MATCH("See Appropriate Register" &amp; ROW()-1,'Opportunity list'!C:C,0)),"")</f>
        <v/>
      </c>
      <c r="E833" t="str">
        <f t="shared" si="12"/>
        <v/>
      </c>
    </row>
    <row r="834" spans="1:5" x14ac:dyDescent="0.45">
      <c r="A834" t="str">
        <f>IFERROR(INDEX('Opportunity list'!A:A,MATCH("See Appropriate Register" &amp; ROW()-1,'Opportunity list'!C:C,0)),"")</f>
        <v/>
      </c>
      <c r="B834" t="str">
        <f>IFERROR(INDEX('Opportunity list'!B:B,MATCH("See Appropriate Register" &amp; ROW()-1,'Opportunity list'!C:C,0)),"")</f>
        <v/>
      </c>
      <c r="E834" t="str">
        <f t="shared" si="12"/>
        <v/>
      </c>
    </row>
    <row r="835" spans="1:5" x14ac:dyDescent="0.45">
      <c r="A835" t="str">
        <f>IFERROR(INDEX('Opportunity list'!A:A,MATCH("See Appropriate Register" &amp; ROW()-1,'Opportunity list'!C:C,0)),"")</f>
        <v/>
      </c>
      <c r="B835" t="str">
        <f>IFERROR(INDEX('Opportunity list'!B:B,MATCH("See Appropriate Register" &amp; ROW()-1,'Opportunity list'!C:C,0)),"")</f>
        <v/>
      </c>
      <c r="E835" t="str">
        <f t="shared" ref="E835:E898" si="13">IF(A835="","",A835&amp;": "&amp;B835)</f>
        <v/>
      </c>
    </row>
    <row r="836" spans="1:5" x14ac:dyDescent="0.45">
      <c r="A836" t="str">
        <f>IFERROR(INDEX('Opportunity list'!A:A,MATCH("See Appropriate Register" &amp; ROW()-1,'Opportunity list'!C:C,0)),"")</f>
        <v/>
      </c>
      <c r="B836" t="str">
        <f>IFERROR(INDEX('Opportunity list'!B:B,MATCH("See Appropriate Register" &amp; ROW()-1,'Opportunity list'!C:C,0)),"")</f>
        <v/>
      </c>
      <c r="E836" t="str">
        <f t="shared" si="13"/>
        <v/>
      </c>
    </row>
    <row r="837" spans="1:5" x14ac:dyDescent="0.45">
      <c r="A837" t="str">
        <f>IFERROR(INDEX('Opportunity list'!A:A,MATCH("See Appropriate Register" &amp; ROW()-1,'Opportunity list'!C:C,0)),"")</f>
        <v/>
      </c>
      <c r="B837" t="str">
        <f>IFERROR(INDEX('Opportunity list'!B:B,MATCH("See Appropriate Register" &amp; ROW()-1,'Opportunity list'!C:C,0)),"")</f>
        <v/>
      </c>
      <c r="E837" t="str">
        <f t="shared" si="13"/>
        <v/>
      </c>
    </row>
    <row r="838" spans="1:5" x14ac:dyDescent="0.45">
      <c r="A838" t="str">
        <f>IFERROR(INDEX('Opportunity list'!A:A,MATCH("See Appropriate Register" &amp; ROW()-1,'Opportunity list'!C:C,0)),"")</f>
        <v/>
      </c>
      <c r="B838" t="str">
        <f>IFERROR(INDEX('Opportunity list'!B:B,MATCH("See Appropriate Register" &amp; ROW()-1,'Opportunity list'!C:C,0)),"")</f>
        <v/>
      </c>
      <c r="E838" t="str">
        <f t="shared" si="13"/>
        <v/>
      </c>
    </row>
    <row r="839" spans="1:5" x14ac:dyDescent="0.45">
      <c r="A839" t="str">
        <f>IFERROR(INDEX('Opportunity list'!A:A,MATCH("See Appropriate Register" &amp; ROW()-1,'Opportunity list'!C:C,0)),"")</f>
        <v/>
      </c>
      <c r="B839" t="str">
        <f>IFERROR(INDEX('Opportunity list'!B:B,MATCH("See Appropriate Register" &amp; ROW()-1,'Opportunity list'!C:C,0)),"")</f>
        <v/>
      </c>
      <c r="E839" t="str">
        <f t="shared" si="13"/>
        <v/>
      </c>
    </row>
    <row r="840" spans="1:5" x14ac:dyDescent="0.45">
      <c r="A840" t="str">
        <f>IFERROR(INDEX('Opportunity list'!A:A,MATCH("See Appropriate Register" &amp; ROW()-1,'Opportunity list'!C:C,0)),"")</f>
        <v/>
      </c>
      <c r="B840" t="str">
        <f>IFERROR(INDEX('Opportunity list'!B:B,MATCH("See Appropriate Register" &amp; ROW()-1,'Opportunity list'!C:C,0)),"")</f>
        <v/>
      </c>
      <c r="E840" t="str">
        <f t="shared" si="13"/>
        <v/>
      </c>
    </row>
    <row r="841" spans="1:5" x14ac:dyDescent="0.45">
      <c r="A841" t="str">
        <f>IFERROR(INDEX('Opportunity list'!A:A,MATCH("See Appropriate Register" &amp; ROW()-1,'Opportunity list'!C:C,0)),"")</f>
        <v/>
      </c>
      <c r="B841" t="str">
        <f>IFERROR(INDEX('Opportunity list'!B:B,MATCH("See Appropriate Register" &amp; ROW()-1,'Opportunity list'!C:C,0)),"")</f>
        <v/>
      </c>
      <c r="E841" t="str">
        <f t="shared" si="13"/>
        <v/>
      </c>
    </row>
    <row r="842" spans="1:5" x14ac:dyDescent="0.45">
      <c r="A842" t="str">
        <f>IFERROR(INDEX('Opportunity list'!A:A,MATCH("See Appropriate Register" &amp; ROW()-1,'Opportunity list'!C:C,0)),"")</f>
        <v/>
      </c>
      <c r="B842" t="str">
        <f>IFERROR(INDEX('Opportunity list'!B:B,MATCH("See Appropriate Register" &amp; ROW()-1,'Opportunity list'!C:C,0)),"")</f>
        <v/>
      </c>
      <c r="E842" t="str">
        <f t="shared" si="13"/>
        <v/>
      </c>
    </row>
    <row r="843" spans="1:5" x14ac:dyDescent="0.45">
      <c r="A843" t="str">
        <f>IFERROR(INDEX('Opportunity list'!A:A,MATCH("See Appropriate Register" &amp; ROW()-1,'Opportunity list'!C:C,0)),"")</f>
        <v/>
      </c>
      <c r="B843" t="str">
        <f>IFERROR(INDEX('Opportunity list'!B:B,MATCH("See Appropriate Register" &amp; ROW()-1,'Opportunity list'!C:C,0)),"")</f>
        <v/>
      </c>
      <c r="E843" t="str">
        <f t="shared" si="13"/>
        <v/>
      </c>
    </row>
    <row r="844" spans="1:5" x14ac:dyDescent="0.45">
      <c r="A844" t="str">
        <f>IFERROR(INDEX('Opportunity list'!A:A,MATCH("See Appropriate Register" &amp; ROW()-1,'Opportunity list'!C:C,0)),"")</f>
        <v/>
      </c>
      <c r="B844" t="str">
        <f>IFERROR(INDEX('Opportunity list'!B:B,MATCH("See Appropriate Register" &amp; ROW()-1,'Opportunity list'!C:C,0)),"")</f>
        <v/>
      </c>
      <c r="E844" t="str">
        <f t="shared" si="13"/>
        <v/>
      </c>
    </row>
    <row r="845" spans="1:5" x14ac:dyDescent="0.45">
      <c r="A845" t="str">
        <f>IFERROR(INDEX('Opportunity list'!A:A,MATCH("See Appropriate Register" &amp; ROW()-1,'Opportunity list'!C:C,0)),"")</f>
        <v/>
      </c>
      <c r="B845" t="str">
        <f>IFERROR(INDEX('Opportunity list'!B:B,MATCH("See Appropriate Register" &amp; ROW()-1,'Opportunity list'!C:C,0)),"")</f>
        <v/>
      </c>
      <c r="E845" t="str">
        <f t="shared" si="13"/>
        <v/>
      </c>
    </row>
    <row r="846" spans="1:5" x14ac:dyDescent="0.45">
      <c r="A846" t="str">
        <f>IFERROR(INDEX('Opportunity list'!A:A,MATCH("See Appropriate Register" &amp; ROW()-1,'Opportunity list'!C:C,0)),"")</f>
        <v/>
      </c>
      <c r="B846" t="str">
        <f>IFERROR(INDEX('Opportunity list'!B:B,MATCH("See Appropriate Register" &amp; ROW()-1,'Opportunity list'!C:C,0)),"")</f>
        <v/>
      </c>
      <c r="E846" t="str">
        <f t="shared" si="13"/>
        <v/>
      </c>
    </row>
    <row r="847" spans="1:5" x14ac:dyDescent="0.45">
      <c r="A847" t="str">
        <f>IFERROR(INDEX('Opportunity list'!A:A,MATCH("See Appropriate Register" &amp; ROW()-1,'Opportunity list'!C:C,0)),"")</f>
        <v/>
      </c>
      <c r="B847" t="str">
        <f>IFERROR(INDEX('Opportunity list'!B:B,MATCH("See Appropriate Register" &amp; ROW()-1,'Opportunity list'!C:C,0)),"")</f>
        <v/>
      </c>
      <c r="E847" t="str">
        <f t="shared" si="13"/>
        <v/>
      </c>
    </row>
    <row r="848" spans="1:5" x14ac:dyDescent="0.45">
      <c r="A848" t="str">
        <f>IFERROR(INDEX('Opportunity list'!A:A,MATCH("See Appropriate Register" &amp; ROW()-1,'Opportunity list'!C:C,0)),"")</f>
        <v/>
      </c>
      <c r="B848" t="str">
        <f>IFERROR(INDEX('Opportunity list'!B:B,MATCH("See Appropriate Register" &amp; ROW()-1,'Opportunity list'!C:C,0)),"")</f>
        <v/>
      </c>
      <c r="E848" t="str">
        <f t="shared" si="13"/>
        <v/>
      </c>
    </row>
    <row r="849" spans="1:5" x14ac:dyDescent="0.45">
      <c r="A849" t="str">
        <f>IFERROR(INDEX('Opportunity list'!A:A,MATCH("See Appropriate Register" &amp; ROW()-1,'Opportunity list'!C:C,0)),"")</f>
        <v/>
      </c>
      <c r="B849" t="str">
        <f>IFERROR(INDEX('Opportunity list'!B:B,MATCH("See Appropriate Register" &amp; ROW()-1,'Opportunity list'!C:C,0)),"")</f>
        <v/>
      </c>
      <c r="E849" t="str">
        <f t="shared" si="13"/>
        <v/>
      </c>
    </row>
    <row r="850" spans="1:5" x14ac:dyDescent="0.45">
      <c r="A850" t="str">
        <f>IFERROR(INDEX('Opportunity list'!A:A,MATCH("See Appropriate Register" &amp; ROW()-1,'Opportunity list'!C:C,0)),"")</f>
        <v/>
      </c>
      <c r="B850" t="str">
        <f>IFERROR(INDEX('Opportunity list'!B:B,MATCH("See Appropriate Register" &amp; ROW()-1,'Opportunity list'!C:C,0)),"")</f>
        <v/>
      </c>
      <c r="E850" t="str">
        <f t="shared" si="13"/>
        <v/>
      </c>
    </row>
    <row r="851" spans="1:5" x14ac:dyDescent="0.45">
      <c r="A851" t="str">
        <f>IFERROR(INDEX('Opportunity list'!A:A,MATCH("See Appropriate Register" &amp; ROW()-1,'Opportunity list'!C:C,0)),"")</f>
        <v/>
      </c>
      <c r="B851" t="str">
        <f>IFERROR(INDEX('Opportunity list'!B:B,MATCH("See Appropriate Register" &amp; ROW()-1,'Opportunity list'!C:C,0)),"")</f>
        <v/>
      </c>
      <c r="E851" t="str">
        <f t="shared" si="13"/>
        <v/>
      </c>
    </row>
    <row r="852" spans="1:5" x14ac:dyDescent="0.45">
      <c r="A852" t="str">
        <f>IFERROR(INDEX('Opportunity list'!A:A,MATCH("See Appropriate Register" &amp; ROW()-1,'Opportunity list'!C:C,0)),"")</f>
        <v/>
      </c>
      <c r="B852" t="str">
        <f>IFERROR(INDEX('Opportunity list'!B:B,MATCH("See Appropriate Register" &amp; ROW()-1,'Opportunity list'!C:C,0)),"")</f>
        <v/>
      </c>
      <c r="E852" t="str">
        <f t="shared" si="13"/>
        <v/>
      </c>
    </row>
    <row r="853" spans="1:5" x14ac:dyDescent="0.45">
      <c r="A853" t="str">
        <f>IFERROR(INDEX('Opportunity list'!A:A,MATCH("See Appropriate Register" &amp; ROW()-1,'Opportunity list'!C:C,0)),"")</f>
        <v/>
      </c>
      <c r="B853" t="str">
        <f>IFERROR(INDEX('Opportunity list'!B:B,MATCH("See Appropriate Register" &amp; ROW()-1,'Opportunity list'!C:C,0)),"")</f>
        <v/>
      </c>
      <c r="E853" t="str">
        <f t="shared" si="13"/>
        <v/>
      </c>
    </row>
    <row r="854" spans="1:5" x14ac:dyDescent="0.45">
      <c r="A854" t="str">
        <f>IFERROR(INDEX('Opportunity list'!A:A,MATCH("See Appropriate Register" &amp; ROW()-1,'Opportunity list'!C:C,0)),"")</f>
        <v/>
      </c>
      <c r="B854" t="str">
        <f>IFERROR(INDEX('Opportunity list'!B:B,MATCH("See Appropriate Register" &amp; ROW()-1,'Opportunity list'!C:C,0)),"")</f>
        <v/>
      </c>
      <c r="E854" t="str">
        <f t="shared" si="13"/>
        <v/>
      </c>
    </row>
    <row r="855" spans="1:5" x14ac:dyDescent="0.45">
      <c r="A855" t="str">
        <f>IFERROR(INDEX('Opportunity list'!A:A,MATCH("See Appropriate Register" &amp; ROW()-1,'Opportunity list'!C:C,0)),"")</f>
        <v/>
      </c>
      <c r="B855" t="str">
        <f>IFERROR(INDEX('Opportunity list'!B:B,MATCH("See Appropriate Register" &amp; ROW()-1,'Opportunity list'!C:C,0)),"")</f>
        <v/>
      </c>
      <c r="E855" t="str">
        <f t="shared" si="13"/>
        <v/>
      </c>
    </row>
    <row r="856" spans="1:5" x14ac:dyDescent="0.45">
      <c r="A856" t="str">
        <f>IFERROR(INDEX('Opportunity list'!A:A,MATCH("See Appropriate Register" &amp; ROW()-1,'Opportunity list'!C:C,0)),"")</f>
        <v/>
      </c>
      <c r="B856" t="str">
        <f>IFERROR(INDEX('Opportunity list'!B:B,MATCH("See Appropriate Register" &amp; ROW()-1,'Opportunity list'!C:C,0)),"")</f>
        <v/>
      </c>
      <c r="E856" t="str">
        <f t="shared" si="13"/>
        <v/>
      </c>
    </row>
    <row r="857" spans="1:5" x14ac:dyDescent="0.45">
      <c r="A857" t="str">
        <f>IFERROR(INDEX('Opportunity list'!A:A,MATCH("See Appropriate Register" &amp; ROW()-1,'Opportunity list'!C:C,0)),"")</f>
        <v/>
      </c>
      <c r="B857" t="str">
        <f>IFERROR(INDEX('Opportunity list'!B:B,MATCH("See Appropriate Register" &amp; ROW()-1,'Opportunity list'!C:C,0)),"")</f>
        <v/>
      </c>
      <c r="E857" t="str">
        <f t="shared" si="13"/>
        <v/>
      </c>
    </row>
    <row r="858" spans="1:5" x14ac:dyDescent="0.45">
      <c r="A858" t="str">
        <f>IFERROR(INDEX('Opportunity list'!A:A,MATCH("See Appropriate Register" &amp; ROW()-1,'Opportunity list'!C:C,0)),"")</f>
        <v/>
      </c>
      <c r="B858" t="str">
        <f>IFERROR(INDEX('Opportunity list'!B:B,MATCH("See Appropriate Register" &amp; ROW()-1,'Opportunity list'!C:C,0)),"")</f>
        <v/>
      </c>
      <c r="E858" t="str">
        <f t="shared" si="13"/>
        <v/>
      </c>
    </row>
    <row r="859" spans="1:5" x14ac:dyDescent="0.45">
      <c r="A859" t="str">
        <f>IFERROR(INDEX('Opportunity list'!A:A,MATCH("See Appropriate Register" &amp; ROW()-1,'Opportunity list'!C:C,0)),"")</f>
        <v/>
      </c>
      <c r="B859" t="str">
        <f>IFERROR(INDEX('Opportunity list'!B:B,MATCH("See Appropriate Register" &amp; ROW()-1,'Opportunity list'!C:C,0)),"")</f>
        <v/>
      </c>
      <c r="E859" t="str">
        <f t="shared" si="13"/>
        <v/>
      </c>
    </row>
    <row r="860" spans="1:5" x14ac:dyDescent="0.45">
      <c r="A860" t="str">
        <f>IFERROR(INDEX('Opportunity list'!A:A,MATCH("See Appropriate Register" &amp; ROW()-1,'Opportunity list'!C:C,0)),"")</f>
        <v/>
      </c>
      <c r="B860" t="str">
        <f>IFERROR(INDEX('Opportunity list'!B:B,MATCH("See Appropriate Register" &amp; ROW()-1,'Opportunity list'!C:C,0)),"")</f>
        <v/>
      </c>
      <c r="E860" t="str">
        <f t="shared" si="13"/>
        <v/>
      </c>
    </row>
    <row r="861" spans="1:5" x14ac:dyDescent="0.45">
      <c r="A861" t="str">
        <f>IFERROR(INDEX('Opportunity list'!A:A,MATCH("See Appropriate Register" &amp; ROW()-1,'Opportunity list'!C:C,0)),"")</f>
        <v/>
      </c>
      <c r="B861" t="str">
        <f>IFERROR(INDEX('Opportunity list'!B:B,MATCH("See Appropriate Register" &amp; ROW()-1,'Opportunity list'!C:C,0)),"")</f>
        <v/>
      </c>
      <c r="E861" t="str">
        <f t="shared" si="13"/>
        <v/>
      </c>
    </row>
    <row r="862" spans="1:5" x14ac:dyDescent="0.45">
      <c r="A862" t="str">
        <f>IFERROR(INDEX('Opportunity list'!A:A,MATCH("See Appropriate Register" &amp; ROW()-1,'Opportunity list'!C:C,0)),"")</f>
        <v/>
      </c>
      <c r="B862" t="str">
        <f>IFERROR(INDEX('Opportunity list'!B:B,MATCH("See Appropriate Register" &amp; ROW()-1,'Opportunity list'!C:C,0)),"")</f>
        <v/>
      </c>
      <c r="E862" t="str">
        <f t="shared" si="13"/>
        <v/>
      </c>
    </row>
    <row r="863" spans="1:5" x14ac:dyDescent="0.45">
      <c r="A863" t="str">
        <f>IFERROR(INDEX('Opportunity list'!A:A,MATCH("See Appropriate Register" &amp; ROW()-1,'Opportunity list'!C:C,0)),"")</f>
        <v/>
      </c>
      <c r="B863" t="str">
        <f>IFERROR(INDEX('Opportunity list'!B:B,MATCH("See Appropriate Register" &amp; ROW()-1,'Opportunity list'!C:C,0)),"")</f>
        <v/>
      </c>
      <c r="E863" t="str">
        <f t="shared" si="13"/>
        <v/>
      </c>
    </row>
    <row r="864" spans="1:5" x14ac:dyDescent="0.45">
      <c r="A864" t="str">
        <f>IFERROR(INDEX('Opportunity list'!A:A,MATCH("See Appropriate Register" &amp; ROW()-1,'Opportunity list'!C:C,0)),"")</f>
        <v/>
      </c>
      <c r="B864" t="str">
        <f>IFERROR(INDEX('Opportunity list'!B:B,MATCH("See Appropriate Register" &amp; ROW()-1,'Opportunity list'!C:C,0)),"")</f>
        <v/>
      </c>
      <c r="E864" t="str">
        <f t="shared" si="13"/>
        <v/>
      </c>
    </row>
    <row r="865" spans="1:5" x14ac:dyDescent="0.45">
      <c r="A865" t="str">
        <f>IFERROR(INDEX('Opportunity list'!A:A,MATCH("See Appropriate Register" &amp; ROW()-1,'Opportunity list'!C:C,0)),"")</f>
        <v/>
      </c>
      <c r="B865" t="str">
        <f>IFERROR(INDEX('Opportunity list'!B:B,MATCH("See Appropriate Register" &amp; ROW()-1,'Opportunity list'!C:C,0)),"")</f>
        <v/>
      </c>
      <c r="E865" t="str">
        <f t="shared" si="13"/>
        <v/>
      </c>
    </row>
    <row r="866" spans="1:5" x14ac:dyDescent="0.45">
      <c r="A866" t="str">
        <f>IFERROR(INDEX('Opportunity list'!A:A,MATCH("See Appropriate Register" &amp; ROW()-1,'Opportunity list'!C:C,0)),"")</f>
        <v/>
      </c>
      <c r="B866" t="str">
        <f>IFERROR(INDEX('Opportunity list'!B:B,MATCH("See Appropriate Register" &amp; ROW()-1,'Opportunity list'!C:C,0)),"")</f>
        <v/>
      </c>
      <c r="E866" t="str">
        <f t="shared" si="13"/>
        <v/>
      </c>
    </row>
    <row r="867" spans="1:5" x14ac:dyDescent="0.45">
      <c r="A867" t="str">
        <f>IFERROR(INDEX('Opportunity list'!A:A,MATCH("See Appropriate Register" &amp; ROW()-1,'Opportunity list'!C:C,0)),"")</f>
        <v/>
      </c>
      <c r="B867" t="str">
        <f>IFERROR(INDEX('Opportunity list'!B:B,MATCH("See Appropriate Register" &amp; ROW()-1,'Opportunity list'!C:C,0)),"")</f>
        <v/>
      </c>
      <c r="E867" t="str">
        <f t="shared" si="13"/>
        <v/>
      </c>
    </row>
    <row r="868" spans="1:5" x14ac:dyDescent="0.45">
      <c r="A868" t="str">
        <f>IFERROR(INDEX('Opportunity list'!A:A,MATCH("See Appropriate Register" &amp; ROW()-1,'Opportunity list'!C:C,0)),"")</f>
        <v/>
      </c>
      <c r="B868" t="str">
        <f>IFERROR(INDEX('Opportunity list'!B:B,MATCH("See Appropriate Register" &amp; ROW()-1,'Opportunity list'!C:C,0)),"")</f>
        <v/>
      </c>
      <c r="E868" t="str">
        <f t="shared" si="13"/>
        <v/>
      </c>
    </row>
    <row r="869" spans="1:5" x14ac:dyDescent="0.45">
      <c r="A869" t="str">
        <f>IFERROR(INDEX('Opportunity list'!A:A,MATCH("See Appropriate Register" &amp; ROW()-1,'Opportunity list'!C:C,0)),"")</f>
        <v/>
      </c>
      <c r="B869" t="str">
        <f>IFERROR(INDEX('Opportunity list'!B:B,MATCH("See Appropriate Register" &amp; ROW()-1,'Opportunity list'!C:C,0)),"")</f>
        <v/>
      </c>
      <c r="E869" t="str">
        <f t="shared" si="13"/>
        <v/>
      </c>
    </row>
    <row r="870" spans="1:5" x14ac:dyDescent="0.45">
      <c r="A870" t="str">
        <f>IFERROR(INDEX('Opportunity list'!A:A,MATCH("See Appropriate Register" &amp; ROW()-1,'Opportunity list'!C:C,0)),"")</f>
        <v/>
      </c>
      <c r="B870" t="str">
        <f>IFERROR(INDEX('Opportunity list'!B:B,MATCH("See Appropriate Register" &amp; ROW()-1,'Opportunity list'!C:C,0)),"")</f>
        <v/>
      </c>
      <c r="E870" t="str">
        <f t="shared" si="13"/>
        <v/>
      </c>
    </row>
    <row r="871" spans="1:5" x14ac:dyDescent="0.45">
      <c r="A871" t="str">
        <f>IFERROR(INDEX('Opportunity list'!A:A,MATCH("See Appropriate Register" &amp; ROW()-1,'Opportunity list'!C:C,0)),"")</f>
        <v/>
      </c>
      <c r="B871" t="str">
        <f>IFERROR(INDEX('Opportunity list'!B:B,MATCH("See Appropriate Register" &amp; ROW()-1,'Opportunity list'!C:C,0)),"")</f>
        <v/>
      </c>
      <c r="E871" t="str">
        <f t="shared" si="13"/>
        <v/>
      </c>
    </row>
    <row r="872" spans="1:5" x14ac:dyDescent="0.45">
      <c r="A872" t="str">
        <f>IFERROR(INDEX('Opportunity list'!A:A,MATCH("See Appropriate Register" &amp; ROW()-1,'Opportunity list'!C:C,0)),"")</f>
        <v/>
      </c>
      <c r="B872" t="str">
        <f>IFERROR(INDEX('Opportunity list'!B:B,MATCH("See Appropriate Register" &amp; ROW()-1,'Opportunity list'!C:C,0)),"")</f>
        <v/>
      </c>
      <c r="E872" t="str">
        <f t="shared" si="13"/>
        <v/>
      </c>
    </row>
    <row r="873" spans="1:5" x14ac:dyDescent="0.45">
      <c r="A873" t="str">
        <f>IFERROR(INDEX('Opportunity list'!A:A,MATCH("See Appropriate Register" &amp; ROW()-1,'Opportunity list'!C:C,0)),"")</f>
        <v/>
      </c>
      <c r="B873" t="str">
        <f>IFERROR(INDEX('Opportunity list'!B:B,MATCH("See Appropriate Register" &amp; ROW()-1,'Opportunity list'!C:C,0)),"")</f>
        <v/>
      </c>
      <c r="E873" t="str">
        <f t="shared" si="13"/>
        <v/>
      </c>
    </row>
    <row r="874" spans="1:5" x14ac:dyDescent="0.45">
      <c r="A874" t="str">
        <f>IFERROR(INDEX('Opportunity list'!A:A,MATCH("See Appropriate Register" &amp; ROW()-1,'Opportunity list'!C:C,0)),"")</f>
        <v/>
      </c>
      <c r="B874" t="str">
        <f>IFERROR(INDEX('Opportunity list'!B:B,MATCH("See Appropriate Register" &amp; ROW()-1,'Opportunity list'!C:C,0)),"")</f>
        <v/>
      </c>
      <c r="E874" t="str">
        <f t="shared" si="13"/>
        <v/>
      </c>
    </row>
    <row r="875" spans="1:5" x14ac:dyDescent="0.45">
      <c r="A875" t="str">
        <f>IFERROR(INDEX('Opportunity list'!A:A,MATCH("See Appropriate Register" &amp; ROW()-1,'Opportunity list'!C:C,0)),"")</f>
        <v/>
      </c>
      <c r="B875" t="str">
        <f>IFERROR(INDEX('Opportunity list'!B:B,MATCH("See Appropriate Register" &amp; ROW()-1,'Opportunity list'!C:C,0)),"")</f>
        <v/>
      </c>
      <c r="E875" t="str">
        <f t="shared" si="13"/>
        <v/>
      </c>
    </row>
    <row r="876" spans="1:5" x14ac:dyDescent="0.45">
      <c r="A876" t="str">
        <f>IFERROR(INDEX('Opportunity list'!A:A,MATCH("See Appropriate Register" &amp; ROW()-1,'Opportunity list'!C:C,0)),"")</f>
        <v/>
      </c>
      <c r="B876" t="str">
        <f>IFERROR(INDEX('Opportunity list'!B:B,MATCH("See Appropriate Register" &amp; ROW()-1,'Opportunity list'!C:C,0)),"")</f>
        <v/>
      </c>
      <c r="E876" t="str">
        <f t="shared" si="13"/>
        <v/>
      </c>
    </row>
    <row r="877" spans="1:5" x14ac:dyDescent="0.45">
      <c r="A877" t="str">
        <f>IFERROR(INDEX('Opportunity list'!A:A,MATCH("See Appropriate Register" &amp; ROW()-1,'Opportunity list'!C:C,0)),"")</f>
        <v/>
      </c>
      <c r="B877" t="str">
        <f>IFERROR(INDEX('Opportunity list'!B:B,MATCH("See Appropriate Register" &amp; ROW()-1,'Opportunity list'!C:C,0)),"")</f>
        <v/>
      </c>
      <c r="E877" t="str">
        <f t="shared" si="13"/>
        <v/>
      </c>
    </row>
    <row r="878" spans="1:5" x14ac:dyDescent="0.45">
      <c r="A878" t="str">
        <f>IFERROR(INDEX('Opportunity list'!A:A,MATCH("See Appropriate Register" &amp; ROW()-1,'Opportunity list'!C:C,0)),"")</f>
        <v/>
      </c>
      <c r="B878" t="str">
        <f>IFERROR(INDEX('Opportunity list'!B:B,MATCH("See Appropriate Register" &amp; ROW()-1,'Opportunity list'!C:C,0)),"")</f>
        <v/>
      </c>
      <c r="E878" t="str">
        <f t="shared" si="13"/>
        <v/>
      </c>
    </row>
    <row r="879" spans="1:5" x14ac:dyDescent="0.45">
      <c r="A879" t="str">
        <f>IFERROR(INDEX('Opportunity list'!A:A,MATCH("See Appropriate Register" &amp; ROW()-1,'Opportunity list'!C:C,0)),"")</f>
        <v/>
      </c>
      <c r="B879" t="str">
        <f>IFERROR(INDEX('Opportunity list'!B:B,MATCH("See Appropriate Register" &amp; ROW()-1,'Opportunity list'!C:C,0)),"")</f>
        <v/>
      </c>
      <c r="E879" t="str">
        <f t="shared" si="13"/>
        <v/>
      </c>
    </row>
    <row r="880" spans="1:5" x14ac:dyDescent="0.45">
      <c r="A880" t="str">
        <f>IFERROR(INDEX('Opportunity list'!A:A,MATCH("See Appropriate Register" &amp; ROW()-1,'Opportunity list'!C:C,0)),"")</f>
        <v/>
      </c>
      <c r="B880" t="str">
        <f>IFERROR(INDEX('Opportunity list'!B:B,MATCH("See Appropriate Register" &amp; ROW()-1,'Opportunity list'!C:C,0)),"")</f>
        <v/>
      </c>
      <c r="E880" t="str">
        <f t="shared" si="13"/>
        <v/>
      </c>
    </row>
    <row r="881" spans="1:5" x14ac:dyDescent="0.45">
      <c r="A881" t="str">
        <f>IFERROR(INDEX('Opportunity list'!A:A,MATCH("See Appropriate Register" &amp; ROW()-1,'Opportunity list'!C:C,0)),"")</f>
        <v/>
      </c>
      <c r="B881" t="str">
        <f>IFERROR(INDEX('Opportunity list'!B:B,MATCH("See Appropriate Register" &amp; ROW()-1,'Opportunity list'!C:C,0)),"")</f>
        <v/>
      </c>
      <c r="E881" t="str">
        <f t="shared" si="13"/>
        <v/>
      </c>
    </row>
    <row r="882" spans="1:5" x14ac:dyDescent="0.45">
      <c r="A882" t="str">
        <f>IFERROR(INDEX('Opportunity list'!A:A,MATCH("See Appropriate Register" &amp; ROW()-1,'Opportunity list'!C:C,0)),"")</f>
        <v/>
      </c>
      <c r="B882" t="str">
        <f>IFERROR(INDEX('Opportunity list'!B:B,MATCH("See Appropriate Register" &amp; ROW()-1,'Opportunity list'!C:C,0)),"")</f>
        <v/>
      </c>
      <c r="E882" t="str">
        <f t="shared" si="13"/>
        <v/>
      </c>
    </row>
    <row r="883" spans="1:5" x14ac:dyDescent="0.45">
      <c r="A883" t="str">
        <f>IFERROR(INDEX('Opportunity list'!A:A,MATCH("See Appropriate Register" &amp; ROW()-1,'Opportunity list'!C:C,0)),"")</f>
        <v/>
      </c>
      <c r="B883" t="str">
        <f>IFERROR(INDEX('Opportunity list'!B:B,MATCH("See Appropriate Register" &amp; ROW()-1,'Opportunity list'!C:C,0)),"")</f>
        <v/>
      </c>
      <c r="E883" t="str">
        <f t="shared" si="13"/>
        <v/>
      </c>
    </row>
    <row r="884" spans="1:5" x14ac:dyDescent="0.45">
      <c r="A884" t="str">
        <f>IFERROR(INDEX('Opportunity list'!A:A,MATCH("See Appropriate Register" &amp; ROW()-1,'Opportunity list'!C:C,0)),"")</f>
        <v/>
      </c>
      <c r="B884" t="str">
        <f>IFERROR(INDEX('Opportunity list'!B:B,MATCH("See Appropriate Register" &amp; ROW()-1,'Opportunity list'!C:C,0)),"")</f>
        <v/>
      </c>
      <c r="E884" t="str">
        <f t="shared" si="13"/>
        <v/>
      </c>
    </row>
    <row r="885" spans="1:5" x14ac:dyDescent="0.45">
      <c r="A885" t="str">
        <f>IFERROR(INDEX('Opportunity list'!A:A,MATCH("See Appropriate Register" &amp; ROW()-1,'Opportunity list'!C:C,0)),"")</f>
        <v/>
      </c>
      <c r="B885" t="str">
        <f>IFERROR(INDEX('Opportunity list'!B:B,MATCH("See Appropriate Register" &amp; ROW()-1,'Opportunity list'!C:C,0)),"")</f>
        <v/>
      </c>
      <c r="E885" t="str">
        <f t="shared" si="13"/>
        <v/>
      </c>
    </row>
    <row r="886" spans="1:5" x14ac:dyDescent="0.45">
      <c r="A886" t="str">
        <f>IFERROR(INDEX('Opportunity list'!A:A,MATCH("See Appropriate Register" &amp; ROW()-1,'Opportunity list'!C:C,0)),"")</f>
        <v/>
      </c>
      <c r="B886" t="str">
        <f>IFERROR(INDEX('Opportunity list'!B:B,MATCH("See Appropriate Register" &amp; ROW()-1,'Opportunity list'!C:C,0)),"")</f>
        <v/>
      </c>
      <c r="E886" t="str">
        <f t="shared" si="13"/>
        <v/>
      </c>
    </row>
    <row r="887" spans="1:5" x14ac:dyDescent="0.45">
      <c r="A887" t="str">
        <f>IFERROR(INDEX('Opportunity list'!A:A,MATCH("See Appropriate Register" &amp; ROW()-1,'Opportunity list'!C:C,0)),"")</f>
        <v/>
      </c>
      <c r="B887" t="str">
        <f>IFERROR(INDEX('Opportunity list'!B:B,MATCH("See Appropriate Register" &amp; ROW()-1,'Opportunity list'!C:C,0)),"")</f>
        <v/>
      </c>
      <c r="E887" t="str">
        <f t="shared" si="13"/>
        <v/>
      </c>
    </row>
    <row r="888" spans="1:5" x14ac:dyDescent="0.45">
      <c r="A888" t="str">
        <f>IFERROR(INDEX('Opportunity list'!A:A,MATCH("See Appropriate Register" &amp; ROW()-1,'Opportunity list'!C:C,0)),"")</f>
        <v/>
      </c>
      <c r="B888" t="str">
        <f>IFERROR(INDEX('Opportunity list'!B:B,MATCH("See Appropriate Register" &amp; ROW()-1,'Opportunity list'!C:C,0)),"")</f>
        <v/>
      </c>
      <c r="E888" t="str">
        <f t="shared" si="13"/>
        <v/>
      </c>
    </row>
    <row r="889" spans="1:5" x14ac:dyDescent="0.45">
      <c r="A889" t="str">
        <f>IFERROR(INDEX('Opportunity list'!A:A,MATCH("See Appropriate Register" &amp; ROW()-1,'Opportunity list'!C:C,0)),"")</f>
        <v/>
      </c>
      <c r="B889" t="str">
        <f>IFERROR(INDEX('Opportunity list'!B:B,MATCH("See Appropriate Register" &amp; ROW()-1,'Opportunity list'!C:C,0)),"")</f>
        <v/>
      </c>
      <c r="E889" t="str">
        <f t="shared" si="13"/>
        <v/>
      </c>
    </row>
    <row r="890" spans="1:5" x14ac:dyDescent="0.45">
      <c r="A890" t="str">
        <f>IFERROR(INDEX('Opportunity list'!A:A,MATCH("See Appropriate Register" &amp; ROW()-1,'Opportunity list'!C:C,0)),"")</f>
        <v/>
      </c>
      <c r="B890" t="str">
        <f>IFERROR(INDEX('Opportunity list'!B:B,MATCH("See Appropriate Register" &amp; ROW()-1,'Opportunity list'!C:C,0)),"")</f>
        <v/>
      </c>
      <c r="E890" t="str">
        <f t="shared" si="13"/>
        <v/>
      </c>
    </row>
    <row r="891" spans="1:5" x14ac:dyDescent="0.45">
      <c r="A891" t="str">
        <f>IFERROR(INDEX('Opportunity list'!A:A,MATCH("See Appropriate Register" &amp; ROW()-1,'Opportunity list'!C:C,0)),"")</f>
        <v/>
      </c>
      <c r="B891" t="str">
        <f>IFERROR(INDEX('Opportunity list'!B:B,MATCH("See Appropriate Register" &amp; ROW()-1,'Opportunity list'!C:C,0)),"")</f>
        <v/>
      </c>
      <c r="E891" t="str">
        <f t="shared" si="13"/>
        <v/>
      </c>
    </row>
    <row r="892" spans="1:5" x14ac:dyDescent="0.45">
      <c r="A892" t="str">
        <f>IFERROR(INDEX('Opportunity list'!A:A,MATCH("See Appropriate Register" &amp; ROW()-1,'Opportunity list'!C:C,0)),"")</f>
        <v/>
      </c>
      <c r="B892" t="str">
        <f>IFERROR(INDEX('Opportunity list'!B:B,MATCH("See Appropriate Register" &amp; ROW()-1,'Opportunity list'!C:C,0)),"")</f>
        <v/>
      </c>
      <c r="E892" t="str">
        <f t="shared" si="13"/>
        <v/>
      </c>
    </row>
    <row r="893" spans="1:5" x14ac:dyDescent="0.45">
      <c r="A893" t="str">
        <f>IFERROR(INDEX('Opportunity list'!A:A,MATCH("See Appropriate Register" &amp; ROW()-1,'Opportunity list'!C:C,0)),"")</f>
        <v/>
      </c>
      <c r="B893" t="str">
        <f>IFERROR(INDEX('Opportunity list'!B:B,MATCH("See Appropriate Register" &amp; ROW()-1,'Opportunity list'!C:C,0)),"")</f>
        <v/>
      </c>
      <c r="E893" t="str">
        <f t="shared" si="13"/>
        <v/>
      </c>
    </row>
    <row r="894" spans="1:5" x14ac:dyDescent="0.45">
      <c r="A894" t="str">
        <f>IFERROR(INDEX('Opportunity list'!A:A,MATCH("See Appropriate Register" &amp; ROW()-1,'Opportunity list'!C:C,0)),"")</f>
        <v/>
      </c>
      <c r="B894" t="str">
        <f>IFERROR(INDEX('Opportunity list'!B:B,MATCH("See Appropriate Register" &amp; ROW()-1,'Opportunity list'!C:C,0)),"")</f>
        <v/>
      </c>
      <c r="E894" t="str">
        <f t="shared" si="13"/>
        <v/>
      </c>
    </row>
    <row r="895" spans="1:5" x14ac:dyDescent="0.45">
      <c r="A895" t="str">
        <f>IFERROR(INDEX('Opportunity list'!A:A,MATCH("See Appropriate Register" &amp; ROW()-1,'Opportunity list'!C:C,0)),"")</f>
        <v/>
      </c>
      <c r="B895" t="str">
        <f>IFERROR(INDEX('Opportunity list'!B:B,MATCH("See Appropriate Register" &amp; ROW()-1,'Opportunity list'!C:C,0)),"")</f>
        <v/>
      </c>
      <c r="E895" t="str">
        <f t="shared" si="13"/>
        <v/>
      </c>
    </row>
    <row r="896" spans="1:5" x14ac:dyDescent="0.45">
      <c r="A896" t="str">
        <f>IFERROR(INDEX('Opportunity list'!A:A,MATCH("See Appropriate Register" &amp; ROW()-1,'Opportunity list'!C:C,0)),"")</f>
        <v/>
      </c>
      <c r="B896" t="str">
        <f>IFERROR(INDEX('Opportunity list'!B:B,MATCH("See Appropriate Register" &amp; ROW()-1,'Opportunity list'!C:C,0)),"")</f>
        <v/>
      </c>
      <c r="E896" t="str">
        <f t="shared" si="13"/>
        <v/>
      </c>
    </row>
    <row r="897" spans="1:5" x14ac:dyDescent="0.45">
      <c r="A897" t="str">
        <f>IFERROR(INDEX('Opportunity list'!A:A,MATCH("See Appropriate Register" &amp; ROW()-1,'Opportunity list'!C:C,0)),"")</f>
        <v/>
      </c>
      <c r="B897" t="str">
        <f>IFERROR(INDEX('Opportunity list'!B:B,MATCH("See Appropriate Register" &amp; ROW()-1,'Opportunity list'!C:C,0)),"")</f>
        <v/>
      </c>
      <c r="E897" t="str">
        <f t="shared" si="13"/>
        <v/>
      </c>
    </row>
    <row r="898" spans="1:5" x14ac:dyDescent="0.45">
      <c r="A898" t="str">
        <f>IFERROR(INDEX('Opportunity list'!A:A,MATCH("See Appropriate Register" &amp; ROW()-1,'Opportunity list'!C:C,0)),"")</f>
        <v/>
      </c>
      <c r="B898" t="str">
        <f>IFERROR(INDEX('Opportunity list'!B:B,MATCH("See Appropriate Register" &amp; ROW()-1,'Opportunity list'!C:C,0)),"")</f>
        <v/>
      </c>
      <c r="E898" t="str">
        <f t="shared" si="13"/>
        <v/>
      </c>
    </row>
    <row r="899" spans="1:5" x14ac:dyDescent="0.45">
      <c r="A899" t="str">
        <f>IFERROR(INDEX('Opportunity list'!A:A,MATCH("See Appropriate Register" &amp; ROW()-1,'Opportunity list'!C:C,0)),"")</f>
        <v/>
      </c>
      <c r="B899" t="str">
        <f>IFERROR(INDEX('Opportunity list'!B:B,MATCH("See Appropriate Register" &amp; ROW()-1,'Opportunity list'!C:C,0)),"")</f>
        <v/>
      </c>
      <c r="E899" t="str">
        <f t="shared" ref="E899:E962" si="14">IF(A899="","",A899&amp;": "&amp;B899)</f>
        <v/>
      </c>
    </row>
    <row r="900" spans="1:5" x14ac:dyDescent="0.45">
      <c r="A900" t="str">
        <f>IFERROR(INDEX('Opportunity list'!A:A,MATCH("See Appropriate Register" &amp; ROW()-1,'Opportunity list'!C:C,0)),"")</f>
        <v/>
      </c>
      <c r="B900" t="str">
        <f>IFERROR(INDEX('Opportunity list'!B:B,MATCH("See Appropriate Register" &amp; ROW()-1,'Opportunity list'!C:C,0)),"")</f>
        <v/>
      </c>
      <c r="E900" t="str">
        <f t="shared" si="14"/>
        <v/>
      </c>
    </row>
    <row r="901" spans="1:5" x14ac:dyDescent="0.45">
      <c r="A901" t="str">
        <f>IFERROR(INDEX('Opportunity list'!A:A,MATCH("See Appropriate Register" &amp; ROW()-1,'Opportunity list'!C:C,0)),"")</f>
        <v/>
      </c>
      <c r="B901" t="str">
        <f>IFERROR(INDEX('Opportunity list'!B:B,MATCH("See Appropriate Register" &amp; ROW()-1,'Opportunity list'!C:C,0)),"")</f>
        <v/>
      </c>
      <c r="E901" t="str">
        <f t="shared" si="14"/>
        <v/>
      </c>
    </row>
    <row r="902" spans="1:5" x14ac:dyDescent="0.45">
      <c r="A902" t="str">
        <f>IFERROR(INDEX('Opportunity list'!A:A,MATCH("See Appropriate Register" &amp; ROW()-1,'Opportunity list'!C:C,0)),"")</f>
        <v/>
      </c>
      <c r="B902" t="str">
        <f>IFERROR(INDEX('Opportunity list'!B:B,MATCH("See Appropriate Register" &amp; ROW()-1,'Opportunity list'!C:C,0)),"")</f>
        <v/>
      </c>
      <c r="E902" t="str">
        <f t="shared" si="14"/>
        <v/>
      </c>
    </row>
    <row r="903" spans="1:5" x14ac:dyDescent="0.45">
      <c r="A903" t="str">
        <f>IFERROR(INDEX('Opportunity list'!A:A,MATCH("See Appropriate Register" &amp; ROW()-1,'Opportunity list'!C:C,0)),"")</f>
        <v/>
      </c>
      <c r="B903" t="str">
        <f>IFERROR(INDEX('Opportunity list'!B:B,MATCH("See Appropriate Register" &amp; ROW()-1,'Opportunity list'!C:C,0)),"")</f>
        <v/>
      </c>
      <c r="E903" t="str">
        <f t="shared" si="14"/>
        <v/>
      </c>
    </row>
    <row r="904" spans="1:5" x14ac:dyDescent="0.45">
      <c r="A904" t="str">
        <f>IFERROR(INDEX('Opportunity list'!A:A,MATCH("See Appropriate Register" &amp; ROW()-1,'Opportunity list'!C:C,0)),"")</f>
        <v/>
      </c>
      <c r="B904" t="str">
        <f>IFERROR(INDEX('Opportunity list'!B:B,MATCH("See Appropriate Register" &amp; ROW()-1,'Opportunity list'!C:C,0)),"")</f>
        <v/>
      </c>
      <c r="E904" t="str">
        <f t="shared" si="14"/>
        <v/>
      </c>
    </row>
    <row r="905" spans="1:5" x14ac:dyDescent="0.45">
      <c r="A905" t="str">
        <f>IFERROR(INDEX('Opportunity list'!A:A,MATCH("See Appropriate Register" &amp; ROW()-1,'Opportunity list'!C:C,0)),"")</f>
        <v/>
      </c>
      <c r="B905" t="str">
        <f>IFERROR(INDEX('Opportunity list'!B:B,MATCH("See Appropriate Register" &amp; ROW()-1,'Opportunity list'!C:C,0)),"")</f>
        <v/>
      </c>
      <c r="E905" t="str">
        <f t="shared" si="14"/>
        <v/>
      </c>
    </row>
    <row r="906" spans="1:5" x14ac:dyDescent="0.45">
      <c r="A906" t="str">
        <f>IFERROR(INDEX('Opportunity list'!A:A,MATCH("See Appropriate Register" &amp; ROW()-1,'Opportunity list'!C:C,0)),"")</f>
        <v/>
      </c>
      <c r="B906" t="str">
        <f>IFERROR(INDEX('Opportunity list'!B:B,MATCH("See Appropriate Register" &amp; ROW()-1,'Opportunity list'!C:C,0)),"")</f>
        <v/>
      </c>
      <c r="E906" t="str">
        <f t="shared" si="14"/>
        <v/>
      </c>
    </row>
    <row r="907" spans="1:5" x14ac:dyDescent="0.45">
      <c r="A907" t="str">
        <f>IFERROR(INDEX('Opportunity list'!A:A,MATCH("See Appropriate Register" &amp; ROW()-1,'Opportunity list'!C:C,0)),"")</f>
        <v/>
      </c>
      <c r="B907" t="str">
        <f>IFERROR(INDEX('Opportunity list'!B:B,MATCH("See Appropriate Register" &amp; ROW()-1,'Opportunity list'!C:C,0)),"")</f>
        <v/>
      </c>
      <c r="E907" t="str">
        <f t="shared" si="14"/>
        <v/>
      </c>
    </row>
    <row r="908" spans="1:5" x14ac:dyDescent="0.45">
      <c r="A908" t="str">
        <f>IFERROR(INDEX('Opportunity list'!A:A,MATCH("See Appropriate Register" &amp; ROW()-1,'Opportunity list'!C:C,0)),"")</f>
        <v/>
      </c>
      <c r="B908" t="str">
        <f>IFERROR(INDEX('Opportunity list'!B:B,MATCH("See Appropriate Register" &amp; ROW()-1,'Opportunity list'!C:C,0)),"")</f>
        <v/>
      </c>
      <c r="E908" t="str">
        <f t="shared" si="14"/>
        <v/>
      </c>
    </row>
    <row r="909" spans="1:5" x14ac:dyDescent="0.45">
      <c r="A909" t="str">
        <f>IFERROR(INDEX('Opportunity list'!A:A,MATCH("See Appropriate Register" &amp; ROW()-1,'Opportunity list'!C:C,0)),"")</f>
        <v/>
      </c>
      <c r="B909" t="str">
        <f>IFERROR(INDEX('Opportunity list'!B:B,MATCH("See Appropriate Register" &amp; ROW()-1,'Opportunity list'!C:C,0)),"")</f>
        <v/>
      </c>
      <c r="E909" t="str">
        <f t="shared" si="14"/>
        <v/>
      </c>
    </row>
    <row r="910" spans="1:5" x14ac:dyDescent="0.45">
      <c r="A910" t="str">
        <f>IFERROR(INDEX('Opportunity list'!A:A,MATCH("See Appropriate Register" &amp; ROW()-1,'Opportunity list'!C:C,0)),"")</f>
        <v/>
      </c>
      <c r="B910" t="str">
        <f>IFERROR(INDEX('Opportunity list'!B:B,MATCH("See Appropriate Register" &amp; ROW()-1,'Opportunity list'!C:C,0)),"")</f>
        <v/>
      </c>
      <c r="E910" t="str">
        <f t="shared" si="14"/>
        <v/>
      </c>
    </row>
    <row r="911" spans="1:5" x14ac:dyDescent="0.45">
      <c r="A911" t="str">
        <f>IFERROR(INDEX('Opportunity list'!A:A,MATCH("See Appropriate Register" &amp; ROW()-1,'Opportunity list'!C:C,0)),"")</f>
        <v/>
      </c>
      <c r="B911" t="str">
        <f>IFERROR(INDEX('Opportunity list'!B:B,MATCH("See Appropriate Register" &amp; ROW()-1,'Opportunity list'!C:C,0)),"")</f>
        <v/>
      </c>
      <c r="E911" t="str">
        <f t="shared" si="14"/>
        <v/>
      </c>
    </row>
    <row r="912" spans="1:5" x14ac:dyDescent="0.45">
      <c r="A912" t="str">
        <f>IFERROR(INDEX('Opportunity list'!A:A,MATCH("See Appropriate Register" &amp; ROW()-1,'Opportunity list'!C:C,0)),"")</f>
        <v/>
      </c>
      <c r="B912" t="str">
        <f>IFERROR(INDEX('Opportunity list'!B:B,MATCH("See Appropriate Register" &amp; ROW()-1,'Opportunity list'!C:C,0)),"")</f>
        <v/>
      </c>
      <c r="E912" t="str">
        <f t="shared" si="14"/>
        <v/>
      </c>
    </row>
    <row r="913" spans="1:5" x14ac:dyDescent="0.45">
      <c r="A913" t="str">
        <f>IFERROR(INDEX('Opportunity list'!A:A,MATCH("See Appropriate Register" &amp; ROW()-1,'Opportunity list'!C:C,0)),"")</f>
        <v/>
      </c>
      <c r="B913" t="str">
        <f>IFERROR(INDEX('Opportunity list'!B:B,MATCH("See Appropriate Register" &amp; ROW()-1,'Opportunity list'!C:C,0)),"")</f>
        <v/>
      </c>
      <c r="E913" t="str">
        <f t="shared" si="14"/>
        <v/>
      </c>
    </row>
    <row r="914" spans="1:5" x14ac:dyDescent="0.45">
      <c r="A914" t="str">
        <f>IFERROR(INDEX('Opportunity list'!A:A,MATCH("See Appropriate Register" &amp; ROW()-1,'Opportunity list'!C:C,0)),"")</f>
        <v/>
      </c>
      <c r="B914" t="str">
        <f>IFERROR(INDEX('Opportunity list'!B:B,MATCH("See Appropriate Register" &amp; ROW()-1,'Opportunity list'!C:C,0)),"")</f>
        <v/>
      </c>
      <c r="E914" t="str">
        <f t="shared" si="14"/>
        <v/>
      </c>
    </row>
    <row r="915" spans="1:5" x14ac:dyDescent="0.45">
      <c r="A915" t="str">
        <f>IFERROR(INDEX('Opportunity list'!A:A,MATCH("See Appropriate Register" &amp; ROW()-1,'Opportunity list'!C:C,0)),"")</f>
        <v/>
      </c>
      <c r="B915" t="str">
        <f>IFERROR(INDEX('Opportunity list'!B:B,MATCH("See Appropriate Register" &amp; ROW()-1,'Opportunity list'!C:C,0)),"")</f>
        <v/>
      </c>
      <c r="E915" t="str">
        <f t="shared" si="14"/>
        <v/>
      </c>
    </row>
    <row r="916" spans="1:5" x14ac:dyDescent="0.45">
      <c r="A916" t="str">
        <f>IFERROR(INDEX('Opportunity list'!A:A,MATCH("See Appropriate Register" &amp; ROW()-1,'Opportunity list'!C:C,0)),"")</f>
        <v/>
      </c>
      <c r="B916" t="str">
        <f>IFERROR(INDEX('Opportunity list'!B:B,MATCH("See Appropriate Register" &amp; ROW()-1,'Opportunity list'!C:C,0)),"")</f>
        <v/>
      </c>
      <c r="E916" t="str">
        <f t="shared" si="14"/>
        <v/>
      </c>
    </row>
    <row r="917" spans="1:5" x14ac:dyDescent="0.45">
      <c r="A917" t="str">
        <f>IFERROR(INDEX('Opportunity list'!A:A,MATCH("See Appropriate Register" &amp; ROW()-1,'Opportunity list'!C:C,0)),"")</f>
        <v/>
      </c>
      <c r="B917" t="str">
        <f>IFERROR(INDEX('Opportunity list'!B:B,MATCH("See Appropriate Register" &amp; ROW()-1,'Opportunity list'!C:C,0)),"")</f>
        <v/>
      </c>
      <c r="E917" t="str">
        <f t="shared" si="14"/>
        <v/>
      </c>
    </row>
    <row r="918" spans="1:5" x14ac:dyDescent="0.45">
      <c r="A918" t="str">
        <f>IFERROR(INDEX('Opportunity list'!A:A,MATCH("See Appropriate Register" &amp; ROW()-1,'Opportunity list'!C:C,0)),"")</f>
        <v/>
      </c>
      <c r="B918" t="str">
        <f>IFERROR(INDEX('Opportunity list'!B:B,MATCH("See Appropriate Register" &amp; ROW()-1,'Opportunity list'!C:C,0)),"")</f>
        <v/>
      </c>
      <c r="E918" t="str">
        <f t="shared" si="14"/>
        <v/>
      </c>
    </row>
    <row r="919" spans="1:5" x14ac:dyDescent="0.45">
      <c r="A919" t="str">
        <f>IFERROR(INDEX('Opportunity list'!A:A,MATCH("See Appropriate Register" &amp; ROW()-1,'Opportunity list'!C:C,0)),"")</f>
        <v/>
      </c>
      <c r="B919" t="str">
        <f>IFERROR(INDEX('Opportunity list'!B:B,MATCH("See Appropriate Register" &amp; ROW()-1,'Opportunity list'!C:C,0)),"")</f>
        <v/>
      </c>
      <c r="E919" t="str">
        <f t="shared" si="14"/>
        <v/>
      </c>
    </row>
    <row r="920" spans="1:5" x14ac:dyDescent="0.45">
      <c r="A920" t="str">
        <f>IFERROR(INDEX('Opportunity list'!A:A,MATCH("See Appropriate Register" &amp; ROW()-1,'Opportunity list'!C:C,0)),"")</f>
        <v/>
      </c>
      <c r="B920" t="str">
        <f>IFERROR(INDEX('Opportunity list'!B:B,MATCH("See Appropriate Register" &amp; ROW()-1,'Opportunity list'!C:C,0)),"")</f>
        <v/>
      </c>
      <c r="E920" t="str">
        <f t="shared" si="14"/>
        <v/>
      </c>
    </row>
    <row r="921" spans="1:5" x14ac:dyDescent="0.45">
      <c r="A921" t="str">
        <f>IFERROR(INDEX('Opportunity list'!A:A,MATCH("See Appropriate Register" &amp; ROW()-1,'Opportunity list'!C:C,0)),"")</f>
        <v/>
      </c>
      <c r="B921" t="str">
        <f>IFERROR(INDEX('Opportunity list'!B:B,MATCH("See Appropriate Register" &amp; ROW()-1,'Opportunity list'!C:C,0)),"")</f>
        <v/>
      </c>
      <c r="E921" t="str">
        <f t="shared" si="14"/>
        <v/>
      </c>
    </row>
    <row r="922" spans="1:5" x14ac:dyDescent="0.45">
      <c r="A922" t="str">
        <f>IFERROR(INDEX('Opportunity list'!A:A,MATCH("See Appropriate Register" &amp; ROW()-1,'Opportunity list'!C:C,0)),"")</f>
        <v/>
      </c>
      <c r="B922" t="str">
        <f>IFERROR(INDEX('Opportunity list'!B:B,MATCH("See Appropriate Register" &amp; ROW()-1,'Opportunity list'!C:C,0)),"")</f>
        <v/>
      </c>
      <c r="E922" t="str">
        <f t="shared" si="14"/>
        <v/>
      </c>
    </row>
    <row r="923" spans="1:5" x14ac:dyDescent="0.45">
      <c r="A923" t="str">
        <f>IFERROR(INDEX('Opportunity list'!A:A,MATCH("See Appropriate Register" &amp; ROW()-1,'Opportunity list'!C:C,0)),"")</f>
        <v/>
      </c>
      <c r="B923" t="str">
        <f>IFERROR(INDEX('Opportunity list'!B:B,MATCH("See Appropriate Register" &amp; ROW()-1,'Opportunity list'!C:C,0)),"")</f>
        <v/>
      </c>
      <c r="E923" t="str">
        <f t="shared" si="14"/>
        <v/>
      </c>
    </row>
    <row r="924" spans="1:5" x14ac:dyDescent="0.45">
      <c r="A924" t="str">
        <f>IFERROR(INDEX('Opportunity list'!A:A,MATCH("See Appropriate Register" &amp; ROW()-1,'Opportunity list'!C:C,0)),"")</f>
        <v/>
      </c>
      <c r="B924" t="str">
        <f>IFERROR(INDEX('Opportunity list'!B:B,MATCH("See Appropriate Register" &amp; ROW()-1,'Opportunity list'!C:C,0)),"")</f>
        <v/>
      </c>
      <c r="E924" t="str">
        <f t="shared" si="14"/>
        <v/>
      </c>
    </row>
    <row r="925" spans="1:5" x14ac:dyDescent="0.45">
      <c r="A925" t="str">
        <f>IFERROR(INDEX('Opportunity list'!A:A,MATCH("See Appropriate Register" &amp; ROW()-1,'Opportunity list'!C:C,0)),"")</f>
        <v/>
      </c>
      <c r="B925" t="str">
        <f>IFERROR(INDEX('Opportunity list'!B:B,MATCH("See Appropriate Register" &amp; ROW()-1,'Opportunity list'!C:C,0)),"")</f>
        <v/>
      </c>
      <c r="E925" t="str">
        <f t="shared" si="14"/>
        <v/>
      </c>
    </row>
    <row r="926" spans="1:5" x14ac:dyDescent="0.45">
      <c r="A926" t="str">
        <f>IFERROR(INDEX('Opportunity list'!A:A,MATCH("See Appropriate Register" &amp; ROW()-1,'Opportunity list'!C:C,0)),"")</f>
        <v/>
      </c>
      <c r="B926" t="str">
        <f>IFERROR(INDEX('Opportunity list'!B:B,MATCH("See Appropriate Register" &amp; ROW()-1,'Opportunity list'!C:C,0)),"")</f>
        <v/>
      </c>
      <c r="E926" t="str">
        <f t="shared" si="14"/>
        <v/>
      </c>
    </row>
    <row r="927" spans="1:5" x14ac:dyDescent="0.45">
      <c r="A927" t="str">
        <f>IFERROR(INDEX('Opportunity list'!A:A,MATCH("See Appropriate Register" &amp; ROW()-1,'Opportunity list'!C:C,0)),"")</f>
        <v/>
      </c>
      <c r="B927" t="str">
        <f>IFERROR(INDEX('Opportunity list'!B:B,MATCH("See Appropriate Register" &amp; ROW()-1,'Opportunity list'!C:C,0)),"")</f>
        <v/>
      </c>
      <c r="E927" t="str">
        <f t="shared" si="14"/>
        <v/>
      </c>
    </row>
    <row r="928" spans="1:5" x14ac:dyDescent="0.45">
      <c r="A928" t="str">
        <f>IFERROR(INDEX('Opportunity list'!A:A,MATCH("See Appropriate Register" &amp; ROW()-1,'Opportunity list'!C:C,0)),"")</f>
        <v/>
      </c>
      <c r="B928" t="str">
        <f>IFERROR(INDEX('Opportunity list'!B:B,MATCH("See Appropriate Register" &amp; ROW()-1,'Opportunity list'!C:C,0)),"")</f>
        <v/>
      </c>
      <c r="E928" t="str">
        <f t="shared" si="14"/>
        <v/>
      </c>
    </row>
    <row r="929" spans="1:5" x14ac:dyDescent="0.45">
      <c r="A929" t="str">
        <f>IFERROR(INDEX('Opportunity list'!A:A,MATCH("See Appropriate Register" &amp; ROW()-1,'Opportunity list'!C:C,0)),"")</f>
        <v/>
      </c>
      <c r="B929" t="str">
        <f>IFERROR(INDEX('Opportunity list'!B:B,MATCH("See Appropriate Register" &amp; ROW()-1,'Opportunity list'!C:C,0)),"")</f>
        <v/>
      </c>
      <c r="E929" t="str">
        <f t="shared" si="14"/>
        <v/>
      </c>
    </row>
    <row r="930" spans="1:5" x14ac:dyDescent="0.45">
      <c r="A930" t="str">
        <f>IFERROR(INDEX('Opportunity list'!A:A,MATCH("See Appropriate Register" &amp; ROW()-1,'Opportunity list'!C:C,0)),"")</f>
        <v/>
      </c>
      <c r="B930" t="str">
        <f>IFERROR(INDEX('Opportunity list'!B:B,MATCH("See Appropriate Register" &amp; ROW()-1,'Opportunity list'!C:C,0)),"")</f>
        <v/>
      </c>
      <c r="E930" t="str">
        <f t="shared" si="14"/>
        <v/>
      </c>
    </row>
    <row r="931" spans="1:5" x14ac:dyDescent="0.45">
      <c r="A931" t="str">
        <f>IFERROR(INDEX('Opportunity list'!A:A,MATCH("See Appropriate Register" &amp; ROW()-1,'Opportunity list'!C:C,0)),"")</f>
        <v/>
      </c>
      <c r="B931" t="str">
        <f>IFERROR(INDEX('Opportunity list'!B:B,MATCH("See Appropriate Register" &amp; ROW()-1,'Opportunity list'!C:C,0)),"")</f>
        <v/>
      </c>
      <c r="E931" t="str">
        <f t="shared" si="14"/>
        <v/>
      </c>
    </row>
    <row r="932" spans="1:5" x14ac:dyDescent="0.45">
      <c r="A932" t="str">
        <f>IFERROR(INDEX('Opportunity list'!A:A,MATCH("See Appropriate Register" &amp; ROW()-1,'Opportunity list'!C:C,0)),"")</f>
        <v/>
      </c>
      <c r="B932" t="str">
        <f>IFERROR(INDEX('Opportunity list'!B:B,MATCH("See Appropriate Register" &amp; ROW()-1,'Opportunity list'!C:C,0)),"")</f>
        <v/>
      </c>
      <c r="E932" t="str">
        <f t="shared" si="14"/>
        <v/>
      </c>
    </row>
    <row r="933" spans="1:5" x14ac:dyDescent="0.45">
      <c r="A933" t="str">
        <f>IFERROR(INDEX('Opportunity list'!A:A,MATCH("See Appropriate Register" &amp; ROW()-1,'Opportunity list'!C:C,0)),"")</f>
        <v/>
      </c>
      <c r="B933" t="str">
        <f>IFERROR(INDEX('Opportunity list'!B:B,MATCH("See Appropriate Register" &amp; ROW()-1,'Opportunity list'!C:C,0)),"")</f>
        <v/>
      </c>
      <c r="E933" t="str">
        <f t="shared" si="14"/>
        <v/>
      </c>
    </row>
    <row r="934" spans="1:5" x14ac:dyDescent="0.45">
      <c r="A934" t="str">
        <f>IFERROR(INDEX('Opportunity list'!A:A,MATCH("See Appropriate Register" &amp; ROW()-1,'Opportunity list'!C:C,0)),"")</f>
        <v/>
      </c>
      <c r="B934" t="str">
        <f>IFERROR(INDEX('Opportunity list'!B:B,MATCH("See Appropriate Register" &amp; ROW()-1,'Opportunity list'!C:C,0)),"")</f>
        <v/>
      </c>
      <c r="E934" t="str">
        <f t="shared" si="14"/>
        <v/>
      </c>
    </row>
    <row r="935" spans="1:5" x14ac:dyDescent="0.45">
      <c r="A935" t="str">
        <f>IFERROR(INDEX('Opportunity list'!A:A,MATCH("See Appropriate Register" &amp; ROW()-1,'Opportunity list'!C:C,0)),"")</f>
        <v/>
      </c>
      <c r="B935" t="str">
        <f>IFERROR(INDEX('Opportunity list'!B:B,MATCH("See Appropriate Register" &amp; ROW()-1,'Opportunity list'!C:C,0)),"")</f>
        <v/>
      </c>
      <c r="E935" t="str">
        <f t="shared" si="14"/>
        <v/>
      </c>
    </row>
    <row r="936" spans="1:5" x14ac:dyDescent="0.45">
      <c r="A936" t="str">
        <f>IFERROR(INDEX('Opportunity list'!A:A,MATCH("See Appropriate Register" &amp; ROW()-1,'Opportunity list'!C:C,0)),"")</f>
        <v/>
      </c>
      <c r="B936" t="str">
        <f>IFERROR(INDEX('Opportunity list'!B:B,MATCH("See Appropriate Register" &amp; ROW()-1,'Opportunity list'!C:C,0)),"")</f>
        <v/>
      </c>
      <c r="E936" t="str">
        <f t="shared" si="14"/>
        <v/>
      </c>
    </row>
    <row r="937" spans="1:5" x14ac:dyDescent="0.45">
      <c r="A937" t="str">
        <f>IFERROR(INDEX('Opportunity list'!A:A,MATCH("See Appropriate Register" &amp; ROW()-1,'Opportunity list'!C:C,0)),"")</f>
        <v/>
      </c>
      <c r="B937" t="str">
        <f>IFERROR(INDEX('Opportunity list'!B:B,MATCH("See Appropriate Register" &amp; ROW()-1,'Opportunity list'!C:C,0)),"")</f>
        <v/>
      </c>
      <c r="E937" t="str">
        <f t="shared" si="14"/>
        <v/>
      </c>
    </row>
    <row r="938" spans="1:5" x14ac:dyDescent="0.45">
      <c r="A938" t="str">
        <f>IFERROR(INDEX('Opportunity list'!A:A,MATCH("See Appropriate Register" &amp; ROW()-1,'Opportunity list'!C:C,0)),"")</f>
        <v/>
      </c>
      <c r="B938" t="str">
        <f>IFERROR(INDEX('Opportunity list'!B:B,MATCH("See Appropriate Register" &amp; ROW()-1,'Opportunity list'!C:C,0)),"")</f>
        <v/>
      </c>
      <c r="E938" t="str">
        <f t="shared" si="14"/>
        <v/>
      </c>
    </row>
    <row r="939" spans="1:5" x14ac:dyDescent="0.45">
      <c r="A939" t="str">
        <f>IFERROR(INDEX('Opportunity list'!A:A,MATCH("See Appropriate Register" &amp; ROW()-1,'Opportunity list'!C:C,0)),"")</f>
        <v/>
      </c>
      <c r="B939" t="str">
        <f>IFERROR(INDEX('Opportunity list'!B:B,MATCH("See Appropriate Register" &amp; ROW()-1,'Opportunity list'!C:C,0)),"")</f>
        <v/>
      </c>
      <c r="E939" t="str">
        <f t="shared" si="14"/>
        <v/>
      </c>
    </row>
    <row r="940" spans="1:5" x14ac:dyDescent="0.45">
      <c r="A940" t="str">
        <f>IFERROR(INDEX('Opportunity list'!A:A,MATCH("See Appropriate Register" &amp; ROW()-1,'Opportunity list'!C:C,0)),"")</f>
        <v/>
      </c>
      <c r="B940" t="str">
        <f>IFERROR(INDEX('Opportunity list'!B:B,MATCH("See Appropriate Register" &amp; ROW()-1,'Opportunity list'!C:C,0)),"")</f>
        <v/>
      </c>
      <c r="E940" t="str">
        <f t="shared" si="14"/>
        <v/>
      </c>
    </row>
    <row r="941" spans="1:5" x14ac:dyDescent="0.45">
      <c r="A941" t="str">
        <f>IFERROR(INDEX('Opportunity list'!A:A,MATCH("See Appropriate Register" &amp; ROW()-1,'Opportunity list'!C:C,0)),"")</f>
        <v/>
      </c>
      <c r="B941" t="str">
        <f>IFERROR(INDEX('Opportunity list'!B:B,MATCH("See Appropriate Register" &amp; ROW()-1,'Opportunity list'!C:C,0)),"")</f>
        <v/>
      </c>
      <c r="E941" t="str">
        <f t="shared" si="14"/>
        <v/>
      </c>
    </row>
    <row r="942" spans="1:5" x14ac:dyDescent="0.45">
      <c r="A942" t="str">
        <f>IFERROR(INDEX('Opportunity list'!A:A,MATCH("See Appropriate Register" &amp; ROW()-1,'Opportunity list'!C:C,0)),"")</f>
        <v/>
      </c>
      <c r="B942" t="str">
        <f>IFERROR(INDEX('Opportunity list'!B:B,MATCH("See Appropriate Register" &amp; ROW()-1,'Opportunity list'!C:C,0)),"")</f>
        <v/>
      </c>
      <c r="E942" t="str">
        <f t="shared" si="14"/>
        <v/>
      </c>
    </row>
    <row r="943" spans="1:5" x14ac:dyDescent="0.45">
      <c r="A943" t="str">
        <f>IFERROR(INDEX('Opportunity list'!A:A,MATCH("See Appropriate Register" &amp; ROW()-1,'Opportunity list'!C:C,0)),"")</f>
        <v/>
      </c>
      <c r="B943" t="str">
        <f>IFERROR(INDEX('Opportunity list'!B:B,MATCH("See Appropriate Register" &amp; ROW()-1,'Opportunity list'!C:C,0)),"")</f>
        <v/>
      </c>
      <c r="E943" t="str">
        <f t="shared" si="14"/>
        <v/>
      </c>
    </row>
    <row r="944" spans="1:5" x14ac:dyDescent="0.45">
      <c r="A944" t="str">
        <f>IFERROR(INDEX('Opportunity list'!A:A,MATCH("See Appropriate Register" &amp; ROW()-1,'Opportunity list'!C:C,0)),"")</f>
        <v/>
      </c>
      <c r="B944" t="str">
        <f>IFERROR(INDEX('Opportunity list'!B:B,MATCH("See Appropriate Register" &amp; ROW()-1,'Opportunity list'!C:C,0)),"")</f>
        <v/>
      </c>
      <c r="E944" t="str">
        <f t="shared" si="14"/>
        <v/>
      </c>
    </row>
    <row r="945" spans="1:5" x14ac:dyDescent="0.45">
      <c r="A945" t="str">
        <f>IFERROR(INDEX('Opportunity list'!A:A,MATCH("See Appropriate Register" &amp; ROW()-1,'Opportunity list'!C:C,0)),"")</f>
        <v/>
      </c>
      <c r="B945" t="str">
        <f>IFERROR(INDEX('Opportunity list'!B:B,MATCH("See Appropriate Register" &amp; ROW()-1,'Opportunity list'!C:C,0)),"")</f>
        <v/>
      </c>
      <c r="E945" t="str">
        <f t="shared" si="14"/>
        <v/>
      </c>
    </row>
    <row r="946" spans="1:5" x14ac:dyDescent="0.45">
      <c r="A946" t="str">
        <f>IFERROR(INDEX('Opportunity list'!A:A,MATCH("See Appropriate Register" &amp; ROW()-1,'Opportunity list'!C:C,0)),"")</f>
        <v/>
      </c>
      <c r="B946" t="str">
        <f>IFERROR(INDEX('Opportunity list'!B:B,MATCH("See Appropriate Register" &amp; ROW()-1,'Opportunity list'!C:C,0)),"")</f>
        <v/>
      </c>
      <c r="E946" t="str">
        <f t="shared" si="14"/>
        <v/>
      </c>
    </row>
    <row r="947" spans="1:5" x14ac:dyDescent="0.45">
      <c r="A947" t="str">
        <f>IFERROR(INDEX('Opportunity list'!A:A,MATCH("See Appropriate Register" &amp; ROW()-1,'Opportunity list'!C:C,0)),"")</f>
        <v/>
      </c>
      <c r="B947" t="str">
        <f>IFERROR(INDEX('Opportunity list'!B:B,MATCH("See Appropriate Register" &amp; ROW()-1,'Opportunity list'!C:C,0)),"")</f>
        <v/>
      </c>
      <c r="E947" t="str">
        <f t="shared" si="14"/>
        <v/>
      </c>
    </row>
    <row r="948" spans="1:5" x14ac:dyDescent="0.45">
      <c r="A948" t="str">
        <f>IFERROR(INDEX('Opportunity list'!A:A,MATCH("See Appropriate Register" &amp; ROW()-1,'Opportunity list'!C:C,0)),"")</f>
        <v/>
      </c>
      <c r="B948" t="str">
        <f>IFERROR(INDEX('Opportunity list'!B:B,MATCH("See Appropriate Register" &amp; ROW()-1,'Opportunity list'!C:C,0)),"")</f>
        <v/>
      </c>
      <c r="E948" t="str">
        <f t="shared" si="14"/>
        <v/>
      </c>
    </row>
    <row r="949" spans="1:5" x14ac:dyDescent="0.45">
      <c r="A949" t="str">
        <f>IFERROR(INDEX('Opportunity list'!A:A,MATCH("See Appropriate Register" &amp; ROW()-1,'Opportunity list'!C:C,0)),"")</f>
        <v/>
      </c>
      <c r="B949" t="str">
        <f>IFERROR(INDEX('Opportunity list'!B:B,MATCH("See Appropriate Register" &amp; ROW()-1,'Opportunity list'!C:C,0)),"")</f>
        <v/>
      </c>
      <c r="E949" t="str">
        <f t="shared" si="14"/>
        <v/>
      </c>
    </row>
    <row r="950" spans="1:5" x14ac:dyDescent="0.45">
      <c r="A950" t="str">
        <f>IFERROR(INDEX('Opportunity list'!A:A,MATCH("See Appropriate Register" &amp; ROW()-1,'Opportunity list'!C:C,0)),"")</f>
        <v/>
      </c>
      <c r="B950" t="str">
        <f>IFERROR(INDEX('Opportunity list'!B:B,MATCH("See Appropriate Register" &amp; ROW()-1,'Opportunity list'!C:C,0)),"")</f>
        <v/>
      </c>
      <c r="E950" t="str">
        <f t="shared" si="14"/>
        <v/>
      </c>
    </row>
    <row r="951" spans="1:5" x14ac:dyDescent="0.45">
      <c r="A951" t="str">
        <f>IFERROR(INDEX('Opportunity list'!A:A,MATCH("See Appropriate Register" &amp; ROW()-1,'Opportunity list'!C:C,0)),"")</f>
        <v/>
      </c>
      <c r="B951" t="str">
        <f>IFERROR(INDEX('Opportunity list'!B:B,MATCH("See Appropriate Register" &amp; ROW()-1,'Opportunity list'!C:C,0)),"")</f>
        <v/>
      </c>
      <c r="E951" t="str">
        <f t="shared" si="14"/>
        <v/>
      </c>
    </row>
    <row r="952" spans="1:5" x14ac:dyDescent="0.45">
      <c r="A952" t="str">
        <f>IFERROR(INDEX('Opportunity list'!A:A,MATCH("See Appropriate Register" &amp; ROW()-1,'Opportunity list'!C:C,0)),"")</f>
        <v/>
      </c>
      <c r="B952" t="str">
        <f>IFERROR(INDEX('Opportunity list'!B:B,MATCH("See Appropriate Register" &amp; ROW()-1,'Opportunity list'!C:C,0)),"")</f>
        <v/>
      </c>
      <c r="E952" t="str">
        <f t="shared" si="14"/>
        <v/>
      </c>
    </row>
    <row r="953" spans="1:5" x14ac:dyDescent="0.45">
      <c r="A953" t="str">
        <f>IFERROR(INDEX('Opportunity list'!A:A,MATCH("See Appropriate Register" &amp; ROW()-1,'Opportunity list'!C:C,0)),"")</f>
        <v/>
      </c>
      <c r="B953" t="str">
        <f>IFERROR(INDEX('Opportunity list'!B:B,MATCH("See Appropriate Register" &amp; ROW()-1,'Opportunity list'!C:C,0)),"")</f>
        <v/>
      </c>
      <c r="E953" t="str">
        <f t="shared" si="14"/>
        <v/>
      </c>
    </row>
    <row r="954" spans="1:5" x14ac:dyDescent="0.45">
      <c r="A954" t="str">
        <f>IFERROR(INDEX('Opportunity list'!A:A,MATCH("See Appropriate Register" &amp; ROW()-1,'Opportunity list'!C:C,0)),"")</f>
        <v/>
      </c>
      <c r="B954" t="str">
        <f>IFERROR(INDEX('Opportunity list'!B:B,MATCH("See Appropriate Register" &amp; ROW()-1,'Opportunity list'!C:C,0)),"")</f>
        <v/>
      </c>
      <c r="E954" t="str">
        <f t="shared" si="14"/>
        <v/>
      </c>
    </row>
    <row r="955" spans="1:5" x14ac:dyDescent="0.45">
      <c r="A955" t="str">
        <f>IFERROR(INDEX('Opportunity list'!A:A,MATCH("See Appropriate Register" &amp; ROW()-1,'Opportunity list'!C:C,0)),"")</f>
        <v/>
      </c>
      <c r="B955" t="str">
        <f>IFERROR(INDEX('Opportunity list'!B:B,MATCH("See Appropriate Register" &amp; ROW()-1,'Opportunity list'!C:C,0)),"")</f>
        <v/>
      </c>
      <c r="E955" t="str">
        <f t="shared" si="14"/>
        <v/>
      </c>
    </row>
    <row r="956" spans="1:5" x14ac:dyDescent="0.45">
      <c r="A956" t="str">
        <f>IFERROR(INDEX('Opportunity list'!A:A,MATCH("See Appropriate Register" &amp; ROW()-1,'Opportunity list'!C:C,0)),"")</f>
        <v/>
      </c>
      <c r="B956" t="str">
        <f>IFERROR(INDEX('Opportunity list'!B:B,MATCH("See Appropriate Register" &amp; ROW()-1,'Opportunity list'!C:C,0)),"")</f>
        <v/>
      </c>
      <c r="E956" t="str">
        <f t="shared" si="14"/>
        <v/>
      </c>
    </row>
    <row r="957" spans="1:5" x14ac:dyDescent="0.45">
      <c r="A957" t="str">
        <f>IFERROR(INDEX('Opportunity list'!A:A,MATCH("See Appropriate Register" &amp; ROW()-1,'Opportunity list'!C:C,0)),"")</f>
        <v/>
      </c>
      <c r="B957" t="str">
        <f>IFERROR(INDEX('Opportunity list'!B:B,MATCH("See Appropriate Register" &amp; ROW()-1,'Opportunity list'!C:C,0)),"")</f>
        <v/>
      </c>
      <c r="E957" t="str">
        <f t="shared" si="14"/>
        <v/>
      </c>
    </row>
    <row r="958" spans="1:5" x14ac:dyDescent="0.45">
      <c r="A958" t="str">
        <f>IFERROR(INDEX('Opportunity list'!A:A,MATCH("See Appropriate Register" &amp; ROW()-1,'Opportunity list'!C:C,0)),"")</f>
        <v/>
      </c>
      <c r="B958" t="str">
        <f>IFERROR(INDEX('Opportunity list'!B:B,MATCH("See Appropriate Register" &amp; ROW()-1,'Opportunity list'!C:C,0)),"")</f>
        <v/>
      </c>
      <c r="E958" t="str">
        <f t="shared" si="14"/>
        <v/>
      </c>
    </row>
    <row r="959" spans="1:5" x14ac:dyDescent="0.45">
      <c r="A959" t="str">
        <f>IFERROR(INDEX('Opportunity list'!A:A,MATCH("See Appropriate Register" &amp; ROW()-1,'Opportunity list'!C:C,0)),"")</f>
        <v/>
      </c>
      <c r="B959" t="str">
        <f>IFERROR(INDEX('Opportunity list'!B:B,MATCH("See Appropriate Register" &amp; ROW()-1,'Opportunity list'!C:C,0)),"")</f>
        <v/>
      </c>
      <c r="E959" t="str">
        <f t="shared" si="14"/>
        <v/>
      </c>
    </row>
    <row r="960" spans="1:5" x14ac:dyDescent="0.45">
      <c r="A960" t="str">
        <f>IFERROR(INDEX('Opportunity list'!A:A,MATCH("See Appropriate Register" &amp; ROW()-1,'Opportunity list'!C:C,0)),"")</f>
        <v/>
      </c>
      <c r="B960" t="str">
        <f>IFERROR(INDEX('Opportunity list'!B:B,MATCH("See Appropriate Register" &amp; ROW()-1,'Opportunity list'!C:C,0)),"")</f>
        <v/>
      </c>
      <c r="E960" t="str">
        <f t="shared" si="14"/>
        <v/>
      </c>
    </row>
    <row r="961" spans="1:5" x14ac:dyDescent="0.45">
      <c r="A961" t="str">
        <f>IFERROR(INDEX('Opportunity list'!A:A,MATCH("See Appropriate Register" &amp; ROW()-1,'Opportunity list'!C:C,0)),"")</f>
        <v/>
      </c>
      <c r="B961" t="str">
        <f>IFERROR(INDEX('Opportunity list'!B:B,MATCH("See Appropriate Register" &amp; ROW()-1,'Opportunity list'!C:C,0)),"")</f>
        <v/>
      </c>
      <c r="E961" t="str">
        <f t="shared" si="14"/>
        <v/>
      </c>
    </row>
    <row r="962" spans="1:5" x14ac:dyDescent="0.45">
      <c r="A962" t="str">
        <f>IFERROR(INDEX('Opportunity list'!A:A,MATCH("See Appropriate Register" &amp; ROW()-1,'Opportunity list'!C:C,0)),"")</f>
        <v/>
      </c>
      <c r="B962" t="str">
        <f>IFERROR(INDEX('Opportunity list'!B:B,MATCH("See Appropriate Register" &amp; ROW()-1,'Opportunity list'!C:C,0)),"")</f>
        <v/>
      </c>
      <c r="E962" t="str">
        <f t="shared" si="14"/>
        <v/>
      </c>
    </row>
    <row r="963" spans="1:5" x14ac:dyDescent="0.45">
      <c r="A963" t="str">
        <f>IFERROR(INDEX('Opportunity list'!A:A,MATCH("See Appropriate Register" &amp; ROW()-1,'Opportunity list'!C:C,0)),"")</f>
        <v/>
      </c>
      <c r="B963" t="str">
        <f>IFERROR(INDEX('Opportunity list'!B:B,MATCH("See Appropriate Register" &amp; ROW()-1,'Opportunity list'!C:C,0)),"")</f>
        <v/>
      </c>
      <c r="E963" t="str">
        <f t="shared" ref="E963:E1026" si="15">IF(A963="","",A963&amp;": "&amp;B963)</f>
        <v/>
      </c>
    </row>
    <row r="964" spans="1:5" x14ac:dyDescent="0.45">
      <c r="A964" t="str">
        <f>IFERROR(INDEX('Opportunity list'!A:A,MATCH("See Appropriate Register" &amp; ROW()-1,'Opportunity list'!C:C,0)),"")</f>
        <v/>
      </c>
      <c r="B964" t="str">
        <f>IFERROR(INDEX('Opportunity list'!B:B,MATCH("See Appropriate Register" &amp; ROW()-1,'Opportunity list'!C:C,0)),"")</f>
        <v/>
      </c>
      <c r="E964" t="str">
        <f t="shared" si="15"/>
        <v/>
      </c>
    </row>
    <row r="965" spans="1:5" x14ac:dyDescent="0.45">
      <c r="A965" t="str">
        <f>IFERROR(INDEX('Opportunity list'!A:A,MATCH("See Appropriate Register" &amp; ROW()-1,'Opportunity list'!C:C,0)),"")</f>
        <v/>
      </c>
      <c r="B965" t="str">
        <f>IFERROR(INDEX('Opportunity list'!B:B,MATCH("See Appropriate Register" &amp; ROW()-1,'Opportunity list'!C:C,0)),"")</f>
        <v/>
      </c>
      <c r="E965" t="str">
        <f t="shared" si="15"/>
        <v/>
      </c>
    </row>
    <row r="966" spans="1:5" x14ac:dyDescent="0.45">
      <c r="A966" t="str">
        <f>IFERROR(INDEX('Opportunity list'!A:A,MATCH("See Appropriate Register" &amp; ROW()-1,'Opportunity list'!C:C,0)),"")</f>
        <v/>
      </c>
      <c r="B966" t="str">
        <f>IFERROR(INDEX('Opportunity list'!B:B,MATCH("See Appropriate Register" &amp; ROW()-1,'Opportunity list'!C:C,0)),"")</f>
        <v/>
      </c>
      <c r="E966" t="str">
        <f t="shared" si="15"/>
        <v/>
      </c>
    </row>
    <row r="967" spans="1:5" x14ac:dyDescent="0.45">
      <c r="A967" t="str">
        <f>IFERROR(INDEX('Opportunity list'!A:A,MATCH("See Appropriate Register" &amp; ROW()-1,'Opportunity list'!C:C,0)),"")</f>
        <v/>
      </c>
      <c r="B967" t="str">
        <f>IFERROR(INDEX('Opportunity list'!B:B,MATCH("See Appropriate Register" &amp; ROW()-1,'Opportunity list'!C:C,0)),"")</f>
        <v/>
      </c>
      <c r="E967" t="str">
        <f t="shared" si="15"/>
        <v/>
      </c>
    </row>
    <row r="968" spans="1:5" x14ac:dyDescent="0.45">
      <c r="A968" t="str">
        <f>IFERROR(INDEX('Opportunity list'!A:A,MATCH("See Appropriate Register" &amp; ROW()-1,'Opportunity list'!C:C,0)),"")</f>
        <v/>
      </c>
      <c r="B968" t="str">
        <f>IFERROR(INDEX('Opportunity list'!B:B,MATCH("See Appropriate Register" &amp; ROW()-1,'Opportunity list'!C:C,0)),"")</f>
        <v/>
      </c>
      <c r="E968" t="str">
        <f t="shared" si="15"/>
        <v/>
      </c>
    </row>
    <row r="969" spans="1:5" x14ac:dyDescent="0.45">
      <c r="A969" t="str">
        <f>IFERROR(INDEX('Opportunity list'!A:A,MATCH("See Appropriate Register" &amp; ROW()-1,'Opportunity list'!C:C,0)),"")</f>
        <v/>
      </c>
      <c r="B969" t="str">
        <f>IFERROR(INDEX('Opportunity list'!B:B,MATCH("See Appropriate Register" &amp; ROW()-1,'Opportunity list'!C:C,0)),"")</f>
        <v/>
      </c>
      <c r="E969" t="str">
        <f t="shared" si="15"/>
        <v/>
      </c>
    </row>
    <row r="970" spans="1:5" x14ac:dyDescent="0.45">
      <c r="A970" t="str">
        <f>IFERROR(INDEX('Opportunity list'!A:A,MATCH("See Appropriate Register" &amp; ROW()-1,'Opportunity list'!C:C,0)),"")</f>
        <v/>
      </c>
      <c r="B970" t="str">
        <f>IFERROR(INDEX('Opportunity list'!B:B,MATCH("See Appropriate Register" &amp; ROW()-1,'Opportunity list'!C:C,0)),"")</f>
        <v/>
      </c>
      <c r="E970" t="str">
        <f t="shared" si="15"/>
        <v/>
      </c>
    </row>
    <row r="971" spans="1:5" x14ac:dyDescent="0.45">
      <c r="A971" t="str">
        <f>IFERROR(INDEX('Opportunity list'!A:A,MATCH("See Appropriate Register" &amp; ROW()-1,'Opportunity list'!C:C,0)),"")</f>
        <v/>
      </c>
      <c r="B971" t="str">
        <f>IFERROR(INDEX('Opportunity list'!B:B,MATCH("See Appropriate Register" &amp; ROW()-1,'Opportunity list'!C:C,0)),"")</f>
        <v/>
      </c>
      <c r="E971" t="str">
        <f t="shared" si="15"/>
        <v/>
      </c>
    </row>
    <row r="972" spans="1:5" x14ac:dyDescent="0.45">
      <c r="A972" t="str">
        <f>IFERROR(INDEX('Opportunity list'!A:A,MATCH("See Appropriate Register" &amp; ROW()-1,'Opportunity list'!C:C,0)),"")</f>
        <v/>
      </c>
      <c r="B972" t="str">
        <f>IFERROR(INDEX('Opportunity list'!B:B,MATCH("See Appropriate Register" &amp; ROW()-1,'Opportunity list'!C:C,0)),"")</f>
        <v/>
      </c>
      <c r="E972" t="str">
        <f t="shared" si="15"/>
        <v/>
      </c>
    </row>
    <row r="973" spans="1:5" x14ac:dyDescent="0.45">
      <c r="A973" t="str">
        <f>IFERROR(INDEX('Opportunity list'!A:A,MATCH("See Appropriate Register" &amp; ROW()-1,'Opportunity list'!C:C,0)),"")</f>
        <v/>
      </c>
      <c r="B973" t="str">
        <f>IFERROR(INDEX('Opportunity list'!B:B,MATCH("See Appropriate Register" &amp; ROW()-1,'Opportunity list'!C:C,0)),"")</f>
        <v/>
      </c>
      <c r="E973" t="str">
        <f t="shared" si="15"/>
        <v/>
      </c>
    </row>
    <row r="974" spans="1:5" x14ac:dyDescent="0.45">
      <c r="A974" t="str">
        <f>IFERROR(INDEX('Opportunity list'!A:A,MATCH("See Appropriate Register" &amp; ROW()-1,'Opportunity list'!C:C,0)),"")</f>
        <v/>
      </c>
      <c r="B974" t="str">
        <f>IFERROR(INDEX('Opportunity list'!B:B,MATCH("See Appropriate Register" &amp; ROW()-1,'Opportunity list'!C:C,0)),"")</f>
        <v/>
      </c>
      <c r="E974" t="str">
        <f t="shared" si="15"/>
        <v/>
      </c>
    </row>
    <row r="975" spans="1:5" x14ac:dyDescent="0.45">
      <c r="A975" t="str">
        <f>IFERROR(INDEX('Opportunity list'!A:A,MATCH("See Appropriate Register" &amp; ROW()-1,'Opportunity list'!C:C,0)),"")</f>
        <v/>
      </c>
      <c r="B975" t="str">
        <f>IFERROR(INDEX('Opportunity list'!B:B,MATCH("See Appropriate Register" &amp; ROW()-1,'Opportunity list'!C:C,0)),"")</f>
        <v/>
      </c>
      <c r="E975" t="str">
        <f t="shared" si="15"/>
        <v/>
      </c>
    </row>
    <row r="976" spans="1:5" x14ac:dyDescent="0.45">
      <c r="A976" t="str">
        <f>IFERROR(INDEX('Opportunity list'!A:A,MATCH("See Appropriate Register" &amp; ROW()-1,'Opportunity list'!C:C,0)),"")</f>
        <v/>
      </c>
      <c r="B976" t="str">
        <f>IFERROR(INDEX('Opportunity list'!B:B,MATCH("See Appropriate Register" &amp; ROW()-1,'Opportunity list'!C:C,0)),"")</f>
        <v/>
      </c>
      <c r="E976" t="str">
        <f t="shared" si="15"/>
        <v/>
      </c>
    </row>
    <row r="977" spans="1:5" x14ac:dyDescent="0.45">
      <c r="A977" t="str">
        <f>IFERROR(INDEX('Opportunity list'!A:A,MATCH("See Appropriate Register" &amp; ROW()-1,'Opportunity list'!C:C,0)),"")</f>
        <v/>
      </c>
      <c r="B977" t="str">
        <f>IFERROR(INDEX('Opportunity list'!B:B,MATCH("See Appropriate Register" &amp; ROW()-1,'Opportunity list'!C:C,0)),"")</f>
        <v/>
      </c>
      <c r="E977" t="str">
        <f t="shared" si="15"/>
        <v/>
      </c>
    </row>
    <row r="978" spans="1:5" x14ac:dyDescent="0.45">
      <c r="A978" t="str">
        <f>IFERROR(INDEX('Opportunity list'!A:A,MATCH("See Appropriate Register" &amp; ROW()-1,'Opportunity list'!C:C,0)),"")</f>
        <v/>
      </c>
      <c r="B978" t="str">
        <f>IFERROR(INDEX('Opportunity list'!B:B,MATCH("See Appropriate Register" &amp; ROW()-1,'Opportunity list'!C:C,0)),"")</f>
        <v/>
      </c>
      <c r="E978" t="str">
        <f t="shared" si="15"/>
        <v/>
      </c>
    </row>
    <row r="979" spans="1:5" x14ac:dyDescent="0.45">
      <c r="A979" t="str">
        <f>IFERROR(INDEX('Opportunity list'!A:A,MATCH("See Appropriate Register" &amp; ROW()-1,'Opportunity list'!C:C,0)),"")</f>
        <v/>
      </c>
      <c r="B979" t="str">
        <f>IFERROR(INDEX('Opportunity list'!B:B,MATCH("See Appropriate Register" &amp; ROW()-1,'Opportunity list'!C:C,0)),"")</f>
        <v/>
      </c>
      <c r="E979" t="str">
        <f t="shared" si="15"/>
        <v/>
      </c>
    </row>
    <row r="980" spans="1:5" x14ac:dyDescent="0.45">
      <c r="A980" t="str">
        <f>IFERROR(INDEX('Opportunity list'!A:A,MATCH("See Appropriate Register" &amp; ROW()-1,'Opportunity list'!C:C,0)),"")</f>
        <v/>
      </c>
      <c r="B980" t="str">
        <f>IFERROR(INDEX('Opportunity list'!B:B,MATCH("See Appropriate Register" &amp; ROW()-1,'Opportunity list'!C:C,0)),"")</f>
        <v/>
      </c>
      <c r="E980" t="str">
        <f t="shared" si="15"/>
        <v/>
      </c>
    </row>
    <row r="981" spans="1:5" x14ac:dyDescent="0.45">
      <c r="A981" t="str">
        <f>IFERROR(INDEX('Opportunity list'!A:A,MATCH("See Appropriate Register" &amp; ROW()-1,'Opportunity list'!C:C,0)),"")</f>
        <v/>
      </c>
      <c r="B981" t="str">
        <f>IFERROR(INDEX('Opportunity list'!B:B,MATCH("See Appropriate Register" &amp; ROW()-1,'Opportunity list'!C:C,0)),"")</f>
        <v/>
      </c>
      <c r="E981" t="str">
        <f t="shared" si="15"/>
        <v/>
      </c>
    </row>
    <row r="982" spans="1:5" x14ac:dyDescent="0.45">
      <c r="A982" t="str">
        <f>IFERROR(INDEX('Opportunity list'!A:A,MATCH("See Appropriate Register" &amp; ROW()-1,'Opportunity list'!C:C,0)),"")</f>
        <v/>
      </c>
      <c r="B982" t="str">
        <f>IFERROR(INDEX('Opportunity list'!B:B,MATCH("See Appropriate Register" &amp; ROW()-1,'Opportunity list'!C:C,0)),"")</f>
        <v/>
      </c>
      <c r="E982" t="str">
        <f t="shared" si="15"/>
        <v/>
      </c>
    </row>
    <row r="983" spans="1:5" x14ac:dyDescent="0.45">
      <c r="A983" t="str">
        <f>IFERROR(INDEX('Opportunity list'!A:A,MATCH("See Appropriate Register" &amp; ROW()-1,'Opportunity list'!C:C,0)),"")</f>
        <v/>
      </c>
      <c r="B983" t="str">
        <f>IFERROR(INDEX('Opportunity list'!B:B,MATCH("See Appropriate Register" &amp; ROW()-1,'Opportunity list'!C:C,0)),"")</f>
        <v/>
      </c>
      <c r="E983" t="str">
        <f t="shared" si="15"/>
        <v/>
      </c>
    </row>
    <row r="984" spans="1:5" x14ac:dyDescent="0.45">
      <c r="A984" t="str">
        <f>IFERROR(INDEX('Opportunity list'!A:A,MATCH("See Appropriate Register" &amp; ROW()-1,'Opportunity list'!C:C,0)),"")</f>
        <v/>
      </c>
      <c r="B984" t="str">
        <f>IFERROR(INDEX('Opportunity list'!B:B,MATCH("See Appropriate Register" &amp; ROW()-1,'Opportunity list'!C:C,0)),"")</f>
        <v/>
      </c>
      <c r="E984" t="str">
        <f t="shared" si="15"/>
        <v/>
      </c>
    </row>
    <row r="985" spans="1:5" x14ac:dyDescent="0.45">
      <c r="A985" t="str">
        <f>IFERROR(INDEX('Opportunity list'!A:A,MATCH("See Appropriate Register" &amp; ROW()-1,'Opportunity list'!C:C,0)),"")</f>
        <v/>
      </c>
      <c r="B985" t="str">
        <f>IFERROR(INDEX('Opportunity list'!B:B,MATCH("See Appropriate Register" &amp; ROW()-1,'Opportunity list'!C:C,0)),"")</f>
        <v/>
      </c>
      <c r="E985" t="str">
        <f t="shared" si="15"/>
        <v/>
      </c>
    </row>
    <row r="986" spans="1:5" x14ac:dyDescent="0.45">
      <c r="A986" t="str">
        <f>IFERROR(INDEX('Opportunity list'!A:A,MATCH("See Appropriate Register" &amp; ROW()-1,'Opportunity list'!C:C,0)),"")</f>
        <v/>
      </c>
      <c r="B986" t="str">
        <f>IFERROR(INDEX('Opportunity list'!B:B,MATCH("See Appropriate Register" &amp; ROW()-1,'Opportunity list'!C:C,0)),"")</f>
        <v/>
      </c>
      <c r="E986" t="str">
        <f t="shared" si="15"/>
        <v/>
      </c>
    </row>
    <row r="987" spans="1:5" x14ac:dyDescent="0.45">
      <c r="A987" t="str">
        <f>IFERROR(INDEX('Opportunity list'!A:A,MATCH("See Appropriate Register" &amp; ROW()-1,'Opportunity list'!C:C,0)),"")</f>
        <v/>
      </c>
      <c r="B987" t="str">
        <f>IFERROR(INDEX('Opportunity list'!B:B,MATCH("See Appropriate Register" &amp; ROW()-1,'Opportunity list'!C:C,0)),"")</f>
        <v/>
      </c>
      <c r="E987" t="str">
        <f t="shared" si="15"/>
        <v/>
      </c>
    </row>
    <row r="988" spans="1:5" x14ac:dyDescent="0.45">
      <c r="A988" t="str">
        <f>IFERROR(INDEX('Opportunity list'!A:A,MATCH("See Appropriate Register" &amp; ROW()-1,'Opportunity list'!C:C,0)),"")</f>
        <v/>
      </c>
      <c r="B988" t="str">
        <f>IFERROR(INDEX('Opportunity list'!B:B,MATCH("See Appropriate Register" &amp; ROW()-1,'Opportunity list'!C:C,0)),"")</f>
        <v/>
      </c>
      <c r="E988" t="str">
        <f t="shared" si="15"/>
        <v/>
      </c>
    </row>
    <row r="989" spans="1:5" x14ac:dyDescent="0.45">
      <c r="A989" t="str">
        <f>IFERROR(INDEX('Opportunity list'!A:A,MATCH("See Appropriate Register" &amp; ROW()-1,'Opportunity list'!C:C,0)),"")</f>
        <v/>
      </c>
      <c r="B989" t="str">
        <f>IFERROR(INDEX('Opportunity list'!B:B,MATCH("See Appropriate Register" &amp; ROW()-1,'Opportunity list'!C:C,0)),"")</f>
        <v/>
      </c>
      <c r="E989" t="str">
        <f t="shared" si="15"/>
        <v/>
      </c>
    </row>
    <row r="990" spans="1:5" x14ac:dyDescent="0.45">
      <c r="A990" t="str">
        <f>IFERROR(INDEX('Opportunity list'!A:A,MATCH("See Appropriate Register" &amp; ROW()-1,'Opportunity list'!C:C,0)),"")</f>
        <v/>
      </c>
      <c r="B990" t="str">
        <f>IFERROR(INDEX('Opportunity list'!B:B,MATCH("See Appropriate Register" &amp; ROW()-1,'Opportunity list'!C:C,0)),"")</f>
        <v/>
      </c>
      <c r="E990" t="str">
        <f t="shared" si="15"/>
        <v/>
      </c>
    </row>
    <row r="991" spans="1:5" x14ac:dyDescent="0.45">
      <c r="A991" t="str">
        <f>IFERROR(INDEX('Opportunity list'!A:A,MATCH("See Appropriate Register" &amp; ROW()-1,'Opportunity list'!C:C,0)),"")</f>
        <v/>
      </c>
      <c r="B991" t="str">
        <f>IFERROR(INDEX('Opportunity list'!B:B,MATCH("See Appropriate Register" &amp; ROW()-1,'Opportunity list'!C:C,0)),"")</f>
        <v/>
      </c>
      <c r="E991" t="str">
        <f t="shared" si="15"/>
        <v/>
      </c>
    </row>
    <row r="992" spans="1:5" x14ac:dyDescent="0.45">
      <c r="A992" t="str">
        <f>IFERROR(INDEX('Opportunity list'!A:A,MATCH("See Appropriate Register" &amp; ROW()-1,'Opportunity list'!C:C,0)),"")</f>
        <v/>
      </c>
      <c r="B992" t="str">
        <f>IFERROR(INDEX('Opportunity list'!B:B,MATCH("See Appropriate Register" &amp; ROW()-1,'Opportunity list'!C:C,0)),"")</f>
        <v/>
      </c>
      <c r="E992" t="str">
        <f t="shared" si="15"/>
        <v/>
      </c>
    </row>
    <row r="993" spans="1:5" x14ac:dyDescent="0.45">
      <c r="A993" t="str">
        <f>IFERROR(INDEX('Opportunity list'!A:A,MATCH("See Appropriate Register" &amp; ROW()-1,'Opportunity list'!C:C,0)),"")</f>
        <v/>
      </c>
      <c r="B993" t="str">
        <f>IFERROR(INDEX('Opportunity list'!B:B,MATCH("See Appropriate Register" &amp; ROW()-1,'Opportunity list'!C:C,0)),"")</f>
        <v/>
      </c>
      <c r="E993" t="str">
        <f t="shared" si="15"/>
        <v/>
      </c>
    </row>
    <row r="994" spans="1:5" x14ac:dyDescent="0.45">
      <c r="A994" t="str">
        <f>IFERROR(INDEX('Opportunity list'!A:A,MATCH("See Appropriate Register" &amp; ROW()-1,'Opportunity list'!C:C,0)),"")</f>
        <v/>
      </c>
      <c r="B994" t="str">
        <f>IFERROR(INDEX('Opportunity list'!B:B,MATCH("See Appropriate Register" &amp; ROW()-1,'Opportunity list'!C:C,0)),"")</f>
        <v/>
      </c>
      <c r="E994" t="str">
        <f t="shared" si="15"/>
        <v/>
      </c>
    </row>
    <row r="995" spans="1:5" x14ac:dyDescent="0.45">
      <c r="A995" t="str">
        <f>IFERROR(INDEX('Opportunity list'!A:A,MATCH("See Appropriate Register" &amp; ROW()-1,'Opportunity list'!C:C,0)),"")</f>
        <v/>
      </c>
      <c r="B995" t="str">
        <f>IFERROR(INDEX('Opportunity list'!B:B,MATCH("See Appropriate Register" &amp; ROW()-1,'Opportunity list'!C:C,0)),"")</f>
        <v/>
      </c>
      <c r="E995" t="str">
        <f t="shared" si="15"/>
        <v/>
      </c>
    </row>
    <row r="996" spans="1:5" x14ac:dyDescent="0.45">
      <c r="A996" t="str">
        <f>IFERROR(INDEX('Opportunity list'!A:A,MATCH("See Appropriate Register" &amp; ROW()-1,'Opportunity list'!C:C,0)),"")</f>
        <v/>
      </c>
      <c r="B996" t="str">
        <f>IFERROR(INDEX('Opportunity list'!B:B,MATCH("See Appropriate Register" &amp; ROW()-1,'Opportunity list'!C:C,0)),"")</f>
        <v/>
      </c>
      <c r="E996" t="str">
        <f t="shared" si="15"/>
        <v/>
      </c>
    </row>
    <row r="997" spans="1:5" x14ac:dyDescent="0.45">
      <c r="A997" t="str">
        <f>IFERROR(INDEX('Opportunity list'!A:A,MATCH("See Appropriate Register" &amp; ROW()-1,'Opportunity list'!C:C,0)),"")</f>
        <v/>
      </c>
      <c r="B997" t="str">
        <f>IFERROR(INDEX('Opportunity list'!B:B,MATCH("See Appropriate Register" &amp; ROW()-1,'Opportunity list'!C:C,0)),"")</f>
        <v/>
      </c>
      <c r="E997" t="str">
        <f t="shared" si="15"/>
        <v/>
      </c>
    </row>
    <row r="998" spans="1:5" x14ac:dyDescent="0.45">
      <c r="A998" t="str">
        <f>IFERROR(INDEX('Opportunity list'!A:A,MATCH("See Appropriate Register" &amp; ROW()-1,'Opportunity list'!C:C,0)),"")</f>
        <v/>
      </c>
      <c r="B998" t="str">
        <f>IFERROR(INDEX('Opportunity list'!B:B,MATCH("See Appropriate Register" &amp; ROW()-1,'Opportunity list'!C:C,0)),"")</f>
        <v/>
      </c>
      <c r="E998" t="str">
        <f t="shared" si="15"/>
        <v/>
      </c>
    </row>
    <row r="999" spans="1:5" x14ac:dyDescent="0.45">
      <c r="A999" t="str">
        <f>IFERROR(INDEX('Opportunity list'!A:A,MATCH("See Appropriate Register" &amp; ROW()-1,'Opportunity list'!C:C,0)),"")</f>
        <v/>
      </c>
      <c r="B999" t="str">
        <f>IFERROR(INDEX('Opportunity list'!B:B,MATCH("See Appropriate Register" &amp; ROW()-1,'Opportunity list'!C:C,0)),"")</f>
        <v/>
      </c>
      <c r="E999" t="str">
        <f t="shared" si="15"/>
        <v/>
      </c>
    </row>
    <row r="1000" spans="1:5" x14ac:dyDescent="0.45">
      <c r="A1000" t="str">
        <f>IFERROR(INDEX('Opportunity list'!A:A,MATCH("See Appropriate Register" &amp; ROW()-1,'Opportunity list'!C:C,0)),"")</f>
        <v/>
      </c>
      <c r="B1000" t="str">
        <f>IFERROR(INDEX('Opportunity list'!B:B,MATCH("See Appropriate Register" &amp; ROW()-1,'Opportunity list'!C:C,0)),"")</f>
        <v/>
      </c>
      <c r="E1000" t="str">
        <f t="shared" si="15"/>
        <v/>
      </c>
    </row>
    <row r="1001" spans="1:5" x14ac:dyDescent="0.45">
      <c r="A1001" t="str">
        <f>IFERROR(INDEX('Opportunity list'!A:A,MATCH("See Appropriate Register" &amp; ROW()-1,'Opportunity list'!C:C,0)),"")</f>
        <v/>
      </c>
      <c r="B1001" t="str">
        <f>IFERROR(INDEX('Opportunity list'!B:B,MATCH("See Appropriate Register" &amp; ROW()-1,'Opportunity list'!C:C,0)),"")</f>
        <v/>
      </c>
      <c r="E1001" t="str">
        <f t="shared" si="15"/>
        <v/>
      </c>
    </row>
    <row r="1002" spans="1:5" x14ac:dyDescent="0.45">
      <c r="A1002" t="str">
        <f>IFERROR(INDEX('Opportunity list'!A:A,MATCH("See Appropriate Register" &amp; ROW()-1,'Opportunity list'!C:C,0)),"")</f>
        <v/>
      </c>
      <c r="B1002" t="str">
        <f>IFERROR(INDEX('Opportunity list'!B:B,MATCH("See Appropriate Register" &amp; ROW()-1,'Opportunity list'!C:C,0)),"")</f>
        <v/>
      </c>
      <c r="E1002" t="str">
        <f t="shared" si="15"/>
        <v/>
      </c>
    </row>
    <row r="1003" spans="1:5" x14ac:dyDescent="0.45">
      <c r="A1003" t="str">
        <f>IFERROR(INDEX('Opportunity list'!A:A,MATCH("See Appropriate Register" &amp; ROW()-1,'Opportunity list'!C:C,0)),"")</f>
        <v/>
      </c>
      <c r="B1003" t="str">
        <f>IFERROR(INDEX('Opportunity list'!B:B,MATCH("See Appropriate Register" &amp; ROW()-1,'Opportunity list'!C:C,0)),"")</f>
        <v/>
      </c>
      <c r="E1003" t="str">
        <f t="shared" si="15"/>
        <v/>
      </c>
    </row>
    <row r="1004" spans="1:5" x14ac:dyDescent="0.45">
      <c r="A1004" t="str">
        <f>IFERROR(INDEX('Opportunity list'!A:A,MATCH("See Appropriate Register" &amp; ROW()-1,'Opportunity list'!C:C,0)),"")</f>
        <v/>
      </c>
      <c r="B1004" t="str">
        <f>IFERROR(INDEX('Opportunity list'!B:B,MATCH("See Appropriate Register" &amp; ROW()-1,'Opportunity list'!C:C,0)),"")</f>
        <v/>
      </c>
      <c r="E1004" t="str">
        <f t="shared" si="15"/>
        <v/>
      </c>
    </row>
    <row r="1005" spans="1:5" x14ac:dyDescent="0.45">
      <c r="A1005" t="str">
        <f>IFERROR(INDEX('Opportunity list'!A:A,MATCH("See Appropriate Register" &amp; ROW()-1,'Opportunity list'!C:C,0)),"")</f>
        <v/>
      </c>
      <c r="B1005" t="str">
        <f>IFERROR(INDEX('Opportunity list'!B:B,MATCH("See Appropriate Register" &amp; ROW()-1,'Opportunity list'!C:C,0)),"")</f>
        <v/>
      </c>
      <c r="E1005" t="str">
        <f t="shared" si="15"/>
        <v/>
      </c>
    </row>
    <row r="1006" spans="1:5" x14ac:dyDescent="0.45">
      <c r="A1006" t="str">
        <f>IFERROR(INDEX('Opportunity list'!A:A,MATCH("See Appropriate Register" &amp; ROW()-1,'Opportunity list'!C:C,0)),"")</f>
        <v/>
      </c>
      <c r="B1006" t="str">
        <f>IFERROR(INDEX('Opportunity list'!B:B,MATCH("See Appropriate Register" &amp; ROW()-1,'Opportunity list'!C:C,0)),"")</f>
        <v/>
      </c>
      <c r="E1006" t="str">
        <f t="shared" si="15"/>
        <v/>
      </c>
    </row>
    <row r="1007" spans="1:5" x14ac:dyDescent="0.45">
      <c r="A1007" t="str">
        <f>IFERROR(INDEX('Opportunity list'!A:A,MATCH("See Appropriate Register" &amp; ROW()-1,'Opportunity list'!C:C,0)),"")</f>
        <v/>
      </c>
      <c r="B1007" t="str">
        <f>IFERROR(INDEX('Opportunity list'!B:B,MATCH("See Appropriate Register" &amp; ROW()-1,'Opportunity list'!C:C,0)),"")</f>
        <v/>
      </c>
      <c r="E1007" t="str">
        <f t="shared" si="15"/>
        <v/>
      </c>
    </row>
    <row r="1008" spans="1:5" x14ac:dyDescent="0.45">
      <c r="A1008" t="str">
        <f>IFERROR(INDEX('Opportunity list'!A:A,MATCH("See Appropriate Register" &amp; ROW()-1,'Opportunity list'!C:C,0)),"")</f>
        <v/>
      </c>
      <c r="B1008" t="str">
        <f>IFERROR(INDEX('Opportunity list'!B:B,MATCH("See Appropriate Register" &amp; ROW()-1,'Opportunity list'!C:C,0)),"")</f>
        <v/>
      </c>
      <c r="E1008" t="str">
        <f t="shared" si="15"/>
        <v/>
      </c>
    </row>
    <row r="1009" spans="1:5" x14ac:dyDescent="0.45">
      <c r="A1009" t="str">
        <f>IFERROR(INDEX('Opportunity list'!A:A,MATCH("See Appropriate Register" &amp; ROW()-1,'Opportunity list'!C:C,0)),"")</f>
        <v/>
      </c>
      <c r="B1009" t="str">
        <f>IFERROR(INDEX('Opportunity list'!B:B,MATCH("See Appropriate Register" &amp; ROW()-1,'Opportunity list'!C:C,0)),"")</f>
        <v/>
      </c>
      <c r="E1009" t="str">
        <f t="shared" si="15"/>
        <v/>
      </c>
    </row>
    <row r="1010" spans="1:5" x14ac:dyDescent="0.45">
      <c r="A1010" t="str">
        <f>IFERROR(INDEX('Opportunity list'!A:A,MATCH("See Appropriate Register" &amp; ROW()-1,'Opportunity list'!C:C,0)),"")</f>
        <v/>
      </c>
      <c r="B1010" t="str">
        <f>IFERROR(INDEX('Opportunity list'!B:B,MATCH("See Appropriate Register" &amp; ROW()-1,'Opportunity list'!C:C,0)),"")</f>
        <v/>
      </c>
      <c r="E1010" t="str">
        <f t="shared" si="15"/>
        <v/>
      </c>
    </row>
    <row r="1011" spans="1:5" x14ac:dyDescent="0.45">
      <c r="A1011" t="str">
        <f>IFERROR(INDEX('Opportunity list'!A:A,MATCH("See Appropriate Register" &amp; ROW()-1,'Opportunity list'!C:C,0)),"")</f>
        <v/>
      </c>
      <c r="B1011" t="str">
        <f>IFERROR(INDEX('Opportunity list'!B:B,MATCH("See Appropriate Register" &amp; ROW()-1,'Opportunity list'!C:C,0)),"")</f>
        <v/>
      </c>
      <c r="E1011" t="str">
        <f t="shared" si="15"/>
        <v/>
      </c>
    </row>
    <row r="1012" spans="1:5" x14ac:dyDescent="0.45">
      <c r="A1012" t="str">
        <f>IFERROR(INDEX('Opportunity list'!A:A,MATCH("See Appropriate Register" &amp; ROW()-1,'Opportunity list'!C:C,0)),"")</f>
        <v/>
      </c>
      <c r="B1012" t="str">
        <f>IFERROR(INDEX('Opportunity list'!B:B,MATCH("See Appropriate Register" &amp; ROW()-1,'Opportunity list'!C:C,0)),"")</f>
        <v/>
      </c>
      <c r="E1012" t="str">
        <f t="shared" si="15"/>
        <v/>
      </c>
    </row>
    <row r="1013" spans="1:5" x14ac:dyDescent="0.45">
      <c r="A1013" t="str">
        <f>IFERROR(INDEX('Opportunity list'!A:A,MATCH("See Appropriate Register" &amp; ROW()-1,'Opportunity list'!C:C,0)),"")</f>
        <v/>
      </c>
      <c r="B1013" t="str">
        <f>IFERROR(INDEX('Opportunity list'!B:B,MATCH("See Appropriate Register" &amp; ROW()-1,'Opportunity list'!C:C,0)),"")</f>
        <v/>
      </c>
      <c r="E1013" t="str">
        <f t="shared" si="15"/>
        <v/>
      </c>
    </row>
    <row r="1014" spans="1:5" x14ac:dyDescent="0.45">
      <c r="A1014" t="str">
        <f>IFERROR(INDEX('Opportunity list'!A:A,MATCH("See Appropriate Register" &amp; ROW()-1,'Opportunity list'!C:C,0)),"")</f>
        <v/>
      </c>
      <c r="B1014" t="str">
        <f>IFERROR(INDEX('Opportunity list'!B:B,MATCH("See Appropriate Register" &amp; ROW()-1,'Opportunity list'!C:C,0)),"")</f>
        <v/>
      </c>
      <c r="E1014" t="str">
        <f t="shared" si="15"/>
        <v/>
      </c>
    </row>
    <row r="1015" spans="1:5" x14ac:dyDescent="0.45">
      <c r="A1015" t="str">
        <f>IFERROR(INDEX('Opportunity list'!A:A,MATCH("See Appropriate Register" &amp; ROW()-1,'Opportunity list'!C:C,0)),"")</f>
        <v/>
      </c>
      <c r="B1015" t="str">
        <f>IFERROR(INDEX('Opportunity list'!B:B,MATCH("See Appropriate Register" &amp; ROW()-1,'Opportunity list'!C:C,0)),"")</f>
        <v/>
      </c>
      <c r="E1015" t="str">
        <f t="shared" si="15"/>
        <v/>
      </c>
    </row>
    <row r="1016" spans="1:5" x14ac:dyDescent="0.45">
      <c r="A1016" t="str">
        <f>IFERROR(INDEX('Opportunity list'!A:A,MATCH("See Appropriate Register" &amp; ROW()-1,'Opportunity list'!C:C,0)),"")</f>
        <v/>
      </c>
      <c r="B1016" t="str">
        <f>IFERROR(INDEX('Opportunity list'!B:B,MATCH("See Appropriate Register" &amp; ROW()-1,'Opportunity list'!C:C,0)),"")</f>
        <v/>
      </c>
      <c r="E1016" t="str">
        <f t="shared" si="15"/>
        <v/>
      </c>
    </row>
    <row r="1017" spans="1:5" x14ac:dyDescent="0.45">
      <c r="A1017" t="str">
        <f>IFERROR(INDEX('Opportunity list'!A:A,MATCH("See Appropriate Register" &amp; ROW()-1,'Opportunity list'!C:C,0)),"")</f>
        <v/>
      </c>
      <c r="B1017" t="str">
        <f>IFERROR(INDEX('Opportunity list'!B:B,MATCH("See Appropriate Register" &amp; ROW()-1,'Opportunity list'!C:C,0)),"")</f>
        <v/>
      </c>
      <c r="E1017" t="str">
        <f t="shared" si="15"/>
        <v/>
      </c>
    </row>
    <row r="1018" spans="1:5" x14ac:dyDescent="0.45">
      <c r="A1018" t="str">
        <f>IFERROR(INDEX('Opportunity list'!A:A,MATCH("See Appropriate Register" &amp; ROW()-1,'Opportunity list'!C:C,0)),"")</f>
        <v/>
      </c>
      <c r="B1018" t="str">
        <f>IFERROR(INDEX('Opportunity list'!B:B,MATCH("See Appropriate Register" &amp; ROW()-1,'Opportunity list'!C:C,0)),"")</f>
        <v/>
      </c>
      <c r="E1018" t="str">
        <f t="shared" si="15"/>
        <v/>
      </c>
    </row>
    <row r="1019" spans="1:5" x14ac:dyDescent="0.45">
      <c r="A1019" t="str">
        <f>IFERROR(INDEX('Opportunity list'!A:A,MATCH("See Appropriate Register" &amp; ROW()-1,'Opportunity list'!C:C,0)),"")</f>
        <v/>
      </c>
      <c r="B1019" t="str">
        <f>IFERROR(INDEX('Opportunity list'!B:B,MATCH("See Appropriate Register" &amp; ROW()-1,'Opportunity list'!C:C,0)),"")</f>
        <v/>
      </c>
      <c r="E1019" t="str">
        <f t="shared" si="15"/>
        <v/>
      </c>
    </row>
    <row r="1020" spans="1:5" x14ac:dyDescent="0.45">
      <c r="A1020" t="str">
        <f>IFERROR(INDEX('Opportunity list'!A:A,MATCH("See Appropriate Register" &amp; ROW()-1,'Opportunity list'!C:C,0)),"")</f>
        <v/>
      </c>
      <c r="B1020" t="str">
        <f>IFERROR(INDEX('Opportunity list'!B:B,MATCH("See Appropriate Register" &amp; ROW()-1,'Opportunity list'!C:C,0)),"")</f>
        <v/>
      </c>
      <c r="E1020" t="str">
        <f t="shared" si="15"/>
        <v/>
      </c>
    </row>
    <row r="1021" spans="1:5" x14ac:dyDescent="0.45">
      <c r="A1021" t="str">
        <f>IFERROR(INDEX('Opportunity list'!A:A,MATCH("See Appropriate Register" &amp; ROW()-1,'Opportunity list'!C:C,0)),"")</f>
        <v/>
      </c>
      <c r="B1021" t="str">
        <f>IFERROR(INDEX('Opportunity list'!B:B,MATCH("See Appropriate Register" &amp; ROW()-1,'Opportunity list'!C:C,0)),"")</f>
        <v/>
      </c>
      <c r="E1021" t="str">
        <f t="shared" si="15"/>
        <v/>
      </c>
    </row>
    <row r="1022" spans="1:5" x14ac:dyDescent="0.45">
      <c r="A1022" t="str">
        <f>IFERROR(INDEX('Opportunity list'!A:A,MATCH("See Appropriate Register" &amp; ROW()-1,'Opportunity list'!C:C,0)),"")</f>
        <v/>
      </c>
      <c r="B1022" t="str">
        <f>IFERROR(INDEX('Opportunity list'!B:B,MATCH("See Appropriate Register" &amp; ROW()-1,'Opportunity list'!C:C,0)),"")</f>
        <v/>
      </c>
      <c r="E1022" t="str">
        <f t="shared" si="15"/>
        <v/>
      </c>
    </row>
    <row r="1023" spans="1:5" x14ac:dyDescent="0.45">
      <c r="A1023" t="str">
        <f>IFERROR(INDEX('Opportunity list'!A:A,MATCH("See Appropriate Register" &amp; ROW()-1,'Opportunity list'!C:C,0)),"")</f>
        <v/>
      </c>
      <c r="B1023" t="str">
        <f>IFERROR(INDEX('Opportunity list'!B:B,MATCH("See Appropriate Register" &amp; ROW()-1,'Opportunity list'!C:C,0)),"")</f>
        <v/>
      </c>
      <c r="E1023" t="str">
        <f t="shared" si="15"/>
        <v/>
      </c>
    </row>
    <row r="1024" spans="1:5" x14ac:dyDescent="0.45">
      <c r="A1024" t="str">
        <f>IFERROR(INDEX('Opportunity list'!A:A,MATCH("See Appropriate Register" &amp; ROW()-1,'Opportunity list'!C:C,0)),"")</f>
        <v/>
      </c>
      <c r="B1024" t="str">
        <f>IFERROR(INDEX('Opportunity list'!B:B,MATCH("See Appropriate Register" &amp; ROW()-1,'Opportunity list'!C:C,0)),"")</f>
        <v/>
      </c>
      <c r="E1024" t="str">
        <f t="shared" si="15"/>
        <v/>
      </c>
    </row>
    <row r="1025" spans="1:5" x14ac:dyDescent="0.45">
      <c r="A1025" t="str">
        <f>IFERROR(INDEX('Opportunity list'!A:A,MATCH("See Appropriate Register" &amp; ROW()-1,'Opportunity list'!C:C,0)),"")</f>
        <v/>
      </c>
      <c r="B1025" t="str">
        <f>IFERROR(INDEX('Opportunity list'!B:B,MATCH("See Appropriate Register" &amp; ROW()-1,'Opportunity list'!C:C,0)),"")</f>
        <v/>
      </c>
      <c r="E1025" t="str">
        <f t="shared" si="15"/>
        <v/>
      </c>
    </row>
    <row r="1026" spans="1:5" x14ac:dyDescent="0.45">
      <c r="A1026" t="str">
        <f>IFERROR(INDEX('Opportunity list'!A:A,MATCH("See Appropriate Register" &amp; ROW()-1,'Opportunity list'!C:C,0)),"")</f>
        <v/>
      </c>
      <c r="B1026" t="str">
        <f>IFERROR(INDEX('Opportunity list'!B:B,MATCH("See Appropriate Register" &amp; ROW()-1,'Opportunity list'!C:C,0)),"")</f>
        <v/>
      </c>
      <c r="E1026" t="str">
        <f t="shared" si="15"/>
        <v/>
      </c>
    </row>
    <row r="1027" spans="1:5" x14ac:dyDescent="0.45">
      <c r="A1027" t="str">
        <f>IFERROR(INDEX('Opportunity list'!A:A,MATCH("See Appropriate Register" &amp; ROW()-1,'Opportunity list'!C:C,0)),"")</f>
        <v/>
      </c>
      <c r="B1027" t="str">
        <f>IFERROR(INDEX('Opportunity list'!B:B,MATCH("See Appropriate Register" &amp; ROW()-1,'Opportunity list'!C:C,0)),"")</f>
        <v/>
      </c>
      <c r="E1027" t="str">
        <f t="shared" ref="E1027:E1090" si="16">IF(A1027="","",A1027&amp;": "&amp;B1027)</f>
        <v/>
      </c>
    </row>
    <row r="1028" spans="1:5" x14ac:dyDescent="0.45">
      <c r="A1028" t="str">
        <f>IFERROR(INDEX('Opportunity list'!A:A,MATCH("See Appropriate Register" &amp; ROW()-1,'Opportunity list'!C:C,0)),"")</f>
        <v/>
      </c>
      <c r="B1028" t="str">
        <f>IFERROR(INDEX('Opportunity list'!B:B,MATCH("See Appropriate Register" &amp; ROW()-1,'Opportunity list'!C:C,0)),"")</f>
        <v/>
      </c>
      <c r="E1028" t="str">
        <f t="shared" si="16"/>
        <v/>
      </c>
    </row>
    <row r="1029" spans="1:5" x14ac:dyDescent="0.45">
      <c r="A1029" t="str">
        <f>IFERROR(INDEX('Opportunity list'!A:A,MATCH("See Appropriate Register" &amp; ROW()-1,'Opportunity list'!C:C,0)),"")</f>
        <v/>
      </c>
      <c r="B1029" t="str">
        <f>IFERROR(INDEX('Opportunity list'!B:B,MATCH("See Appropriate Register" &amp; ROW()-1,'Opportunity list'!C:C,0)),"")</f>
        <v/>
      </c>
      <c r="E1029" t="str">
        <f t="shared" si="16"/>
        <v/>
      </c>
    </row>
    <row r="1030" spans="1:5" x14ac:dyDescent="0.45">
      <c r="A1030" t="str">
        <f>IFERROR(INDEX('Opportunity list'!A:A,MATCH("See Appropriate Register" &amp; ROW()-1,'Opportunity list'!C:C,0)),"")</f>
        <v/>
      </c>
      <c r="B1030" t="str">
        <f>IFERROR(INDEX('Opportunity list'!B:B,MATCH("See Appropriate Register" &amp; ROW()-1,'Opportunity list'!C:C,0)),"")</f>
        <v/>
      </c>
      <c r="E1030" t="str">
        <f t="shared" si="16"/>
        <v/>
      </c>
    </row>
    <row r="1031" spans="1:5" x14ac:dyDescent="0.45">
      <c r="A1031" t="str">
        <f>IFERROR(INDEX('Opportunity list'!A:A,MATCH("See Appropriate Register" &amp; ROW()-1,'Opportunity list'!C:C,0)),"")</f>
        <v/>
      </c>
      <c r="B1031" t="str">
        <f>IFERROR(INDEX('Opportunity list'!B:B,MATCH("See Appropriate Register" &amp; ROW()-1,'Opportunity list'!C:C,0)),"")</f>
        <v/>
      </c>
      <c r="E1031" t="str">
        <f t="shared" si="16"/>
        <v/>
      </c>
    </row>
    <row r="1032" spans="1:5" x14ac:dyDescent="0.45">
      <c r="A1032" t="str">
        <f>IFERROR(INDEX('Opportunity list'!A:A,MATCH("See Appropriate Register" &amp; ROW()-1,'Opportunity list'!C:C,0)),"")</f>
        <v/>
      </c>
      <c r="B1032" t="str">
        <f>IFERROR(INDEX('Opportunity list'!B:B,MATCH("See Appropriate Register" &amp; ROW()-1,'Opportunity list'!C:C,0)),"")</f>
        <v/>
      </c>
      <c r="E1032" t="str">
        <f t="shared" si="16"/>
        <v/>
      </c>
    </row>
    <row r="1033" spans="1:5" x14ac:dyDescent="0.45">
      <c r="A1033" t="str">
        <f>IFERROR(INDEX('Opportunity list'!A:A,MATCH("See Appropriate Register" &amp; ROW()-1,'Opportunity list'!C:C,0)),"")</f>
        <v/>
      </c>
      <c r="B1033" t="str">
        <f>IFERROR(INDEX('Opportunity list'!B:B,MATCH("See Appropriate Register" &amp; ROW()-1,'Opportunity list'!C:C,0)),"")</f>
        <v/>
      </c>
      <c r="E1033" t="str">
        <f t="shared" si="16"/>
        <v/>
      </c>
    </row>
    <row r="1034" spans="1:5" x14ac:dyDescent="0.45">
      <c r="A1034" t="str">
        <f>IFERROR(INDEX('Opportunity list'!A:A,MATCH("See Appropriate Register" &amp; ROW()-1,'Opportunity list'!C:C,0)),"")</f>
        <v/>
      </c>
      <c r="B1034" t="str">
        <f>IFERROR(INDEX('Opportunity list'!B:B,MATCH("See Appropriate Register" &amp; ROW()-1,'Opportunity list'!C:C,0)),"")</f>
        <v/>
      </c>
      <c r="E1034" t="str">
        <f t="shared" si="16"/>
        <v/>
      </c>
    </row>
    <row r="1035" spans="1:5" x14ac:dyDescent="0.45">
      <c r="A1035" t="str">
        <f>IFERROR(INDEX('Opportunity list'!A:A,MATCH("See Appropriate Register" &amp; ROW()-1,'Opportunity list'!C:C,0)),"")</f>
        <v/>
      </c>
      <c r="B1035" t="str">
        <f>IFERROR(INDEX('Opportunity list'!B:B,MATCH("See Appropriate Register" &amp; ROW()-1,'Opportunity list'!C:C,0)),"")</f>
        <v/>
      </c>
      <c r="E1035" t="str">
        <f t="shared" si="16"/>
        <v/>
      </c>
    </row>
    <row r="1036" spans="1:5" x14ac:dyDescent="0.45">
      <c r="A1036" t="str">
        <f>IFERROR(INDEX('Opportunity list'!A:A,MATCH("See Appropriate Register" &amp; ROW()-1,'Opportunity list'!C:C,0)),"")</f>
        <v/>
      </c>
      <c r="B1036" t="str">
        <f>IFERROR(INDEX('Opportunity list'!B:B,MATCH("See Appropriate Register" &amp; ROW()-1,'Opportunity list'!C:C,0)),"")</f>
        <v/>
      </c>
      <c r="E1036" t="str">
        <f t="shared" si="16"/>
        <v/>
      </c>
    </row>
    <row r="1037" spans="1:5" x14ac:dyDescent="0.45">
      <c r="A1037" t="str">
        <f>IFERROR(INDEX('Opportunity list'!A:A,MATCH("See Appropriate Register" &amp; ROW()-1,'Opportunity list'!C:C,0)),"")</f>
        <v/>
      </c>
      <c r="B1037" t="str">
        <f>IFERROR(INDEX('Opportunity list'!B:B,MATCH("See Appropriate Register" &amp; ROW()-1,'Opportunity list'!C:C,0)),"")</f>
        <v/>
      </c>
      <c r="E1037" t="str">
        <f t="shared" si="16"/>
        <v/>
      </c>
    </row>
    <row r="1038" spans="1:5" x14ac:dyDescent="0.45">
      <c r="A1038" t="str">
        <f>IFERROR(INDEX('Opportunity list'!A:A,MATCH("See Appropriate Register" &amp; ROW()-1,'Opportunity list'!C:C,0)),"")</f>
        <v/>
      </c>
      <c r="B1038" t="str">
        <f>IFERROR(INDEX('Opportunity list'!B:B,MATCH("See Appropriate Register" &amp; ROW()-1,'Opportunity list'!C:C,0)),"")</f>
        <v/>
      </c>
      <c r="E1038" t="str">
        <f t="shared" si="16"/>
        <v/>
      </c>
    </row>
    <row r="1039" spans="1:5" x14ac:dyDescent="0.45">
      <c r="A1039" t="str">
        <f>IFERROR(INDEX('Opportunity list'!A:A,MATCH("See Appropriate Register" &amp; ROW()-1,'Opportunity list'!C:C,0)),"")</f>
        <v/>
      </c>
      <c r="B1039" t="str">
        <f>IFERROR(INDEX('Opportunity list'!B:B,MATCH("See Appropriate Register" &amp; ROW()-1,'Opportunity list'!C:C,0)),"")</f>
        <v/>
      </c>
      <c r="E1039" t="str">
        <f t="shared" si="16"/>
        <v/>
      </c>
    </row>
    <row r="1040" spans="1:5" x14ac:dyDescent="0.45">
      <c r="A1040" t="str">
        <f>IFERROR(INDEX('Opportunity list'!A:A,MATCH("See Appropriate Register" &amp; ROW()-1,'Opportunity list'!C:C,0)),"")</f>
        <v/>
      </c>
      <c r="B1040" t="str">
        <f>IFERROR(INDEX('Opportunity list'!B:B,MATCH("See Appropriate Register" &amp; ROW()-1,'Opportunity list'!C:C,0)),"")</f>
        <v/>
      </c>
      <c r="E1040" t="str">
        <f t="shared" si="16"/>
        <v/>
      </c>
    </row>
    <row r="1041" spans="1:5" x14ac:dyDescent="0.45">
      <c r="A1041" t="str">
        <f>IFERROR(INDEX('Opportunity list'!A:A,MATCH("See Appropriate Register" &amp; ROW()-1,'Opportunity list'!C:C,0)),"")</f>
        <v/>
      </c>
      <c r="B1041" t="str">
        <f>IFERROR(INDEX('Opportunity list'!B:B,MATCH("See Appropriate Register" &amp; ROW()-1,'Opportunity list'!C:C,0)),"")</f>
        <v/>
      </c>
      <c r="E1041" t="str">
        <f t="shared" si="16"/>
        <v/>
      </c>
    </row>
    <row r="1042" spans="1:5" x14ac:dyDescent="0.45">
      <c r="A1042" t="str">
        <f>IFERROR(INDEX('Opportunity list'!A:A,MATCH("See Appropriate Register" &amp; ROW()-1,'Opportunity list'!C:C,0)),"")</f>
        <v/>
      </c>
      <c r="B1042" t="str">
        <f>IFERROR(INDEX('Opportunity list'!B:B,MATCH("See Appropriate Register" &amp; ROW()-1,'Opportunity list'!C:C,0)),"")</f>
        <v/>
      </c>
      <c r="E1042" t="str">
        <f t="shared" si="16"/>
        <v/>
      </c>
    </row>
    <row r="1043" spans="1:5" x14ac:dyDescent="0.45">
      <c r="A1043" t="str">
        <f>IFERROR(INDEX('Opportunity list'!A:A,MATCH("See Appropriate Register" &amp; ROW()-1,'Opportunity list'!C:C,0)),"")</f>
        <v/>
      </c>
      <c r="B1043" t="str">
        <f>IFERROR(INDEX('Opportunity list'!B:B,MATCH("See Appropriate Register" &amp; ROW()-1,'Opportunity list'!C:C,0)),"")</f>
        <v/>
      </c>
      <c r="E1043" t="str">
        <f t="shared" si="16"/>
        <v/>
      </c>
    </row>
    <row r="1044" spans="1:5" x14ac:dyDescent="0.45">
      <c r="A1044" t="str">
        <f>IFERROR(INDEX('Opportunity list'!A:A,MATCH("See Appropriate Register" &amp; ROW()-1,'Opportunity list'!C:C,0)),"")</f>
        <v/>
      </c>
      <c r="B1044" t="str">
        <f>IFERROR(INDEX('Opportunity list'!B:B,MATCH("See Appropriate Register" &amp; ROW()-1,'Opportunity list'!C:C,0)),"")</f>
        <v/>
      </c>
      <c r="E1044" t="str">
        <f t="shared" si="16"/>
        <v/>
      </c>
    </row>
    <row r="1045" spans="1:5" x14ac:dyDescent="0.45">
      <c r="A1045" t="str">
        <f>IFERROR(INDEX('Opportunity list'!A:A,MATCH("See Appropriate Register" &amp; ROW()-1,'Opportunity list'!C:C,0)),"")</f>
        <v/>
      </c>
      <c r="B1045" t="str">
        <f>IFERROR(INDEX('Opportunity list'!B:B,MATCH("See Appropriate Register" &amp; ROW()-1,'Opportunity list'!C:C,0)),"")</f>
        <v/>
      </c>
      <c r="E1045" t="str">
        <f t="shared" si="16"/>
        <v/>
      </c>
    </row>
    <row r="1046" spans="1:5" x14ac:dyDescent="0.45">
      <c r="A1046" t="str">
        <f>IFERROR(INDEX('Opportunity list'!A:A,MATCH("See Appropriate Register" &amp; ROW()-1,'Opportunity list'!C:C,0)),"")</f>
        <v/>
      </c>
      <c r="B1046" t="str">
        <f>IFERROR(INDEX('Opportunity list'!B:B,MATCH("See Appropriate Register" &amp; ROW()-1,'Opportunity list'!C:C,0)),"")</f>
        <v/>
      </c>
      <c r="E1046" t="str">
        <f t="shared" si="16"/>
        <v/>
      </c>
    </row>
    <row r="1047" spans="1:5" x14ac:dyDescent="0.45">
      <c r="A1047" t="str">
        <f>IFERROR(INDEX('Opportunity list'!A:A,MATCH("See Appropriate Register" &amp; ROW()-1,'Opportunity list'!C:C,0)),"")</f>
        <v/>
      </c>
      <c r="B1047" t="str">
        <f>IFERROR(INDEX('Opportunity list'!B:B,MATCH("See Appropriate Register" &amp; ROW()-1,'Opportunity list'!C:C,0)),"")</f>
        <v/>
      </c>
      <c r="E1047" t="str">
        <f t="shared" si="16"/>
        <v/>
      </c>
    </row>
    <row r="1048" spans="1:5" x14ac:dyDescent="0.45">
      <c r="A1048" t="str">
        <f>IFERROR(INDEX('Opportunity list'!A:A,MATCH("See Appropriate Register" &amp; ROW()-1,'Opportunity list'!C:C,0)),"")</f>
        <v/>
      </c>
      <c r="B1048" t="str">
        <f>IFERROR(INDEX('Opportunity list'!B:B,MATCH("See Appropriate Register" &amp; ROW()-1,'Opportunity list'!C:C,0)),"")</f>
        <v/>
      </c>
      <c r="E1048" t="str">
        <f t="shared" si="16"/>
        <v/>
      </c>
    </row>
    <row r="1049" spans="1:5" x14ac:dyDescent="0.45">
      <c r="A1049" t="str">
        <f>IFERROR(INDEX('Opportunity list'!A:A,MATCH("See Appropriate Register" &amp; ROW()-1,'Opportunity list'!C:C,0)),"")</f>
        <v/>
      </c>
      <c r="B1049" t="str">
        <f>IFERROR(INDEX('Opportunity list'!B:B,MATCH("See Appropriate Register" &amp; ROW()-1,'Opportunity list'!C:C,0)),"")</f>
        <v/>
      </c>
      <c r="E1049" t="str">
        <f t="shared" si="16"/>
        <v/>
      </c>
    </row>
    <row r="1050" spans="1:5" x14ac:dyDescent="0.45">
      <c r="A1050" t="str">
        <f>IFERROR(INDEX('Opportunity list'!A:A,MATCH("See Appropriate Register" &amp; ROW()-1,'Opportunity list'!C:C,0)),"")</f>
        <v/>
      </c>
      <c r="B1050" t="str">
        <f>IFERROR(INDEX('Opportunity list'!B:B,MATCH("See Appropriate Register" &amp; ROW()-1,'Opportunity list'!C:C,0)),"")</f>
        <v/>
      </c>
      <c r="E1050" t="str">
        <f t="shared" si="16"/>
        <v/>
      </c>
    </row>
    <row r="1051" spans="1:5" x14ac:dyDescent="0.45">
      <c r="A1051" t="str">
        <f>IFERROR(INDEX('Opportunity list'!A:A,MATCH("See Appropriate Register" &amp; ROW()-1,'Opportunity list'!C:C,0)),"")</f>
        <v/>
      </c>
      <c r="B1051" t="str">
        <f>IFERROR(INDEX('Opportunity list'!B:B,MATCH("See Appropriate Register" &amp; ROW()-1,'Opportunity list'!C:C,0)),"")</f>
        <v/>
      </c>
      <c r="E1051" t="str">
        <f t="shared" si="16"/>
        <v/>
      </c>
    </row>
    <row r="1052" spans="1:5" x14ac:dyDescent="0.45">
      <c r="A1052" t="str">
        <f>IFERROR(INDEX('Opportunity list'!A:A,MATCH("See Appropriate Register" &amp; ROW()-1,'Opportunity list'!C:C,0)),"")</f>
        <v/>
      </c>
      <c r="B1052" t="str">
        <f>IFERROR(INDEX('Opportunity list'!B:B,MATCH("See Appropriate Register" &amp; ROW()-1,'Opportunity list'!C:C,0)),"")</f>
        <v/>
      </c>
      <c r="E1052" t="str">
        <f t="shared" si="16"/>
        <v/>
      </c>
    </row>
    <row r="1053" spans="1:5" x14ac:dyDescent="0.45">
      <c r="A1053" t="str">
        <f>IFERROR(INDEX('Opportunity list'!A:A,MATCH("See Appropriate Register" &amp; ROW()-1,'Opportunity list'!C:C,0)),"")</f>
        <v/>
      </c>
      <c r="B1053" t="str">
        <f>IFERROR(INDEX('Opportunity list'!B:B,MATCH("See Appropriate Register" &amp; ROW()-1,'Opportunity list'!C:C,0)),"")</f>
        <v/>
      </c>
      <c r="E1053" t="str">
        <f t="shared" si="16"/>
        <v/>
      </c>
    </row>
    <row r="1054" spans="1:5" x14ac:dyDescent="0.45">
      <c r="A1054" t="str">
        <f>IFERROR(INDEX('Opportunity list'!A:A,MATCH("See Appropriate Register" &amp; ROW()-1,'Opportunity list'!C:C,0)),"")</f>
        <v/>
      </c>
      <c r="B1054" t="str">
        <f>IFERROR(INDEX('Opportunity list'!B:B,MATCH("See Appropriate Register" &amp; ROW()-1,'Opportunity list'!C:C,0)),"")</f>
        <v/>
      </c>
      <c r="E1054" t="str">
        <f t="shared" si="16"/>
        <v/>
      </c>
    </row>
    <row r="1055" spans="1:5" x14ac:dyDescent="0.45">
      <c r="A1055" t="str">
        <f>IFERROR(INDEX('Opportunity list'!A:A,MATCH("See Appropriate Register" &amp; ROW()-1,'Opportunity list'!C:C,0)),"")</f>
        <v/>
      </c>
      <c r="B1055" t="str">
        <f>IFERROR(INDEX('Opportunity list'!B:B,MATCH("See Appropriate Register" &amp; ROW()-1,'Opportunity list'!C:C,0)),"")</f>
        <v/>
      </c>
      <c r="E1055" t="str">
        <f t="shared" si="16"/>
        <v/>
      </c>
    </row>
    <row r="1056" spans="1:5" x14ac:dyDescent="0.45">
      <c r="A1056" t="str">
        <f>IFERROR(INDEX('Opportunity list'!A:A,MATCH("See Appropriate Register" &amp; ROW()-1,'Opportunity list'!C:C,0)),"")</f>
        <v/>
      </c>
      <c r="B1056" t="str">
        <f>IFERROR(INDEX('Opportunity list'!B:B,MATCH("See Appropriate Register" &amp; ROW()-1,'Opportunity list'!C:C,0)),"")</f>
        <v/>
      </c>
      <c r="E1056" t="str">
        <f t="shared" si="16"/>
        <v/>
      </c>
    </row>
    <row r="1057" spans="1:5" x14ac:dyDescent="0.45">
      <c r="A1057" t="str">
        <f>IFERROR(INDEX('Opportunity list'!A:A,MATCH("See Appropriate Register" &amp; ROW()-1,'Opportunity list'!C:C,0)),"")</f>
        <v/>
      </c>
      <c r="B1057" t="str">
        <f>IFERROR(INDEX('Opportunity list'!B:B,MATCH("See Appropriate Register" &amp; ROW()-1,'Opportunity list'!C:C,0)),"")</f>
        <v/>
      </c>
      <c r="E1057" t="str">
        <f t="shared" si="16"/>
        <v/>
      </c>
    </row>
    <row r="1058" spans="1:5" x14ac:dyDescent="0.45">
      <c r="A1058" t="str">
        <f>IFERROR(INDEX('Opportunity list'!A:A,MATCH("See Appropriate Register" &amp; ROW()-1,'Opportunity list'!C:C,0)),"")</f>
        <v/>
      </c>
      <c r="B1058" t="str">
        <f>IFERROR(INDEX('Opportunity list'!B:B,MATCH("See Appropriate Register" &amp; ROW()-1,'Opportunity list'!C:C,0)),"")</f>
        <v/>
      </c>
      <c r="E1058" t="str">
        <f t="shared" si="16"/>
        <v/>
      </c>
    </row>
    <row r="1059" spans="1:5" x14ac:dyDescent="0.45">
      <c r="A1059" t="str">
        <f>IFERROR(INDEX('Opportunity list'!A:A,MATCH("See Appropriate Register" &amp; ROW()-1,'Opportunity list'!C:C,0)),"")</f>
        <v/>
      </c>
      <c r="B1059" t="str">
        <f>IFERROR(INDEX('Opportunity list'!B:B,MATCH("See Appropriate Register" &amp; ROW()-1,'Opportunity list'!C:C,0)),"")</f>
        <v/>
      </c>
      <c r="E1059" t="str">
        <f t="shared" si="16"/>
        <v/>
      </c>
    </row>
    <row r="1060" spans="1:5" x14ac:dyDescent="0.45">
      <c r="A1060" t="str">
        <f>IFERROR(INDEX('Opportunity list'!A:A,MATCH("See Appropriate Register" &amp; ROW()-1,'Opportunity list'!C:C,0)),"")</f>
        <v/>
      </c>
      <c r="B1060" t="str">
        <f>IFERROR(INDEX('Opportunity list'!B:B,MATCH("See Appropriate Register" &amp; ROW()-1,'Opportunity list'!C:C,0)),"")</f>
        <v/>
      </c>
      <c r="E1060" t="str">
        <f t="shared" si="16"/>
        <v/>
      </c>
    </row>
    <row r="1061" spans="1:5" x14ac:dyDescent="0.45">
      <c r="A1061" t="str">
        <f>IFERROR(INDEX('Opportunity list'!A:A,MATCH("See Appropriate Register" &amp; ROW()-1,'Opportunity list'!C:C,0)),"")</f>
        <v/>
      </c>
      <c r="B1061" t="str">
        <f>IFERROR(INDEX('Opportunity list'!B:B,MATCH("See Appropriate Register" &amp; ROW()-1,'Opportunity list'!C:C,0)),"")</f>
        <v/>
      </c>
      <c r="E1061" t="str">
        <f t="shared" si="16"/>
        <v/>
      </c>
    </row>
    <row r="1062" spans="1:5" x14ac:dyDescent="0.45">
      <c r="A1062" t="str">
        <f>IFERROR(INDEX('Opportunity list'!A:A,MATCH("See Appropriate Register" &amp; ROW()-1,'Opportunity list'!C:C,0)),"")</f>
        <v/>
      </c>
      <c r="B1062" t="str">
        <f>IFERROR(INDEX('Opportunity list'!B:B,MATCH("See Appropriate Register" &amp; ROW()-1,'Opportunity list'!C:C,0)),"")</f>
        <v/>
      </c>
      <c r="E1062" t="str">
        <f t="shared" si="16"/>
        <v/>
      </c>
    </row>
    <row r="1063" spans="1:5" x14ac:dyDescent="0.45">
      <c r="A1063" t="str">
        <f>IFERROR(INDEX('Opportunity list'!A:A,MATCH("See Appropriate Register" &amp; ROW()-1,'Opportunity list'!C:C,0)),"")</f>
        <v/>
      </c>
      <c r="B1063" t="str">
        <f>IFERROR(INDEX('Opportunity list'!B:B,MATCH("See Appropriate Register" &amp; ROW()-1,'Opportunity list'!C:C,0)),"")</f>
        <v/>
      </c>
      <c r="E1063" t="str">
        <f t="shared" si="16"/>
        <v/>
      </c>
    </row>
    <row r="1064" spans="1:5" x14ac:dyDescent="0.45">
      <c r="A1064" t="str">
        <f>IFERROR(INDEX('Opportunity list'!A:A,MATCH("See Appropriate Register" &amp; ROW()-1,'Opportunity list'!C:C,0)),"")</f>
        <v/>
      </c>
      <c r="B1064" t="str">
        <f>IFERROR(INDEX('Opportunity list'!B:B,MATCH("See Appropriate Register" &amp; ROW()-1,'Opportunity list'!C:C,0)),"")</f>
        <v/>
      </c>
      <c r="E1064" t="str">
        <f t="shared" si="16"/>
        <v/>
      </c>
    </row>
    <row r="1065" spans="1:5" x14ac:dyDescent="0.45">
      <c r="A1065" t="str">
        <f>IFERROR(INDEX('Opportunity list'!A:A,MATCH("See Appropriate Register" &amp; ROW()-1,'Opportunity list'!C:C,0)),"")</f>
        <v/>
      </c>
      <c r="B1065" t="str">
        <f>IFERROR(INDEX('Opportunity list'!B:B,MATCH("See Appropriate Register" &amp; ROW()-1,'Opportunity list'!C:C,0)),"")</f>
        <v/>
      </c>
      <c r="E1065" t="str">
        <f t="shared" si="16"/>
        <v/>
      </c>
    </row>
    <row r="1066" spans="1:5" x14ac:dyDescent="0.45">
      <c r="A1066" t="str">
        <f>IFERROR(INDEX('Opportunity list'!A:A,MATCH("See Appropriate Register" &amp; ROW()-1,'Opportunity list'!C:C,0)),"")</f>
        <v/>
      </c>
      <c r="B1066" t="str">
        <f>IFERROR(INDEX('Opportunity list'!B:B,MATCH("See Appropriate Register" &amp; ROW()-1,'Opportunity list'!C:C,0)),"")</f>
        <v/>
      </c>
      <c r="E1066" t="str">
        <f t="shared" si="16"/>
        <v/>
      </c>
    </row>
    <row r="1067" spans="1:5" x14ac:dyDescent="0.45">
      <c r="A1067" t="str">
        <f>IFERROR(INDEX('Opportunity list'!A:A,MATCH("See Appropriate Register" &amp; ROW()-1,'Opportunity list'!C:C,0)),"")</f>
        <v/>
      </c>
      <c r="B1067" t="str">
        <f>IFERROR(INDEX('Opportunity list'!B:B,MATCH("See Appropriate Register" &amp; ROW()-1,'Opportunity list'!C:C,0)),"")</f>
        <v/>
      </c>
      <c r="E1067" t="str">
        <f t="shared" si="16"/>
        <v/>
      </c>
    </row>
    <row r="1068" spans="1:5" x14ac:dyDescent="0.45">
      <c r="A1068" t="str">
        <f>IFERROR(INDEX('Opportunity list'!A:A,MATCH("See Appropriate Register" &amp; ROW()-1,'Opportunity list'!C:C,0)),"")</f>
        <v/>
      </c>
      <c r="B1068" t="str">
        <f>IFERROR(INDEX('Opportunity list'!B:B,MATCH("See Appropriate Register" &amp; ROW()-1,'Opportunity list'!C:C,0)),"")</f>
        <v/>
      </c>
      <c r="E1068" t="str">
        <f t="shared" si="16"/>
        <v/>
      </c>
    </row>
    <row r="1069" spans="1:5" x14ac:dyDescent="0.45">
      <c r="A1069" t="str">
        <f>IFERROR(INDEX('Opportunity list'!A:A,MATCH("See Appropriate Register" &amp; ROW()-1,'Opportunity list'!C:C,0)),"")</f>
        <v/>
      </c>
      <c r="B1069" t="str">
        <f>IFERROR(INDEX('Opportunity list'!B:B,MATCH("See Appropriate Register" &amp; ROW()-1,'Opportunity list'!C:C,0)),"")</f>
        <v/>
      </c>
      <c r="E1069" t="str">
        <f t="shared" si="16"/>
        <v/>
      </c>
    </row>
    <row r="1070" spans="1:5" x14ac:dyDescent="0.45">
      <c r="A1070" t="str">
        <f>IFERROR(INDEX('Opportunity list'!A:A,MATCH("See Appropriate Register" &amp; ROW()-1,'Opportunity list'!C:C,0)),"")</f>
        <v/>
      </c>
      <c r="B1070" t="str">
        <f>IFERROR(INDEX('Opportunity list'!B:B,MATCH("See Appropriate Register" &amp; ROW()-1,'Opportunity list'!C:C,0)),"")</f>
        <v/>
      </c>
      <c r="E1070" t="str">
        <f t="shared" si="16"/>
        <v/>
      </c>
    </row>
    <row r="1071" spans="1:5" x14ac:dyDescent="0.45">
      <c r="A1071" t="str">
        <f>IFERROR(INDEX('Opportunity list'!A:A,MATCH("See Appropriate Register" &amp; ROW()-1,'Opportunity list'!C:C,0)),"")</f>
        <v/>
      </c>
      <c r="B1071" t="str">
        <f>IFERROR(INDEX('Opportunity list'!B:B,MATCH("See Appropriate Register" &amp; ROW()-1,'Opportunity list'!C:C,0)),"")</f>
        <v/>
      </c>
      <c r="E1071" t="str">
        <f t="shared" si="16"/>
        <v/>
      </c>
    </row>
    <row r="1072" spans="1:5" x14ac:dyDescent="0.45">
      <c r="A1072" t="str">
        <f>IFERROR(INDEX('Opportunity list'!A:A,MATCH("See Appropriate Register" &amp; ROW()-1,'Opportunity list'!C:C,0)),"")</f>
        <v/>
      </c>
      <c r="B1072" t="str">
        <f>IFERROR(INDEX('Opportunity list'!B:B,MATCH("See Appropriate Register" &amp; ROW()-1,'Opportunity list'!C:C,0)),"")</f>
        <v/>
      </c>
      <c r="E1072" t="str">
        <f t="shared" si="16"/>
        <v/>
      </c>
    </row>
    <row r="1073" spans="1:5" x14ac:dyDescent="0.45">
      <c r="A1073" t="str">
        <f>IFERROR(INDEX('Opportunity list'!A:A,MATCH("See Appropriate Register" &amp; ROW()-1,'Opportunity list'!C:C,0)),"")</f>
        <v/>
      </c>
      <c r="B1073" t="str">
        <f>IFERROR(INDEX('Opportunity list'!B:B,MATCH("See Appropriate Register" &amp; ROW()-1,'Opportunity list'!C:C,0)),"")</f>
        <v/>
      </c>
      <c r="E1073" t="str">
        <f t="shared" si="16"/>
        <v/>
      </c>
    </row>
    <row r="1074" spans="1:5" x14ac:dyDescent="0.45">
      <c r="A1074" t="str">
        <f>IFERROR(INDEX('Opportunity list'!A:A,MATCH("See Appropriate Register" &amp; ROW()-1,'Opportunity list'!C:C,0)),"")</f>
        <v/>
      </c>
      <c r="B1074" t="str">
        <f>IFERROR(INDEX('Opportunity list'!B:B,MATCH("See Appropriate Register" &amp; ROW()-1,'Opportunity list'!C:C,0)),"")</f>
        <v/>
      </c>
      <c r="E1074" t="str">
        <f t="shared" si="16"/>
        <v/>
      </c>
    </row>
    <row r="1075" spans="1:5" x14ac:dyDescent="0.45">
      <c r="A1075" t="str">
        <f>IFERROR(INDEX('Opportunity list'!A:A,MATCH("See Appropriate Register" &amp; ROW()-1,'Opportunity list'!C:C,0)),"")</f>
        <v/>
      </c>
      <c r="B1075" t="str">
        <f>IFERROR(INDEX('Opportunity list'!B:B,MATCH("See Appropriate Register" &amp; ROW()-1,'Opportunity list'!C:C,0)),"")</f>
        <v/>
      </c>
      <c r="E1075" t="str">
        <f t="shared" si="16"/>
        <v/>
      </c>
    </row>
    <row r="1076" spans="1:5" x14ac:dyDescent="0.45">
      <c r="A1076" t="str">
        <f>IFERROR(INDEX('Opportunity list'!A:A,MATCH("See Appropriate Register" &amp; ROW()-1,'Opportunity list'!C:C,0)),"")</f>
        <v/>
      </c>
      <c r="B1076" t="str">
        <f>IFERROR(INDEX('Opportunity list'!B:B,MATCH("See Appropriate Register" &amp; ROW()-1,'Opportunity list'!C:C,0)),"")</f>
        <v/>
      </c>
      <c r="E1076" t="str">
        <f t="shared" si="16"/>
        <v/>
      </c>
    </row>
    <row r="1077" spans="1:5" x14ac:dyDescent="0.45">
      <c r="A1077" t="str">
        <f>IFERROR(INDEX('Opportunity list'!A:A,MATCH("See Appropriate Register" &amp; ROW()-1,'Opportunity list'!C:C,0)),"")</f>
        <v/>
      </c>
      <c r="B1077" t="str">
        <f>IFERROR(INDEX('Opportunity list'!B:B,MATCH("See Appropriate Register" &amp; ROW()-1,'Opportunity list'!C:C,0)),"")</f>
        <v/>
      </c>
      <c r="E1077" t="str">
        <f t="shared" si="16"/>
        <v/>
      </c>
    </row>
    <row r="1078" spans="1:5" x14ac:dyDescent="0.45">
      <c r="A1078" t="str">
        <f>IFERROR(INDEX('Opportunity list'!A:A,MATCH("See Appropriate Register" &amp; ROW()-1,'Opportunity list'!C:C,0)),"")</f>
        <v/>
      </c>
      <c r="B1078" t="str">
        <f>IFERROR(INDEX('Opportunity list'!B:B,MATCH("See Appropriate Register" &amp; ROW()-1,'Opportunity list'!C:C,0)),"")</f>
        <v/>
      </c>
      <c r="E1078" t="str">
        <f t="shared" si="16"/>
        <v/>
      </c>
    </row>
    <row r="1079" spans="1:5" x14ac:dyDescent="0.45">
      <c r="A1079" t="str">
        <f>IFERROR(INDEX('Opportunity list'!A:A,MATCH("See Appropriate Register" &amp; ROW()-1,'Opportunity list'!C:C,0)),"")</f>
        <v/>
      </c>
      <c r="B1079" t="str">
        <f>IFERROR(INDEX('Opportunity list'!B:B,MATCH("See Appropriate Register" &amp; ROW()-1,'Opportunity list'!C:C,0)),"")</f>
        <v/>
      </c>
      <c r="E1079" t="str">
        <f t="shared" si="16"/>
        <v/>
      </c>
    </row>
    <row r="1080" spans="1:5" x14ac:dyDescent="0.45">
      <c r="A1080" t="str">
        <f>IFERROR(INDEX('Opportunity list'!A:A,MATCH("See Appropriate Register" &amp; ROW()-1,'Opportunity list'!C:C,0)),"")</f>
        <v/>
      </c>
      <c r="B1080" t="str">
        <f>IFERROR(INDEX('Opportunity list'!B:B,MATCH("See Appropriate Register" &amp; ROW()-1,'Opportunity list'!C:C,0)),"")</f>
        <v/>
      </c>
      <c r="E1080" t="str">
        <f t="shared" si="16"/>
        <v/>
      </c>
    </row>
    <row r="1081" spans="1:5" x14ac:dyDescent="0.45">
      <c r="A1081" t="str">
        <f>IFERROR(INDEX('Opportunity list'!A:A,MATCH("See Appropriate Register" &amp; ROW()-1,'Opportunity list'!C:C,0)),"")</f>
        <v/>
      </c>
      <c r="B1081" t="str">
        <f>IFERROR(INDEX('Opportunity list'!B:B,MATCH("See Appropriate Register" &amp; ROW()-1,'Opportunity list'!C:C,0)),"")</f>
        <v/>
      </c>
      <c r="E1081" t="str">
        <f t="shared" si="16"/>
        <v/>
      </c>
    </row>
    <row r="1082" spans="1:5" x14ac:dyDescent="0.45">
      <c r="A1082" t="str">
        <f>IFERROR(INDEX('Opportunity list'!A:A,MATCH("See Appropriate Register" &amp; ROW()-1,'Opportunity list'!C:C,0)),"")</f>
        <v/>
      </c>
      <c r="B1082" t="str">
        <f>IFERROR(INDEX('Opportunity list'!B:B,MATCH("See Appropriate Register" &amp; ROW()-1,'Opportunity list'!C:C,0)),"")</f>
        <v/>
      </c>
      <c r="E1082" t="str">
        <f t="shared" si="16"/>
        <v/>
      </c>
    </row>
    <row r="1083" spans="1:5" x14ac:dyDescent="0.45">
      <c r="A1083" t="str">
        <f>IFERROR(INDEX('Opportunity list'!A:A,MATCH("See Appropriate Register" &amp; ROW()-1,'Opportunity list'!C:C,0)),"")</f>
        <v/>
      </c>
      <c r="B1083" t="str">
        <f>IFERROR(INDEX('Opportunity list'!B:B,MATCH("See Appropriate Register" &amp; ROW()-1,'Opportunity list'!C:C,0)),"")</f>
        <v/>
      </c>
      <c r="E1083" t="str">
        <f t="shared" si="16"/>
        <v/>
      </c>
    </row>
    <row r="1084" spans="1:5" x14ac:dyDescent="0.45">
      <c r="A1084" t="str">
        <f>IFERROR(INDEX('Opportunity list'!A:A,MATCH("See Appropriate Register" &amp; ROW()-1,'Opportunity list'!C:C,0)),"")</f>
        <v/>
      </c>
      <c r="B1084" t="str">
        <f>IFERROR(INDEX('Opportunity list'!B:B,MATCH("See Appropriate Register" &amp; ROW()-1,'Opportunity list'!C:C,0)),"")</f>
        <v/>
      </c>
      <c r="E1084" t="str">
        <f t="shared" si="16"/>
        <v/>
      </c>
    </row>
    <row r="1085" spans="1:5" x14ac:dyDescent="0.45">
      <c r="A1085" t="str">
        <f>IFERROR(INDEX('Opportunity list'!A:A,MATCH("See Appropriate Register" &amp; ROW()-1,'Opportunity list'!C:C,0)),"")</f>
        <v/>
      </c>
      <c r="B1085" t="str">
        <f>IFERROR(INDEX('Opportunity list'!B:B,MATCH("See Appropriate Register" &amp; ROW()-1,'Opportunity list'!C:C,0)),"")</f>
        <v/>
      </c>
      <c r="E1085" t="str">
        <f t="shared" si="16"/>
        <v/>
      </c>
    </row>
    <row r="1086" spans="1:5" x14ac:dyDescent="0.45">
      <c r="A1086" t="str">
        <f>IFERROR(INDEX('Opportunity list'!A:A,MATCH("See Appropriate Register" &amp; ROW()-1,'Opportunity list'!C:C,0)),"")</f>
        <v/>
      </c>
      <c r="B1086" t="str">
        <f>IFERROR(INDEX('Opportunity list'!B:B,MATCH("See Appropriate Register" &amp; ROW()-1,'Opportunity list'!C:C,0)),"")</f>
        <v/>
      </c>
      <c r="E1086" t="str">
        <f t="shared" si="16"/>
        <v/>
      </c>
    </row>
    <row r="1087" spans="1:5" x14ac:dyDescent="0.45">
      <c r="A1087" t="str">
        <f>IFERROR(INDEX('Opportunity list'!A:A,MATCH("See Appropriate Register" &amp; ROW()-1,'Opportunity list'!C:C,0)),"")</f>
        <v/>
      </c>
      <c r="B1087" t="str">
        <f>IFERROR(INDEX('Opportunity list'!B:B,MATCH("See Appropriate Register" &amp; ROW()-1,'Opportunity list'!C:C,0)),"")</f>
        <v/>
      </c>
      <c r="E1087" t="str">
        <f t="shared" si="16"/>
        <v/>
      </c>
    </row>
    <row r="1088" spans="1:5" x14ac:dyDescent="0.45">
      <c r="A1088" t="str">
        <f>IFERROR(INDEX('Opportunity list'!A:A,MATCH("See Appropriate Register" &amp; ROW()-1,'Opportunity list'!C:C,0)),"")</f>
        <v/>
      </c>
      <c r="B1088" t="str">
        <f>IFERROR(INDEX('Opportunity list'!B:B,MATCH("See Appropriate Register" &amp; ROW()-1,'Opportunity list'!C:C,0)),"")</f>
        <v/>
      </c>
      <c r="E1088" t="str">
        <f t="shared" si="16"/>
        <v/>
      </c>
    </row>
    <row r="1089" spans="1:5" x14ac:dyDescent="0.45">
      <c r="A1089" t="str">
        <f>IFERROR(INDEX('Opportunity list'!A:A,MATCH("See Appropriate Register" &amp; ROW()-1,'Opportunity list'!C:C,0)),"")</f>
        <v/>
      </c>
      <c r="B1089" t="str">
        <f>IFERROR(INDEX('Opportunity list'!B:B,MATCH("See Appropriate Register" &amp; ROW()-1,'Opportunity list'!C:C,0)),"")</f>
        <v/>
      </c>
      <c r="E1089" t="str">
        <f t="shared" si="16"/>
        <v/>
      </c>
    </row>
    <row r="1090" spans="1:5" x14ac:dyDescent="0.45">
      <c r="A1090" t="str">
        <f>IFERROR(INDEX('Opportunity list'!A:A,MATCH("See Appropriate Register" &amp; ROW()-1,'Opportunity list'!C:C,0)),"")</f>
        <v/>
      </c>
      <c r="B1090" t="str">
        <f>IFERROR(INDEX('Opportunity list'!B:B,MATCH("See Appropriate Register" &amp; ROW()-1,'Opportunity list'!C:C,0)),"")</f>
        <v/>
      </c>
      <c r="E1090" t="str">
        <f t="shared" si="16"/>
        <v/>
      </c>
    </row>
    <row r="1091" spans="1:5" x14ac:dyDescent="0.45">
      <c r="A1091" t="str">
        <f>IFERROR(INDEX('Opportunity list'!A:A,MATCH("See Appropriate Register" &amp; ROW()-1,'Opportunity list'!C:C,0)),"")</f>
        <v/>
      </c>
      <c r="B1091" t="str">
        <f>IFERROR(INDEX('Opportunity list'!B:B,MATCH("See Appropriate Register" &amp; ROW()-1,'Opportunity list'!C:C,0)),"")</f>
        <v/>
      </c>
      <c r="E1091" t="str">
        <f t="shared" ref="E1091:E1154" si="17">IF(A1091="","",A1091&amp;": "&amp;B1091)</f>
        <v/>
      </c>
    </row>
    <row r="1092" spans="1:5" x14ac:dyDescent="0.45">
      <c r="A1092" t="str">
        <f>IFERROR(INDEX('Opportunity list'!A:A,MATCH("See Appropriate Register" &amp; ROW()-1,'Opportunity list'!C:C,0)),"")</f>
        <v/>
      </c>
      <c r="B1092" t="str">
        <f>IFERROR(INDEX('Opportunity list'!B:B,MATCH("See Appropriate Register" &amp; ROW()-1,'Opportunity list'!C:C,0)),"")</f>
        <v/>
      </c>
      <c r="E1092" t="str">
        <f t="shared" si="17"/>
        <v/>
      </c>
    </row>
    <row r="1093" spans="1:5" x14ac:dyDescent="0.45">
      <c r="A1093" t="str">
        <f>IFERROR(INDEX('Opportunity list'!A:A,MATCH("See Appropriate Register" &amp; ROW()-1,'Opportunity list'!C:C,0)),"")</f>
        <v/>
      </c>
      <c r="B1093" t="str">
        <f>IFERROR(INDEX('Opportunity list'!B:B,MATCH("See Appropriate Register" &amp; ROW()-1,'Opportunity list'!C:C,0)),"")</f>
        <v/>
      </c>
      <c r="E1093" t="str">
        <f t="shared" si="17"/>
        <v/>
      </c>
    </row>
    <row r="1094" spans="1:5" x14ac:dyDescent="0.45">
      <c r="A1094" t="str">
        <f>IFERROR(INDEX('Opportunity list'!A:A,MATCH("See Appropriate Register" &amp; ROW()-1,'Opportunity list'!C:C,0)),"")</f>
        <v/>
      </c>
      <c r="B1094" t="str">
        <f>IFERROR(INDEX('Opportunity list'!B:B,MATCH("See Appropriate Register" &amp; ROW()-1,'Opportunity list'!C:C,0)),"")</f>
        <v/>
      </c>
      <c r="E1094" t="str">
        <f t="shared" si="17"/>
        <v/>
      </c>
    </row>
    <row r="1095" spans="1:5" x14ac:dyDescent="0.45">
      <c r="A1095" t="str">
        <f>IFERROR(INDEX('Opportunity list'!A:A,MATCH("See Appropriate Register" &amp; ROW()-1,'Opportunity list'!C:C,0)),"")</f>
        <v/>
      </c>
      <c r="B1095" t="str">
        <f>IFERROR(INDEX('Opportunity list'!B:B,MATCH("See Appropriate Register" &amp; ROW()-1,'Opportunity list'!C:C,0)),"")</f>
        <v/>
      </c>
      <c r="E1095" t="str">
        <f t="shared" si="17"/>
        <v/>
      </c>
    </row>
    <row r="1096" spans="1:5" x14ac:dyDescent="0.45">
      <c r="A1096" t="str">
        <f>IFERROR(INDEX('Opportunity list'!A:A,MATCH("See Appropriate Register" &amp; ROW()-1,'Opportunity list'!C:C,0)),"")</f>
        <v/>
      </c>
      <c r="B1096" t="str">
        <f>IFERROR(INDEX('Opportunity list'!B:B,MATCH("See Appropriate Register" &amp; ROW()-1,'Opportunity list'!C:C,0)),"")</f>
        <v/>
      </c>
      <c r="E1096" t="str">
        <f t="shared" si="17"/>
        <v/>
      </c>
    </row>
    <row r="1097" spans="1:5" x14ac:dyDescent="0.45">
      <c r="A1097" t="str">
        <f>IFERROR(INDEX('Opportunity list'!A:A,MATCH("See Appropriate Register" &amp; ROW()-1,'Opportunity list'!C:C,0)),"")</f>
        <v/>
      </c>
      <c r="B1097" t="str">
        <f>IFERROR(INDEX('Opportunity list'!B:B,MATCH("See Appropriate Register" &amp; ROW()-1,'Opportunity list'!C:C,0)),"")</f>
        <v/>
      </c>
      <c r="E1097" t="str">
        <f t="shared" si="17"/>
        <v/>
      </c>
    </row>
    <row r="1098" spans="1:5" x14ac:dyDescent="0.45">
      <c r="A1098" t="str">
        <f>IFERROR(INDEX('Opportunity list'!A:A,MATCH("See Appropriate Register" &amp; ROW()-1,'Opportunity list'!C:C,0)),"")</f>
        <v/>
      </c>
      <c r="B1098" t="str">
        <f>IFERROR(INDEX('Opportunity list'!B:B,MATCH("See Appropriate Register" &amp; ROW()-1,'Opportunity list'!C:C,0)),"")</f>
        <v/>
      </c>
      <c r="E1098" t="str">
        <f t="shared" si="17"/>
        <v/>
      </c>
    </row>
    <row r="1099" spans="1:5" x14ac:dyDescent="0.45">
      <c r="A1099" t="str">
        <f>IFERROR(INDEX('Opportunity list'!A:A,MATCH("See Appropriate Register" &amp; ROW()-1,'Opportunity list'!C:C,0)),"")</f>
        <v/>
      </c>
      <c r="B1099" t="str">
        <f>IFERROR(INDEX('Opportunity list'!B:B,MATCH("See Appropriate Register" &amp; ROW()-1,'Opportunity list'!C:C,0)),"")</f>
        <v/>
      </c>
      <c r="E1099" t="str">
        <f t="shared" si="17"/>
        <v/>
      </c>
    </row>
    <row r="1100" spans="1:5" x14ac:dyDescent="0.45">
      <c r="A1100" t="str">
        <f>IFERROR(INDEX('Opportunity list'!A:A,MATCH("See Appropriate Register" &amp; ROW()-1,'Opportunity list'!C:C,0)),"")</f>
        <v/>
      </c>
      <c r="B1100" t="str">
        <f>IFERROR(INDEX('Opportunity list'!B:B,MATCH("See Appropriate Register" &amp; ROW()-1,'Opportunity list'!C:C,0)),"")</f>
        <v/>
      </c>
      <c r="E1100" t="str">
        <f t="shared" si="17"/>
        <v/>
      </c>
    </row>
    <row r="1101" spans="1:5" x14ac:dyDescent="0.45">
      <c r="A1101" t="str">
        <f>IFERROR(INDEX('Opportunity list'!A:A,MATCH("See Appropriate Register" &amp; ROW()-1,'Opportunity list'!C:C,0)),"")</f>
        <v/>
      </c>
      <c r="B1101" t="str">
        <f>IFERROR(INDEX('Opportunity list'!B:B,MATCH("See Appropriate Register" &amp; ROW()-1,'Opportunity list'!C:C,0)),"")</f>
        <v/>
      </c>
      <c r="E1101" t="str">
        <f t="shared" si="17"/>
        <v/>
      </c>
    </row>
    <row r="1102" spans="1:5" x14ac:dyDescent="0.45">
      <c r="A1102" t="str">
        <f>IFERROR(INDEX('Opportunity list'!A:A,MATCH("See Appropriate Register" &amp; ROW()-1,'Opportunity list'!C:C,0)),"")</f>
        <v/>
      </c>
      <c r="B1102" t="str">
        <f>IFERROR(INDEX('Opportunity list'!B:B,MATCH("See Appropriate Register" &amp; ROW()-1,'Opportunity list'!C:C,0)),"")</f>
        <v/>
      </c>
      <c r="E1102" t="str">
        <f t="shared" si="17"/>
        <v/>
      </c>
    </row>
    <row r="1103" spans="1:5" x14ac:dyDescent="0.45">
      <c r="A1103" t="str">
        <f>IFERROR(INDEX('Opportunity list'!A:A,MATCH("See Appropriate Register" &amp; ROW()-1,'Opportunity list'!C:C,0)),"")</f>
        <v/>
      </c>
      <c r="B1103" t="str">
        <f>IFERROR(INDEX('Opportunity list'!B:B,MATCH("See Appropriate Register" &amp; ROW()-1,'Opportunity list'!C:C,0)),"")</f>
        <v/>
      </c>
      <c r="E1103" t="str">
        <f t="shared" si="17"/>
        <v/>
      </c>
    </row>
    <row r="1104" spans="1:5" x14ac:dyDescent="0.45">
      <c r="A1104" t="str">
        <f>IFERROR(INDEX('Opportunity list'!A:A,MATCH("See Appropriate Register" &amp; ROW()-1,'Opportunity list'!C:C,0)),"")</f>
        <v/>
      </c>
      <c r="B1104" t="str">
        <f>IFERROR(INDEX('Opportunity list'!B:B,MATCH("See Appropriate Register" &amp; ROW()-1,'Opportunity list'!C:C,0)),"")</f>
        <v/>
      </c>
      <c r="E1104" t="str">
        <f t="shared" si="17"/>
        <v/>
      </c>
    </row>
    <row r="1105" spans="1:5" x14ac:dyDescent="0.45">
      <c r="A1105" t="str">
        <f>IFERROR(INDEX('Opportunity list'!A:A,MATCH("See Appropriate Register" &amp; ROW()-1,'Opportunity list'!C:C,0)),"")</f>
        <v/>
      </c>
      <c r="B1105" t="str">
        <f>IFERROR(INDEX('Opportunity list'!B:B,MATCH("See Appropriate Register" &amp; ROW()-1,'Opportunity list'!C:C,0)),"")</f>
        <v/>
      </c>
      <c r="E1105" t="str">
        <f t="shared" si="17"/>
        <v/>
      </c>
    </row>
    <row r="1106" spans="1:5" x14ac:dyDescent="0.45">
      <c r="A1106" t="str">
        <f>IFERROR(INDEX('Opportunity list'!A:A,MATCH("See Appropriate Register" &amp; ROW()-1,'Opportunity list'!C:C,0)),"")</f>
        <v/>
      </c>
      <c r="B1106" t="str">
        <f>IFERROR(INDEX('Opportunity list'!B:B,MATCH("See Appropriate Register" &amp; ROW()-1,'Opportunity list'!C:C,0)),"")</f>
        <v/>
      </c>
      <c r="E1106" t="str">
        <f t="shared" si="17"/>
        <v/>
      </c>
    </row>
    <row r="1107" spans="1:5" x14ac:dyDescent="0.45">
      <c r="A1107" t="str">
        <f>IFERROR(INDEX('Opportunity list'!A:A,MATCH("See Appropriate Register" &amp; ROW()-1,'Opportunity list'!C:C,0)),"")</f>
        <v/>
      </c>
      <c r="B1107" t="str">
        <f>IFERROR(INDEX('Opportunity list'!B:B,MATCH("See Appropriate Register" &amp; ROW()-1,'Opportunity list'!C:C,0)),"")</f>
        <v/>
      </c>
      <c r="E1107" t="str">
        <f t="shared" si="17"/>
        <v/>
      </c>
    </row>
    <row r="1108" spans="1:5" x14ac:dyDescent="0.45">
      <c r="A1108" t="str">
        <f>IFERROR(INDEX('Opportunity list'!A:A,MATCH("See Appropriate Register" &amp; ROW()-1,'Opportunity list'!C:C,0)),"")</f>
        <v/>
      </c>
      <c r="B1108" t="str">
        <f>IFERROR(INDEX('Opportunity list'!B:B,MATCH("See Appropriate Register" &amp; ROW()-1,'Opportunity list'!C:C,0)),"")</f>
        <v/>
      </c>
      <c r="E1108" t="str">
        <f t="shared" si="17"/>
        <v/>
      </c>
    </row>
    <row r="1109" spans="1:5" x14ac:dyDescent="0.45">
      <c r="A1109" t="str">
        <f>IFERROR(INDEX('Opportunity list'!A:A,MATCH("See Appropriate Register" &amp; ROW()-1,'Opportunity list'!C:C,0)),"")</f>
        <v/>
      </c>
      <c r="B1109" t="str">
        <f>IFERROR(INDEX('Opportunity list'!B:B,MATCH("See Appropriate Register" &amp; ROW()-1,'Opportunity list'!C:C,0)),"")</f>
        <v/>
      </c>
      <c r="E1109" t="str">
        <f t="shared" si="17"/>
        <v/>
      </c>
    </row>
    <row r="1110" spans="1:5" x14ac:dyDescent="0.45">
      <c r="A1110" t="str">
        <f>IFERROR(INDEX('Opportunity list'!A:A,MATCH("See Appropriate Register" &amp; ROW()-1,'Opportunity list'!C:C,0)),"")</f>
        <v/>
      </c>
      <c r="B1110" t="str">
        <f>IFERROR(INDEX('Opportunity list'!B:B,MATCH("See Appropriate Register" &amp; ROW()-1,'Opportunity list'!C:C,0)),"")</f>
        <v/>
      </c>
      <c r="E1110" t="str">
        <f t="shared" si="17"/>
        <v/>
      </c>
    </row>
    <row r="1111" spans="1:5" x14ac:dyDescent="0.45">
      <c r="A1111" t="str">
        <f>IFERROR(INDEX('Opportunity list'!A:A,MATCH("See Appropriate Register" &amp; ROW()-1,'Opportunity list'!C:C,0)),"")</f>
        <v/>
      </c>
      <c r="B1111" t="str">
        <f>IFERROR(INDEX('Opportunity list'!B:B,MATCH("See Appropriate Register" &amp; ROW()-1,'Opportunity list'!C:C,0)),"")</f>
        <v/>
      </c>
      <c r="E1111" t="str">
        <f t="shared" si="17"/>
        <v/>
      </c>
    </row>
    <row r="1112" spans="1:5" x14ac:dyDescent="0.45">
      <c r="A1112" t="str">
        <f>IFERROR(INDEX('Opportunity list'!A:A,MATCH("See Appropriate Register" &amp; ROW()-1,'Opportunity list'!C:C,0)),"")</f>
        <v/>
      </c>
      <c r="B1112" t="str">
        <f>IFERROR(INDEX('Opportunity list'!B:B,MATCH("See Appropriate Register" &amp; ROW()-1,'Opportunity list'!C:C,0)),"")</f>
        <v/>
      </c>
      <c r="E1112" t="str">
        <f t="shared" si="17"/>
        <v/>
      </c>
    </row>
    <row r="1113" spans="1:5" x14ac:dyDescent="0.45">
      <c r="A1113" t="str">
        <f>IFERROR(INDEX('Opportunity list'!A:A,MATCH("See Appropriate Register" &amp; ROW()-1,'Opportunity list'!C:C,0)),"")</f>
        <v/>
      </c>
      <c r="B1113" t="str">
        <f>IFERROR(INDEX('Opportunity list'!B:B,MATCH("See Appropriate Register" &amp; ROW()-1,'Opportunity list'!C:C,0)),"")</f>
        <v/>
      </c>
      <c r="E1113" t="str">
        <f t="shared" si="17"/>
        <v/>
      </c>
    </row>
    <row r="1114" spans="1:5" x14ac:dyDescent="0.45">
      <c r="A1114" t="str">
        <f>IFERROR(INDEX('Opportunity list'!A:A,MATCH("See Appropriate Register" &amp; ROW()-1,'Opportunity list'!C:C,0)),"")</f>
        <v/>
      </c>
      <c r="B1114" t="str">
        <f>IFERROR(INDEX('Opportunity list'!B:B,MATCH("See Appropriate Register" &amp; ROW()-1,'Opportunity list'!C:C,0)),"")</f>
        <v/>
      </c>
      <c r="E1114" t="str">
        <f t="shared" si="17"/>
        <v/>
      </c>
    </row>
    <row r="1115" spans="1:5" x14ac:dyDescent="0.45">
      <c r="A1115" t="str">
        <f>IFERROR(INDEX('Opportunity list'!A:A,MATCH("See Appropriate Register" &amp; ROW()-1,'Opportunity list'!C:C,0)),"")</f>
        <v/>
      </c>
      <c r="B1115" t="str">
        <f>IFERROR(INDEX('Opportunity list'!B:B,MATCH("See Appropriate Register" &amp; ROW()-1,'Opportunity list'!C:C,0)),"")</f>
        <v/>
      </c>
      <c r="E1115" t="str">
        <f t="shared" si="17"/>
        <v/>
      </c>
    </row>
    <row r="1116" spans="1:5" x14ac:dyDescent="0.45">
      <c r="A1116" t="str">
        <f>IFERROR(INDEX('Opportunity list'!A:A,MATCH("See Appropriate Register" &amp; ROW()-1,'Opportunity list'!C:C,0)),"")</f>
        <v/>
      </c>
      <c r="B1116" t="str">
        <f>IFERROR(INDEX('Opportunity list'!B:B,MATCH("See Appropriate Register" &amp; ROW()-1,'Opportunity list'!C:C,0)),"")</f>
        <v/>
      </c>
      <c r="E1116" t="str">
        <f t="shared" si="17"/>
        <v/>
      </c>
    </row>
    <row r="1117" spans="1:5" x14ac:dyDescent="0.45">
      <c r="A1117" t="str">
        <f>IFERROR(INDEX('Opportunity list'!A:A,MATCH("See Appropriate Register" &amp; ROW()-1,'Opportunity list'!C:C,0)),"")</f>
        <v/>
      </c>
      <c r="B1117" t="str">
        <f>IFERROR(INDEX('Opportunity list'!B:B,MATCH("See Appropriate Register" &amp; ROW()-1,'Opportunity list'!C:C,0)),"")</f>
        <v/>
      </c>
      <c r="E1117" t="str">
        <f t="shared" si="17"/>
        <v/>
      </c>
    </row>
    <row r="1118" spans="1:5" x14ac:dyDescent="0.45">
      <c r="A1118" t="str">
        <f>IFERROR(INDEX('Opportunity list'!A:A,MATCH("See Appropriate Register" &amp; ROW()-1,'Opportunity list'!C:C,0)),"")</f>
        <v/>
      </c>
      <c r="B1118" t="str">
        <f>IFERROR(INDEX('Opportunity list'!B:B,MATCH("See Appropriate Register" &amp; ROW()-1,'Opportunity list'!C:C,0)),"")</f>
        <v/>
      </c>
      <c r="E1118" t="str">
        <f t="shared" si="17"/>
        <v/>
      </c>
    </row>
    <row r="1119" spans="1:5" x14ac:dyDescent="0.45">
      <c r="A1119" t="str">
        <f>IFERROR(INDEX('Opportunity list'!A:A,MATCH("See Appropriate Register" &amp; ROW()-1,'Opportunity list'!C:C,0)),"")</f>
        <v/>
      </c>
      <c r="B1119" t="str">
        <f>IFERROR(INDEX('Opportunity list'!B:B,MATCH("See Appropriate Register" &amp; ROW()-1,'Opportunity list'!C:C,0)),"")</f>
        <v/>
      </c>
      <c r="E1119" t="str">
        <f t="shared" si="17"/>
        <v/>
      </c>
    </row>
    <row r="1120" spans="1:5" x14ac:dyDescent="0.45">
      <c r="A1120" t="str">
        <f>IFERROR(INDEX('Opportunity list'!A:A,MATCH("See Appropriate Register" &amp; ROW()-1,'Opportunity list'!C:C,0)),"")</f>
        <v/>
      </c>
      <c r="B1120" t="str">
        <f>IFERROR(INDEX('Opportunity list'!B:B,MATCH("See Appropriate Register" &amp; ROW()-1,'Opportunity list'!C:C,0)),"")</f>
        <v/>
      </c>
      <c r="E1120" t="str">
        <f t="shared" si="17"/>
        <v/>
      </c>
    </row>
    <row r="1121" spans="1:5" x14ac:dyDescent="0.45">
      <c r="A1121" t="str">
        <f>IFERROR(INDEX('Opportunity list'!A:A,MATCH("See Appropriate Register" &amp; ROW()-1,'Opportunity list'!C:C,0)),"")</f>
        <v/>
      </c>
      <c r="B1121" t="str">
        <f>IFERROR(INDEX('Opportunity list'!B:B,MATCH("See Appropriate Register" &amp; ROW()-1,'Opportunity list'!C:C,0)),"")</f>
        <v/>
      </c>
      <c r="E1121" t="str">
        <f t="shared" si="17"/>
        <v/>
      </c>
    </row>
    <row r="1122" spans="1:5" x14ac:dyDescent="0.45">
      <c r="A1122" t="str">
        <f>IFERROR(INDEX('Opportunity list'!A:A,MATCH("See Appropriate Register" &amp; ROW()-1,'Opportunity list'!C:C,0)),"")</f>
        <v/>
      </c>
      <c r="B1122" t="str">
        <f>IFERROR(INDEX('Opportunity list'!B:B,MATCH("See Appropriate Register" &amp; ROW()-1,'Opportunity list'!C:C,0)),"")</f>
        <v/>
      </c>
      <c r="E1122" t="str">
        <f t="shared" si="17"/>
        <v/>
      </c>
    </row>
    <row r="1123" spans="1:5" x14ac:dyDescent="0.45">
      <c r="A1123" t="str">
        <f>IFERROR(INDEX('Opportunity list'!A:A,MATCH("See Appropriate Register" &amp; ROW()-1,'Opportunity list'!C:C,0)),"")</f>
        <v/>
      </c>
      <c r="B1123" t="str">
        <f>IFERROR(INDEX('Opportunity list'!B:B,MATCH("See Appropriate Register" &amp; ROW()-1,'Opportunity list'!C:C,0)),"")</f>
        <v/>
      </c>
      <c r="E1123" t="str">
        <f t="shared" si="17"/>
        <v/>
      </c>
    </row>
    <row r="1124" spans="1:5" x14ac:dyDescent="0.45">
      <c r="A1124" t="str">
        <f>IFERROR(INDEX('Opportunity list'!A:A,MATCH("See Appropriate Register" &amp; ROW()-1,'Opportunity list'!C:C,0)),"")</f>
        <v/>
      </c>
      <c r="B1124" t="str">
        <f>IFERROR(INDEX('Opportunity list'!B:B,MATCH("See Appropriate Register" &amp; ROW()-1,'Opportunity list'!C:C,0)),"")</f>
        <v/>
      </c>
      <c r="E1124" t="str">
        <f t="shared" si="17"/>
        <v/>
      </c>
    </row>
    <row r="1125" spans="1:5" x14ac:dyDescent="0.45">
      <c r="A1125" t="str">
        <f>IFERROR(INDEX('Opportunity list'!A:A,MATCH("See Appropriate Register" &amp; ROW()-1,'Opportunity list'!C:C,0)),"")</f>
        <v/>
      </c>
      <c r="B1125" t="str">
        <f>IFERROR(INDEX('Opportunity list'!B:B,MATCH("See Appropriate Register" &amp; ROW()-1,'Opportunity list'!C:C,0)),"")</f>
        <v/>
      </c>
      <c r="E1125" t="str">
        <f t="shared" si="17"/>
        <v/>
      </c>
    </row>
    <row r="1126" spans="1:5" x14ac:dyDescent="0.45">
      <c r="A1126" t="str">
        <f>IFERROR(INDEX('Opportunity list'!A:A,MATCH("See Appropriate Register" &amp; ROW()-1,'Opportunity list'!C:C,0)),"")</f>
        <v/>
      </c>
      <c r="B1126" t="str">
        <f>IFERROR(INDEX('Opportunity list'!B:B,MATCH("See Appropriate Register" &amp; ROW()-1,'Opportunity list'!C:C,0)),"")</f>
        <v/>
      </c>
      <c r="E1126" t="str">
        <f t="shared" si="17"/>
        <v/>
      </c>
    </row>
    <row r="1127" spans="1:5" x14ac:dyDescent="0.45">
      <c r="A1127" t="str">
        <f>IFERROR(INDEX('Opportunity list'!A:A,MATCH("See Appropriate Register" &amp; ROW()-1,'Opportunity list'!C:C,0)),"")</f>
        <v/>
      </c>
      <c r="B1127" t="str">
        <f>IFERROR(INDEX('Opportunity list'!B:B,MATCH("See Appropriate Register" &amp; ROW()-1,'Opportunity list'!C:C,0)),"")</f>
        <v/>
      </c>
      <c r="E1127" t="str">
        <f t="shared" si="17"/>
        <v/>
      </c>
    </row>
    <row r="1128" spans="1:5" x14ac:dyDescent="0.45">
      <c r="A1128" t="str">
        <f>IFERROR(INDEX('Opportunity list'!A:A,MATCH("See Appropriate Register" &amp; ROW()-1,'Opportunity list'!C:C,0)),"")</f>
        <v/>
      </c>
      <c r="B1128" t="str">
        <f>IFERROR(INDEX('Opportunity list'!B:B,MATCH("See Appropriate Register" &amp; ROW()-1,'Opportunity list'!C:C,0)),"")</f>
        <v/>
      </c>
      <c r="E1128" t="str">
        <f t="shared" si="17"/>
        <v/>
      </c>
    </row>
    <row r="1129" spans="1:5" x14ac:dyDescent="0.45">
      <c r="A1129" t="str">
        <f>IFERROR(INDEX('Opportunity list'!A:A,MATCH("See Appropriate Register" &amp; ROW()-1,'Opportunity list'!C:C,0)),"")</f>
        <v/>
      </c>
      <c r="B1129" t="str">
        <f>IFERROR(INDEX('Opportunity list'!B:B,MATCH("See Appropriate Register" &amp; ROW()-1,'Opportunity list'!C:C,0)),"")</f>
        <v/>
      </c>
      <c r="E1129" t="str">
        <f t="shared" si="17"/>
        <v/>
      </c>
    </row>
    <row r="1130" spans="1:5" x14ac:dyDescent="0.45">
      <c r="A1130" t="str">
        <f>IFERROR(INDEX('Opportunity list'!A:A,MATCH("See Appropriate Register" &amp; ROW()-1,'Opportunity list'!C:C,0)),"")</f>
        <v/>
      </c>
      <c r="B1130" t="str">
        <f>IFERROR(INDEX('Opportunity list'!B:B,MATCH("See Appropriate Register" &amp; ROW()-1,'Opportunity list'!C:C,0)),"")</f>
        <v/>
      </c>
      <c r="E1130" t="str">
        <f t="shared" si="17"/>
        <v/>
      </c>
    </row>
    <row r="1131" spans="1:5" x14ac:dyDescent="0.45">
      <c r="A1131" t="str">
        <f>IFERROR(INDEX('Opportunity list'!A:A,MATCH("See Appropriate Register" &amp; ROW()-1,'Opportunity list'!C:C,0)),"")</f>
        <v/>
      </c>
      <c r="B1131" t="str">
        <f>IFERROR(INDEX('Opportunity list'!B:B,MATCH("See Appropriate Register" &amp; ROW()-1,'Opportunity list'!C:C,0)),"")</f>
        <v/>
      </c>
      <c r="E1131" t="str">
        <f t="shared" si="17"/>
        <v/>
      </c>
    </row>
    <row r="1132" spans="1:5" x14ac:dyDescent="0.45">
      <c r="A1132" t="str">
        <f>IFERROR(INDEX('Opportunity list'!A:A,MATCH("See Appropriate Register" &amp; ROW()-1,'Opportunity list'!C:C,0)),"")</f>
        <v/>
      </c>
      <c r="B1132" t="str">
        <f>IFERROR(INDEX('Opportunity list'!B:B,MATCH("See Appropriate Register" &amp; ROW()-1,'Opportunity list'!C:C,0)),"")</f>
        <v/>
      </c>
      <c r="E1132" t="str">
        <f t="shared" si="17"/>
        <v/>
      </c>
    </row>
    <row r="1133" spans="1:5" x14ac:dyDescent="0.45">
      <c r="A1133" t="str">
        <f>IFERROR(INDEX('Opportunity list'!A:A,MATCH("See Appropriate Register" &amp; ROW()-1,'Opportunity list'!C:C,0)),"")</f>
        <v/>
      </c>
      <c r="B1133" t="str">
        <f>IFERROR(INDEX('Opportunity list'!B:B,MATCH("See Appropriate Register" &amp; ROW()-1,'Opportunity list'!C:C,0)),"")</f>
        <v/>
      </c>
      <c r="E1133" t="str">
        <f t="shared" si="17"/>
        <v/>
      </c>
    </row>
    <row r="1134" spans="1:5" x14ac:dyDescent="0.45">
      <c r="A1134" t="str">
        <f>IFERROR(INDEX('Opportunity list'!A:A,MATCH("See Appropriate Register" &amp; ROW()-1,'Opportunity list'!C:C,0)),"")</f>
        <v/>
      </c>
      <c r="B1134" t="str">
        <f>IFERROR(INDEX('Opportunity list'!B:B,MATCH("See Appropriate Register" &amp; ROW()-1,'Opportunity list'!C:C,0)),"")</f>
        <v/>
      </c>
      <c r="E1134" t="str">
        <f t="shared" si="17"/>
        <v/>
      </c>
    </row>
    <row r="1135" spans="1:5" x14ac:dyDescent="0.45">
      <c r="A1135" t="str">
        <f>IFERROR(INDEX('Opportunity list'!A:A,MATCH("See Appropriate Register" &amp; ROW()-1,'Opportunity list'!C:C,0)),"")</f>
        <v/>
      </c>
      <c r="B1135" t="str">
        <f>IFERROR(INDEX('Opportunity list'!B:B,MATCH("See Appropriate Register" &amp; ROW()-1,'Opportunity list'!C:C,0)),"")</f>
        <v/>
      </c>
      <c r="E1135" t="str">
        <f t="shared" si="17"/>
        <v/>
      </c>
    </row>
    <row r="1136" spans="1:5" x14ac:dyDescent="0.45">
      <c r="A1136" t="str">
        <f>IFERROR(INDEX('Opportunity list'!A:A,MATCH("See Appropriate Register" &amp; ROW()-1,'Opportunity list'!C:C,0)),"")</f>
        <v/>
      </c>
      <c r="B1136" t="str">
        <f>IFERROR(INDEX('Opportunity list'!B:B,MATCH("See Appropriate Register" &amp; ROW()-1,'Opportunity list'!C:C,0)),"")</f>
        <v/>
      </c>
      <c r="E1136" t="str">
        <f t="shared" si="17"/>
        <v/>
      </c>
    </row>
    <row r="1137" spans="1:5" x14ac:dyDescent="0.45">
      <c r="A1137" t="str">
        <f>IFERROR(INDEX('Opportunity list'!A:A,MATCH("See Appropriate Register" &amp; ROW()-1,'Opportunity list'!C:C,0)),"")</f>
        <v/>
      </c>
      <c r="B1137" t="str">
        <f>IFERROR(INDEX('Opportunity list'!B:B,MATCH("See Appropriate Register" &amp; ROW()-1,'Opportunity list'!C:C,0)),"")</f>
        <v/>
      </c>
      <c r="E1137" t="str">
        <f t="shared" si="17"/>
        <v/>
      </c>
    </row>
    <row r="1138" spans="1:5" x14ac:dyDescent="0.45">
      <c r="A1138" t="str">
        <f>IFERROR(INDEX('Opportunity list'!A:A,MATCH("See Appropriate Register" &amp; ROW()-1,'Opportunity list'!C:C,0)),"")</f>
        <v/>
      </c>
      <c r="B1138" t="str">
        <f>IFERROR(INDEX('Opportunity list'!B:B,MATCH("See Appropriate Register" &amp; ROW()-1,'Opportunity list'!C:C,0)),"")</f>
        <v/>
      </c>
      <c r="E1138" t="str">
        <f t="shared" si="17"/>
        <v/>
      </c>
    </row>
    <row r="1139" spans="1:5" x14ac:dyDescent="0.45">
      <c r="A1139" t="str">
        <f>IFERROR(INDEX('Opportunity list'!A:A,MATCH("See Appropriate Register" &amp; ROW()-1,'Opportunity list'!C:C,0)),"")</f>
        <v/>
      </c>
      <c r="B1139" t="str">
        <f>IFERROR(INDEX('Opportunity list'!B:B,MATCH("See Appropriate Register" &amp; ROW()-1,'Opportunity list'!C:C,0)),"")</f>
        <v/>
      </c>
      <c r="E1139" t="str">
        <f t="shared" si="17"/>
        <v/>
      </c>
    </row>
    <row r="1140" spans="1:5" x14ac:dyDescent="0.45">
      <c r="A1140" t="str">
        <f>IFERROR(INDEX('Opportunity list'!A:A,MATCH("See Appropriate Register" &amp; ROW()-1,'Opportunity list'!C:C,0)),"")</f>
        <v/>
      </c>
      <c r="B1140" t="str">
        <f>IFERROR(INDEX('Opportunity list'!B:B,MATCH("See Appropriate Register" &amp; ROW()-1,'Opportunity list'!C:C,0)),"")</f>
        <v/>
      </c>
      <c r="E1140" t="str">
        <f t="shared" si="17"/>
        <v/>
      </c>
    </row>
    <row r="1141" spans="1:5" x14ac:dyDescent="0.45">
      <c r="A1141" t="str">
        <f>IFERROR(INDEX('Opportunity list'!A:A,MATCH("See Appropriate Register" &amp; ROW()-1,'Opportunity list'!C:C,0)),"")</f>
        <v/>
      </c>
      <c r="B1141" t="str">
        <f>IFERROR(INDEX('Opportunity list'!B:B,MATCH("See Appropriate Register" &amp; ROW()-1,'Opportunity list'!C:C,0)),"")</f>
        <v/>
      </c>
      <c r="E1141" t="str">
        <f t="shared" si="17"/>
        <v/>
      </c>
    </row>
    <row r="1142" spans="1:5" x14ac:dyDescent="0.45">
      <c r="A1142" t="str">
        <f>IFERROR(INDEX('Opportunity list'!A:A,MATCH("See Appropriate Register" &amp; ROW()-1,'Opportunity list'!C:C,0)),"")</f>
        <v/>
      </c>
      <c r="B1142" t="str">
        <f>IFERROR(INDEX('Opportunity list'!B:B,MATCH("See Appropriate Register" &amp; ROW()-1,'Opportunity list'!C:C,0)),"")</f>
        <v/>
      </c>
      <c r="E1142" t="str">
        <f t="shared" si="17"/>
        <v/>
      </c>
    </row>
    <row r="1143" spans="1:5" x14ac:dyDescent="0.45">
      <c r="A1143" t="str">
        <f>IFERROR(INDEX('Opportunity list'!A:A,MATCH("See Appropriate Register" &amp; ROW()-1,'Opportunity list'!C:C,0)),"")</f>
        <v/>
      </c>
      <c r="B1143" t="str">
        <f>IFERROR(INDEX('Opportunity list'!B:B,MATCH("See Appropriate Register" &amp; ROW()-1,'Opportunity list'!C:C,0)),"")</f>
        <v/>
      </c>
      <c r="E1143" t="str">
        <f t="shared" si="17"/>
        <v/>
      </c>
    </row>
    <row r="1144" spans="1:5" x14ac:dyDescent="0.45">
      <c r="A1144" t="str">
        <f>IFERROR(INDEX('Opportunity list'!A:A,MATCH("See Appropriate Register" &amp; ROW()-1,'Opportunity list'!C:C,0)),"")</f>
        <v/>
      </c>
      <c r="B1144" t="str">
        <f>IFERROR(INDEX('Opportunity list'!B:B,MATCH("See Appropriate Register" &amp; ROW()-1,'Opportunity list'!C:C,0)),"")</f>
        <v/>
      </c>
      <c r="E1144" t="str">
        <f t="shared" si="17"/>
        <v/>
      </c>
    </row>
    <row r="1145" spans="1:5" x14ac:dyDescent="0.45">
      <c r="A1145" t="str">
        <f>IFERROR(INDEX('Opportunity list'!A:A,MATCH("See Appropriate Register" &amp; ROW()-1,'Opportunity list'!C:C,0)),"")</f>
        <v/>
      </c>
      <c r="B1145" t="str">
        <f>IFERROR(INDEX('Opportunity list'!B:B,MATCH("See Appropriate Register" &amp; ROW()-1,'Opportunity list'!C:C,0)),"")</f>
        <v/>
      </c>
      <c r="E1145" t="str">
        <f t="shared" si="17"/>
        <v/>
      </c>
    </row>
    <row r="1146" spans="1:5" x14ac:dyDescent="0.45">
      <c r="A1146" t="str">
        <f>IFERROR(INDEX('Opportunity list'!A:A,MATCH("See Appropriate Register" &amp; ROW()-1,'Opportunity list'!C:C,0)),"")</f>
        <v/>
      </c>
      <c r="B1146" t="str">
        <f>IFERROR(INDEX('Opportunity list'!B:B,MATCH("See Appropriate Register" &amp; ROW()-1,'Opportunity list'!C:C,0)),"")</f>
        <v/>
      </c>
      <c r="E1146" t="str">
        <f t="shared" si="17"/>
        <v/>
      </c>
    </row>
    <row r="1147" spans="1:5" x14ac:dyDescent="0.45">
      <c r="A1147" t="str">
        <f>IFERROR(INDEX('Opportunity list'!A:A,MATCH("See Appropriate Register" &amp; ROW()-1,'Opportunity list'!C:C,0)),"")</f>
        <v/>
      </c>
      <c r="B1147" t="str">
        <f>IFERROR(INDEX('Opportunity list'!B:B,MATCH("See Appropriate Register" &amp; ROW()-1,'Opportunity list'!C:C,0)),"")</f>
        <v/>
      </c>
      <c r="E1147" t="str">
        <f t="shared" si="17"/>
        <v/>
      </c>
    </row>
    <row r="1148" spans="1:5" x14ac:dyDescent="0.45">
      <c r="A1148" t="str">
        <f>IFERROR(INDEX('Opportunity list'!A:A,MATCH("See Appropriate Register" &amp; ROW()-1,'Opportunity list'!C:C,0)),"")</f>
        <v/>
      </c>
      <c r="B1148" t="str">
        <f>IFERROR(INDEX('Opportunity list'!B:B,MATCH("See Appropriate Register" &amp; ROW()-1,'Opportunity list'!C:C,0)),"")</f>
        <v/>
      </c>
      <c r="E1148" t="str">
        <f t="shared" si="17"/>
        <v/>
      </c>
    </row>
    <row r="1149" spans="1:5" x14ac:dyDescent="0.45">
      <c r="A1149" t="str">
        <f>IFERROR(INDEX('Opportunity list'!A:A,MATCH("See Appropriate Register" &amp; ROW()-1,'Opportunity list'!C:C,0)),"")</f>
        <v/>
      </c>
      <c r="B1149" t="str">
        <f>IFERROR(INDEX('Opportunity list'!B:B,MATCH("See Appropriate Register" &amp; ROW()-1,'Opportunity list'!C:C,0)),"")</f>
        <v/>
      </c>
      <c r="E1149" t="str">
        <f t="shared" si="17"/>
        <v/>
      </c>
    </row>
    <row r="1150" spans="1:5" x14ac:dyDescent="0.45">
      <c r="A1150" t="str">
        <f>IFERROR(INDEX('Opportunity list'!A:A,MATCH("See Appropriate Register" &amp; ROW()-1,'Opportunity list'!C:C,0)),"")</f>
        <v/>
      </c>
      <c r="B1150" t="str">
        <f>IFERROR(INDEX('Opportunity list'!B:B,MATCH("See Appropriate Register" &amp; ROW()-1,'Opportunity list'!C:C,0)),"")</f>
        <v/>
      </c>
      <c r="E1150" t="str">
        <f t="shared" si="17"/>
        <v/>
      </c>
    </row>
    <row r="1151" spans="1:5" x14ac:dyDescent="0.45">
      <c r="A1151" t="str">
        <f>IFERROR(INDEX('Opportunity list'!A:A,MATCH("See Appropriate Register" &amp; ROW()-1,'Opportunity list'!C:C,0)),"")</f>
        <v/>
      </c>
      <c r="B1151" t="str">
        <f>IFERROR(INDEX('Opportunity list'!B:B,MATCH("See Appropriate Register" &amp; ROW()-1,'Opportunity list'!C:C,0)),"")</f>
        <v/>
      </c>
      <c r="E1151" t="str">
        <f t="shared" si="17"/>
        <v/>
      </c>
    </row>
    <row r="1152" spans="1:5" x14ac:dyDescent="0.45">
      <c r="A1152" t="str">
        <f>IFERROR(INDEX('Opportunity list'!A:A,MATCH("See Appropriate Register" &amp; ROW()-1,'Opportunity list'!C:C,0)),"")</f>
        <v/>
      </c>
      <c r="B1152" t="str">
        <f>IFERROR(INDEX('Opportunity list'!B:B,MATCH("See Appropriate Register" &amp; ROW()-1,'Opportunity list'!C:C,0)),"")</f>
        <v/>
      </c>
      <c r="E1152" t="str">
        <f t="shared" si="17"/>
        <v/>
      </c>
    </row>
    <row r="1153" spans="1:5" x14ac:dyDescent="0.45">
      <c r="A1153" t="str">
        <f>IFERROR(INDEX('Opportunity list'!A:A,MATCH("See Appropriate Register" &amp; ROW()-1,'Opportunity list'!C:C,0)),"")</f>
        <v/>
      </c>
      <c r="B1153" t="str">
        <f>IFERROR(INDEX('Opportunity list'!B:B,MATCH("See Appropriate Register" &amp; ROW()-1,'Opportunity list'!C:C,0)),"")</f>
        <v/>
      </c>
      <c r="E1153" t="str">
        <f t="shared" si="17"/>
        <v/>
      </c>
    </row>
    <row r="1154" spans="1:5" x14ac:dyDescent="0.45">
      <c r="A1154" t="str">
        <f>IFERROR(INDEX('Opportunity list'!A:A,MATCH("See Appropriate Register" &amp; ROW()-1,'Opportunity list'!C:C,0)),"")</f>
        <v/>
      </c>
      <c r="B1154" t="str">
        <f>IFERROR(INDEX('Opportunity list'!B:B,MATCH("See Appropriate Register" &amp; ROW()-1,'Opportunity list'!C:C,0)),"")</f>
        <v/>
      </c>
      <c r="E1154" t="str">
        <f t="shared" si="17"/>
        <v/>
      </c>
    </row>
    <row r="1155" spans="1:5" x14ac:dyDescent="0.45">
      <c r="A1155" t="str">
        <f>IFERROR(INDEX('Opportunity list'!A:A,MATCH("See Appropriate Register" &amp; ROW()-1,'Opportunity list'!C:C,0)),"")</f>
        <v/>
      </c>
      <c r="B1155" t="str">
        <f>IFERROR(INDEX('Opportunity list'!B:B,MATCH("See Appropriate Register" &amp; ROW()-1,'Opportunity list'!C:C,0)),"")</f>
        <v/>
      </c>
      <c r="E1155" t="str">
        <f t="shared" ref="E1155:E1218" si="18">IF(A1155="","",A1155&amp;": "&amp;B1155)</f>
        <v/>
      </c>
    </row>
    <row r="1156" spans="1:5" x14ac:dyDescent="0.45">
      <c r="A1156" t="str">
        <f>IFERROR(INDEX('Opportunity list'!A:A,MATCH("See Appropriate Register" &amp; ROW()-1,'Opportunity list'!C:C,0)),"")</f>
        <v/>
      </c>
      <c r="B1156" t="str">
        <f>IFERROR(INDEX('Opportunity list'!B:B,MATCH("See Appropriate Register" &amp; ROW()-1,'Opportunity list'!C:C,0)),"")</f>
        <v/>
      </c>
      <c r="E1156" t="str">
        <f t="shared" si="18"/>
        <v/>
      </c>
    </row>
    <row r="1157" spans="1:5" x14ac:dyDescent="0.45">
      <c r="A1157" t="str">
        <f>IFERROR(INDEX('Opportunity list'!A:A,MATCH("See Appropriate Register" &amp; ROW()-1,'Opportunity list'!C:C,0)),"")</f>
        <v/>
      </c>
      <c r="B1157" t="str">
        <f>IFERROR(INDEX('Opportunity list'!B:B,MATCH("See Appropriate Register" &amp; ROW()-1,'Opportunity list'!C:C,0)),"")</f>
        <v/>
      </c>
      <c r="E1157" t="str">
        <f t="shared" si="18"/>
        <v/>
      </c>
    </row>
    <row r="1158" spans="1:5" x14ac:dyDescent="0.45">
      <c r="A1158" t="str">
        <f>IFERROR(INDEX('Opportunity list'!A:A,MATCH("See Appropriate Register" &amp; ROW()-1,'Opportunity list'!C:C,0)),"")</f>
        <v/>
      </c>
      <c r="B1158" t="str">
        <f>IFERROR(INDEX('Opportunity list'!B:B,MATCH("See Appropriate Register" &amp; ROW()-1,'Opportunity list'!C:C,0)),"")</f>
        <v/>
      </c>
      <c r="E1158" t="str">
        <f t="shared" si="18"/>
        <v/>
      </c>
    </row>
    <row r="1159" spans="1:5" x14ac:dyDescent="0.45">
      <c r="A1159" t="str">
        <f>IFERROR(INDEX('Opportunity list'!A:A,MATCH("See Appropriate Register" &amp; ROW()-1,'Opportunity list'!C:C,0)),"")</f>
        <v/>
      </c>
      <c r="B1159" t="str">
        <f>IFERROR(INDEX('Opportunity list'!B:B,MATCH("See Appropriate Register" &amp; ROW()-1,'Opportunity list'!C:C,0)),"")</f>
        <v/>
      </c>
      <c r="E1159" t="str">
        <f t="shared" si="18"/>
        <v/>
      </c>
    </row>
    <row r="1160" spans="1:5" x14ac:dyDescent="0.45">
      <c r="A1160" t="str">
        <f>IFERROR(INDEX('Opportunity list'!A:A,MATCH("See Appropriate Register" &amp; ROW()-1,'Opportunity list'!C:C,0)),"")</f>
        <v/>
      </c>
      <c r="B1160" t="str">
        <f>IFERROR(INDEX('Opportunity list'!B:B,MATCH("See Appropriate Register" &amp; ROW()-1,'Opportunity list'!C:C,0)),"")</f>
        <v/>
      </c>
      <c r="E1160" t="str">
        <f t="shared" si="18"/>
        <v/>
      </c>
    </row>
    <row r="1161" spans="1:5" x14ac:dyDescent="0.45">
      <c r="A1161" t="str">
        <f>IFERROR(INDEX('Opportunity list'!A:A,MATCH("See Appropriate Register" &amp; ROW()-1,'Opportunity list'!C:C,0)),"")</f>
        <v/>
      </c>
      <c r="B1161" t="str">
        <f>IFERROR(INDEX('Opportunity list'!B:B,MATCH("See Appropriate Register" &amp; ROW()-1,'Opportunity list'!C:C,0)),"")</f>
        <v/>
      </c>
      <c r="E1161" t="str">
        <f t="shared" si="18"/>
        <v/>
      </c>
    </row>
    <row r="1162" spans="1:5" x14ac:dyDescent="0.45">
      <c r="A1162" t="str">
        <f>IFERROR(INDEX('Opportunity list'!A:A,MATCH("See Appropriate Register" &amp; ROW()-1,'Opportunity list'!C:C,0)),"")</f>
        <v/>
      </c>
      <c r="B1162" t="str">
        <f>IFERROR(INDEX('Opportunity list'!B:B,MATCH("See Appropriate Register" &amp; ROW()-1,'Opportunity list'!C:C,0)),"")</f>
        <v/>
      </c>
      <c r="E1162" t="str">
        <f t="shared" si="18"/>
        <v/>
      </c>
    </row>
    <row r="1163" spans="1:5" x14ac:dyDescent="0.45">
      <c r="A1163" t="str">
        <f>IFERROR(INDEX('Opportunity list'!A:A,MATCH("See Appropriate Register" &amp; ROW()-1,'Opportunity list'!C:C,0)),"")</f>
        <v/>
      </c>
      <c r="B1163" t="str">
        <f>IFERROR(INDEX('Opportunity list'!B:B,MATCH("See Appropriate Register" &amp; ROW()-1,'Opportunity list'!C:C,0)),"")</f>
        <v/>
      </c>
      <c r="E1163" t="str">
        <f t="shared" si="18"/>
        <v/>
      </c>
    </row>
    <row r="1164" spans="1:5" x14ac:dyDescent="0.45">
      <c r="A1164" t="str">
        <f>IFERROR(INDEX('Opportunity list'!A:A,MATCH("See Appropriate Register" &amp; ROW()-1,'Opportunity list'!C:C,0)),"")</f>
        <v/>
      </c>
      <c r="B1164" t="str">
        <f>IFERROR(INDEX('Opportunity list'!B:B,MATCH("See Appropriate Register" &amp; ROW()-1,'Opportunity list'!C:C,0)),"")</f>
        <v/>
      </c>
      <c r="E1164" t="str">
        <f t="shared" si="18"/>
        <v/>
      </c>
    </row>
    <row r="1165" spans="1:5" x14ac:dyDescent="0.45">
      <c r="A1165" t="str">
        <f>IFERROR(INDEX('Opportunity list'!A:A,MATCH("See Appropriate Register" &amp; ROW()-1,'Opportunity list'!C:C,0)),"")</f>
        <v/>
      </c>
      <c r="B1165" t="str">
        <f>IFERROR(INDEX('Opportunity list'!B:B,MATCH("See Appropriate Register" &amp; ROW()-1,'Opportunity list'!C:C,0)),"")</f>
        <v/>
      </c>
      <c r="E1165" t="str">
        <f t="shared" si="18"/>
        <v/>
      </c>
    </row>
    <row r="1166" spans="1:5" x14ac:dyDescent="0.45">
      <c r="A1166" t="str">
        <f>IFERROR(INDEX('Opportunity list'!A:A,MATCH("See Appropriate Register" &amp; ROW()-1,'Opportunity list'!C:C,0)),"")</f>
        <v/>
      </c>
      <c r="B1166" t="str">
        <f>IFERROR(INDEX('Opportunity list'!B:B,MATCH("See Appropriate Register" &amp; ROW()-1,'Opportunity list'!C:C,0)),"")</f>
        <v/>
      </c>
      <c r="E1166" t="str">
        <f t="shared" si="18"/>
        <v/>
      </c>
    </row>
    <row r="1167" spans="1:5" x14ac:dyDescent="0.45">
      <c r="A1167" t="str">
        <f>IFERROR(INDEX('Opportunity list'!A:A,MATCH("See Appropriate Register" &amp; ROW()-1,'Opportunity list'!C:C,0)),"")</f>
        <v/>
      </c>
      <c r="B1167" t="str">
        <f>IFERROR(INDEX('Opportunity list'!B:B,MATCH("See Appropriate Register" &amp; ROW()-1,'Opportunity list'!C:C,0)),"")</f>
        <v/>
      </c>
      <c r="E1167" t="str">
        <f t="shared" si="18"/>
        <v/>
      </c>
    </row>
    <row r="1168" spans="1:5" x14ac:dyDescent="0.45">
      <c r="A1168" t="str">
        <f>IFERROR(INDEX('Opportunity list'!A:A,MATCH("See Appropriate Register" &amp; ROW()-1,'Opportunity list'!C:C,0)),"")</f>
        <v/>
      </c>
      <c r="B1168" t="str">
        <f>IFERROR(INDEX('Opportunity list'!B:B,MATCH("See Appropriate Register" &amp; ROW()-1,'Opportunity list'!C:C,0)),"")</f>
        <v/>
      </c>
      <c r="E1168" t="str">
        <f t="shared" si="18"/>
        <v/>
      </c>
    </row>
    <row r="1169" spans="1:5" x14ac:dyDescent="0.45">
      <c r="A1169" t="str">
        <f>IFERROR(INDEX('Opportunity list'!A:A,MATCH("See Appropriate Register" &amp; ROW()-1,'Opportunity list'!C:C,0)),"")</f>
        <v/>
      </c>
      <c r="B1169" t="str">
        <f>IFERROR(INDEX('Opportunity list'!B:B,MATCH("See Appropriate Register" &amp; ROW()-1,'Opportunity list'!C:C,0)),"")</f>
        <v/>
      </c>
      <c r="E1169" t="str">
        <f t="shared" si="18"/>
        <v/>
      </c>
    </row>
    <row r="1170" spans="1:5" x14ac:dyDescent="0.45">
      <c r="A1170" t="str">
        <f>IFERROR(INDEX('Opportunity list'!A:A,MATCH("See Appropriate Register" &amp; ROW()-1,'Opportunity list'!C:C,0)),"")</f>
        <v/>
      </c>
      <c r="B1170" t="str">
        <f>IFERROR(INDEX('Opportunity list'!B:B,MATCH("See Appropriate Register" &amp; ROW()-1,'Opportunity list'!C:C,0)),"")</f>
        <v/>
      </c>
      <c r="E1170" t="str">
        <f t="shared" si="18"/>
        <v/>
      </c>
    </row>
    <row r="1171" spans="1:5" x14ac:dyDescent="0.45">
      <c r="A1171" t="str">
        <f>IFERROR(INDEX('Opportunity list'!A:A,MATCH("See Appropriate Register" &amp; ROW()-1,'Opportunity list'!C:C,0)),"")</f>
        <v/>
      </c>
      <c r="B1171" t="str">
        <f>IFERROR(INDEX('Opportunity list'!B:B,MATCH("See Appropriate Register" &amp; ROW()-1,'Opportunity list'!C:C,0)),"")</f>
        <v/>
      </c>
      <c r="E1171" t="str">
        <f t="shared" si="18"/>
        <v/>
      </c>
    </row>
    <row r="1172" spans="1:5" x14ac:dyDescent="0.45">
      <c r="A1172" t="str">
        <f>IFERROR(INDEX('Opportunity list'!A:A,MATCH("See Appropriate Register" &amp; ROW()-1,'Opportunity list'!C:C,0)),"")</f>
        <v/>
      </c>
      <c r="B1172" t="str">
        <f>IFERROR(INDEX('Opportunity list'!B:B,MATCH("See Appropriate Register" &amp; ROW()-1,'Opportunity list'!C:C,0)),"")</f>
        <v/>
      </c>
      <c r="E1172" t="str">
        <f t="shared" si="18"/>
        <v/>
      </c>
    </row>
    <row r="1173" spans="1:5" x14ac:dyDescent="0.45">
      <c r="A1173" t="str">
        <f>IFERROR(INDEX('Opportunity list'!A:A,MATCH("See Appropriate Register" &amp; ROW()-1,'Opportunity list'!C:C,0)),"")</f>
        <v/>
      </c>
      <c r="B1173" t="str">
        <f>IFERROR(INDEX('Opportunity list'!B:B,MATCH("See Appropriate Register" &amp; ROW()-1,'Opportunity list'!C:C,0)),"")</f>
        <v/>
      </c>
      <c r="E1173" t="str">
        <f t="shared" si="18"/>
        <v/>
      </c>
    </row>
    <row r="1174" spans="1:5" x14ac:dyDescent="0.45">
      <c r="A1174" t="str">
        <f>IFERROR(INDEX('Opportunity list'!A:A,MATCH("See Appropriate Register" &amp; ROW()-1,'Opportunity list'!C:C,0)),"")</f>
        <v/>
      </c>
      <c r="B1174" t="str">
        <f>IFERROR(INDEX('Opportunity list'!B:B,MATCH("See Appropriate Register" &amp; ROW()-1,'Opportunity list'!C:C,0)),"")</f>
        <v/>
      </c>
      <c r="E1174" t="str">
        <f t="shared" si="18"/>
        <v/>
      </c>
    </row>
    <row r="1175" spans="1:5" x14ac:dyDescent="0.45">
      <c r="A1175" t="str">
        <f>IFERROR(INDEX('Opportunity list'!A:A,MATCH("See Appropriate Register" &amp; ROW()-1,'Opportunity list'!C:C,0)),"")</f>
        <v/>
      </c>
      <c r="B1175" t="str">
        <f>IFERROR(INDEX('Opportunity list'!B:B,MATCH("See Appropriate Register" &amp; ROW()-1,'Opportunity list'!C:C,0)),"")</f>
        <v/>
      </c>
      <c r="E1175" t="str">
        <f t="shared" si="18"/>
        <v/>
      </c>
    </row>
    <row r="1176" spans="1:5" x14ac:dyDescent="0.45">
      <c r="A1176" t="str">
        <f>IFERROR(INDEX('Opportunity list'!A:A,MATCH("See Appropriate Register" &amp; ROW()-1,'Opportunity list'!C:C,0)),"")</f>
        <v/>
      </c>
      <c r="B1176" t="str">
        <f>IFERROR(INDEX('Opportunity list'!B:B,MATCH("See Appropriate Register" &amp; ROW()-1,'Opportunity list'!C:C,0)),"")</f>
        <v/>
      </c>
      <c r="E1176" t="str">
        <f t="shared" si="18"/>
        <v/>
      </c>
    </row>
    <row r="1177" spans="1:5" x14ac:dyDescent="0.45">
      <c r="A1177" t="str">
        <f>IFERROR(INDEX('Opportunity list'!A:A,MATCH("See Appropriate Register" &amp; ROW()-1,'Opportunity list'!C:C,0)),"")</f>
        <v/>
      </c>
      <c r="B1177" t="str">
        <f>IFERROR(INDEX('Opportunity list'!B:B,MATCH("See Appropriate Register" &amp; ROW()-1,'Opportunity list'!C:C,0)),"")</f>
        <v/>
      </c>
      <c r="E1177" t="str">
        <f t="shared" si="18"/>
        <v/>
      </c>
    </row>
    <row r="1178" spans="1:5" x14ac:dyDescent="0.45">
      <c r="A1178" t="str">
        <f>IFERROR(INDEX('Opportunity list'!A:A,MATCH("See Appropriate Register" &amp; ROW()-1,'Opportunity list'!C:C,0)),"")</f>
        <v/>
      </c>
      <c r="B1178" t="str">
        <f>IFERROR(INDEX('Opportunity list'!B:B,MATCH("See Appropriate Register" &amp; ROW()-1,'Opportunity list'!C:C,0)),"")</f>
        <v/>
      </c>
      <c r="E1178" t="str">
        <f t="shared" si="18"/>
        <v/>
      </c>
    </row>
    <row r="1179" spans="1:5" x14ac:dyDescent="0.45">
      <c r="A1179" t="str">
        <f>IFERROR(INDEX('Opportunity list'!A:A,MATCH("See Appropriate Register" &amp; ROW()-1,'Opportunity list'!C:C,0)),"")</f>
        <v/>
      </c>
      <c r="B1179" t="str">
        <f>IFERROR(INDEX('Opportunity list'!B:B,MATCH("See Appropriate Register" &amp; ROW()-1,'Opportunity list'!C:C,0)),"")</f>
        <v/>
      </c>
      <c r="E1179" t="str">
        <f t="shared" si="18"/>
        <v/>
      </c>
    </row>
    <row r="1180" spans="1:5" x14ac:dyDescent="0.45">
      <c r="A1180" t="str">
        <f>IFERROR(INDEX('Opportunity list'!A:A,MATCH("See Appropriate Register" &amp; ROW()-1,'Opportunity list'!C:C,0)),"")</f>
        <v/>
      </c>
      <c r="B1180" t="str">
        <f>IFERROR(INDEX('Opportunity list'!B:B,MATCH("See Appropriate Register" &amp; ROW()-1,'Opportunity list'!C:C,0)),"")</f>
        <v/>
      </c>
      <c r="E1180" t="str">
        <f t="shared" si="18"/>
        <v/>
      </c>
    </row>
    <row r="1181" spans="1:5" x14ac:dyDescent="0.45">
      <c r="A1181" t="str">
        <f>IFERROR(INDEX('Opportunity list'!A:A,MATCH("See Appropriate Register" &amp; ROW()-1,'Opportunity list'!C:C,0)),"")</f>
        <v/>
      </c>
      <c r="B1181" t="str">
        <f>IFERROR(INDEX('Opportunity list'!B:B,MATCH("See Appropriate Register" &amp; ROW()-1,'Opportunity list'!C:C,0)),"")</f>
        <v/>
      </c>
      <c r="E1181" t="str">
        <f t="shared" si="18"/>
        <v/>
      </c>
    </row>
    <row r="1182" spans="1:5" x14ac:dyDescent="0.45">
      <c r="A1182" t="str">
        <f>IFERROR(INDEX('Opportunity list'!A:A,MATCH("See Appropriate Register" &amp; ROW()-1,'Opportunity list'!C:C,0)),"")</f>
        <v/>
      </c>
      <c r="B1182" t="str">
        <f>IFERROR(INDEX('Opportunity list'!B:B,MATCH("See Appropriate Register" &amp; ROW()-1,'Opportunity list'!C:C,0)),"")</f>
        <v/>
      </c>
      <c r="E1182" t="str">
        <f t="shared" si="18"/>
        <v/>
      </c>
    </row>
    <row r="1183" spans="1:5" x14ac:dyDescent="0.45">
      <c r="A1183" t="str">
        <f>IFERROR(INDEX('Opportunity list'!A:A,MATCH("See Appropriate Register" &amp; ROW()-1,'Opportunity list'!C:C,0)),"")</f>
        <v/>
      </c>
      <c r="B1183" t="str">
        <f>IFERROR(INDEX('Opportunity list'!B:B,MATCH("See Appropriate Register" &amp; ROW()-1,'Opportunity list'!C:C,0)),"")</f>
        <v/>
      </c>
      <c r="E1183" t="str">
        <f t="shared" si="18"/>
        <v/>
      </c>
    </row>
    <row r="1184" spans="1:5" x14ac:dyDescent="0.45">
      <c r="A1184" t="str">
        <f>IFERROR(INDEX('Opportunity list'!A:A,MATCH("See Appropriate Register" &amp; ROW()-1,'Opportunity list'!C:C,0)),"")</f>
        <v/>
      </c>
      <c r="B1184" t="str">
        <f>IFERROR(INDEX('Opportunity list'!B:B,MATCH("See Appropriate Register" &amp; ROW()-1,'Opportunity list'!C:C,0)),"")</f>
        <v/>
      </c>
      <c r="E1184" t="str">
        <f t="shared" si="18"/>
        <v/>
      </c>
    </row>
    <row r="1185" spans="1:5" x14ac:dyDescent="0.45">
      <c r="A1185" t="str">
        <f>IFERROR(INDEX('Opportunity list'!A:A,MATCH("See Appropriate Register" &amp; ROW()-1,'Opportunity list'!C:C,0)),"")</f>
        <v/>
      </c>
      <c r="B1185" t="str">
        <f>IFERROR(INDEX('Opportunity list'!B:B,MATCH("See Appropriate Register" &amp; ROW()-1,'Opportunity list'!C:C,0)),"")</f>
        <v/>
      </c>
      <c r="E1185" t="str">
        <f t="shared" si="18"/>
        <v/>
      </c>
    </row>
    <row r="1186" spans="1:5" x14ac:dyDescent="0.45">
      <c r="A1186" t="str">
        <f>IFERROR(INDEX('Opportunity list'!A:A,MATCH("See Appropriate Register" &amp; ROW()-1,'Opportunity list'!C:C,0)),"")</f>
        <v/>
      </c>
      <c r="B1186" t="str">
        <f>IFERROR(INDEX('Opportunity list'!B:B,MATCH("See Appropriate Register" &amp; ROW()-1,'Opportunity list'!C:C,0)),"")</f>
        <v/>
      </c>
      <c r="E1186" t="str">
        <f t="shared" si="18"/>
        <v/>
      </c>
    </row>
    <row r="1187" spans="1:5" x14ac:dyDescent="0.45">
      <c r="A1187" t="str">
        <f>IFERROR(INDEX('Opportunity list'!A:A,MATCH("See Appropriate Register" &amp; ROW()-1,'Opportunity list'!C:C,0)),"")</f>
        <v/>
      </c>
      <c r="B1187" t="str">
        <f>IFERROR(INDEX('Opportunity list'!B:B,MATCH("See Appropriate Register" &amp; ROW()-1,'Opportunity list'!C:C,0)),"")</f>
        <v/>
      </c>
      <c r="E1187" t="str">
        <f t="shared" si="18"/>
        <v/>
      </c>
    </row>
    <row r="1188" spans="1:5" x14ac:dyDescent="0.45">
      <c r="A1188" t="str">
        <f>IFERROR(INDEX('Opportunity list'!A:A,MATCH("See Appropriate Register" &amp; ROW()-1,'Opportunity list'!C:C,0)),"")</f>
        <v/>
      </c>
      <c r="B1188" t="str">
        <f>IFERROR(INDEX('Opportunity list'!B:B,MATCH("See Appropriate Register" &amp; ROW()-1,'Opportunity list'!C:C,0)),"")</f>
        <v/>
      </c>
      <c r="E1188" t="str">
        <f t="shared" si="18"/>
        <v/>
      </c>
    </row>
    <row r="1189" spans="1:5" x14ac:dyDescent="0.45">
      <c r="A1189" t="str">
        <f>IFERROR(INDEX('Opportunity list'!A:A,MATCH("See Appropriate Register" &amp; ROW()-1,'Opportunity list'!C:C,0)),"")</f>
        <v/>
      </c>
      <c r="B1189" t="str">
        <f>IFERROR(INDEX('Opportunity list'!B:B,MATCH("See Appropriate Register" &amp; ROW()-1,'Opportunity list'!C:C,0)),"")</f>
        <v/>
      </c>
      <c r="E1189" t="str">
        <f t="shared" si="18"/>
        <v/>
      </c>
    </row>
    <row r="1190" spans="1:5" x14ac:dyDescent="0.45">
      <c r="A1190" t="str">
        <f>IFERROR(INDEX('Opportunity list'!A:A,MATCH("See Appropriate Register" &amp; ROW()-1,'Opportunity list'!C:C,0)),"")</f>
        <v/>
      </c>
      <c r="B1190" t="str">
        <f>IFERROR(INDEX('Opportunity list'!B:B,MATCH("See Appropriate Register" &amp; ROW()-1,'Opportunity list'!C:C,0)),"")</f>
        <v/>
      </c>
      <c r="E1190" t="str">
        <f t="shared" si="18"/>
        <v/>
      </c>
    </row>
    <row r="1191" spans="1:5" x14ac:dyDescent="0.45">
      <c r="A1191" t="str">
        <f>IFERROR(INDEX('Opportunity list'!A:A,MATCH("See Appropriate Register" &amp; ROW()-1,'Opportunity list'!C:C,0)),"")</f>
        <v/>
      </c>
      <c r="B1191" t="str">
        <f>IFERROR(INDEX('Opportunity list'!B:B,MATCH("See Appropriate Register" &amp; ROW()-1,'Opportunity list'!C:C,0)),"")</f>
        <v/>
      </c>
      <c r="E1191" t="str">
        <f t="shared" si="18"/>
        <v/>
      </c>
    </row>
    <row r="1192" spans="1:5" x14ac:dyDescent="0.45">
      <c r="A1192" t="str">
        <f>IFERROR(INDEX('Opportunity list'!A:A,MATCH("See Appropriate Register" &amp; ROW()-1,'Opportunity list'!C:C,0)),"")</f>
        <v/>
      </c>
      <c r="B1192" t="str">
        <f>IFERROR(INDEX('Opportunity list'!B:B,MATCH("See Appropriate Register" &amp; ROW()-1,'Opportunity list'!C:C,0)),"")</f>
        <v/>
      </c>
      <c r="E1192" t="str">
        <f t="shared" si="18"/>
        <v/>
      </c>
    </row>
    <row r="1193" spans="1:5" x14ac:dyDescent="0.45">
      <c r="A1193" t="str">
        <f>IFERROR(INDEX('Opportunity list'!A:A,MATCH("See Appropriate Register" &amp; ROW()-1,'Opportunity list'!C:C,0)),"")</f>
        <v/>
      </c>
      <c r="B1193" t="str">
        <f>IFERROR(INDEX('Opportunity list'!B:B,MATCH("See Appropriate Register" &amp; ROW()-1,'Opportunity list'!C:C,0)),"")</f>
        <v/>
      </c>
      <c r="E1193" t="str">
        <f t="shared" si="18"/>
        <v/>
      </c>
    </row>
    <row r="1194" spans="1:5" x14ac:dyDescent="0.45">
      <c r="A1194" t="str">
        <f>IFERROR(INDEX('Opportunity list'!A:A,MATCH("See Appropriate Register" &amp; ROW()-1,'Opportunity list'!C:C,0)),"")</f>
        <v/>
      </c>
      <c r="B1194" t="str">
        <f>IFERROR(INDEX('Opportunity list'!B:B,MATCH("See Appropriate Register" &amp; ROW()-1,'Opportunity list'!C:C,0)),"")</f>
        <v/>
      </c>
      <c r="E1194" t="str">
        <f t="shared" si="18"/>
        <v/>
      </c>
    </row>
    <row r="1195" spans="1:5" x14ac:dyDescent="0.45">
      <c r="A1195" t="str">
        <f>IFERROR(INDEX('Opportunity list'!A:A,MATCH("See Appropriate Register" &amp; ROW()-1,'Opportunity list'!C:C,0)),"")</f>
        <v/>
      </c>
      <c r="B1195" t="str">
        <f>IFERROR(INDEX('Opportunity list'!B:B,MATCH("See Appropriate Register" &amp; ROW()-1,'Opportunity list'!C:C,0)),"")</f>
        <v/>
      </c>
      <c r="E1195" t="str">
        <f t="shared" si="18"/>
        <v/>
      </c>
    </row>
    <row r="1196" spans="1:5" x14ac:dyDescent="0.45">
      <c r="A1196" t="str">
        <f>IFERROR(INDEX('Opportunity list'!A:A,MATCH("See Appropriate Register" &amp; ROW()-1,'Opportunity list'!C:C,0)),"")</f>
        <v/>
      </c>
      <c r="B1196" t="str">
        <f>IFERROR(INDEX('Opportunity list'!B:B,MATCH("See Appropriate Register" &amp; ROW()-1,'Opportunity list'!C:C,0)),"")</f>
        <v/>
      </c>
      <c r="E1196" t="str">
        <f t="shared" si="18"/>
        <v/>
      </c>
    </row>
    <row r="1197" spans="1:5" x14ac:dyDescent="0.45">
      <c r="A1197" t="str">
        <f>IFERROR(INDEX('Opportunity list'!A:A,MATCH("See Appropriate Register" &amp; ROW()-1,'Opportunity list'!C:C,0)),"")</f>
        <v/>
      </c>
      <c r="B1197" t="str">
        <f>IFERROR(INDEX('Opportunity list'!B:B,MATCH("See Appropriate Register" &amp; ROW()-1,'Opportunity list'!C:C,0)),"")</f>
        <v/>
      </c>
      <c r="E1197" t="str">
        <f t="shared" si="18"/>
        <v/>
      </c>
    </row>
    <row r="1198" spans="1:5" x14ac:dyDescent="0.45">
      <c r="A1198" t="str">
        <f>IFERROR(INDEX('Opportunity list'!A:A,MATCH("See Appropriate Register" &amp; ROW()-1,'Opportunity list'!C:C,0)),"")</f>
        <v/>
      </c>
      <c r="B1198" t="str">
        <f>IFERROR(INDEX('Opportunity list'!B:B,MATCH("See Appropriate Register" &amp; ROW()-1,'Opportunity list'!C:C,0)),"")</f>
        <v/>
      </c>
      <c r="E1198" t="str">
        <f t="shared" si="18"/>
        <v/>
      </c>
    </row>
    <row r="1199" spans="1:5" x14ac:dyDescent="0.45">
      <c r="A1199" t="str">
        <f>IFERROR(INDEX('Opportunity list'!A:A,MATCH("See Appropriate Register" &amp; ROW()-1,'Opportunity list'!C:C,0)),"")</f>
        <v/>
      </c>
      <c r="B1199" t="str">
        <f>IFERROR(INDEX('Opportunity list'!B:B,MATCH("See Appropriate Register" &amp; ROW()-1,'Opportunity list'!C:C,0)),"")</f>
        <v/>
      </c>
      <c r="E1199" t="str">
        <f t="shared" si="18"/>
        <v/>
      </c>
    </row>
    <row r="1200" spans="1:5" x14ac:dyDescent="0.45">
      <c r="A1200" t="str">
        <f>IFERROR(INDEX('Opportunity list'!A:A,MATCH("See Appropriate Register" &amp; ROW()-1,'Opportunity list'!C:C,0)),"")</f>
        <v/>
      </c>
      <c r="B1200" t="str">
        <f>IFERROR(INDEX('Opportunity list'!B:B,MATCH("See Appropriate Register" &amp; ROW()-1,'Opportunity list'!C:C,0)),"")</f>
        <v/>
      </c>
      <c r="E1200" t="str">
        <f t="shared" si="18"/>
        <v/>
      </c>
    </row>
    <row r="1201" spans="1:5" x14ac:dyDescent="0.45">
      <c r="A1201" t="str">
        <f>IFERROR(INDEX('Opportunity list'!A:A,MATCH("See Appropriate Register" &amp; ROW()-1,'Opportunity list'!C:C,0)),"")</f>
        <v/>
      </c>
      <c r="B1201" t="str">
        <f>IFERROR(INDEX('Opportunity list'!B:B,MATCH("See Appropriate Register" &amp; ROW()-1,'Opportunity list'!C:C,0)),"")</f>
        <v/>
      </c>
      <c r="E1201" t="str">
        <f t="shared" si="18"/>
        <v/>
      </c>
    </row>
    <row r="1202" spans="1:5" x14ac:dyDescent="0.45">
      <c r="A1202" t="str">
        <f>IFERROR(INDEX('Opportunity list'!A:A,MATCH("See Appropriate Register" &amp; ROW()-1,'Opportunity list'!C:C,0)),"")</f>
        <v/>
      </c>
      <c r="B1202" t="str">
        <f>IFERROR(INDEX('Opportunity list'!B:B,MATCH("See Appropriate Register" &amp; ROW()-1,'Opportunity list'!C:C,0)),"")</f>
        <v/>
      </c>
      <c r="E1202" t="str">
        <f t="shared" si="18"/>
        <v/>
      </c>
    </row>
    <row r="1203" spans="1:5" x14ac:dyDescent="0.45">
      <c r="A1203" t="str">
        <f>IFERROR(INDEX('Opportunity list'!A:A,MATCH("See Appropriate Register" &amp; ROW()-1,'Opportunity list'!C:C,0)),"")</f>
        <v/>
      </c>
      <c r="B1203" t="str">
        <f>IFERROR(INDEX('Opportunity list'!B:B,MATCH("See Appropriate Register" &amp; ROW()-1,'Opportunity list'!C:C,0)),"")</f>
        <v/>
      </c>
      <c r="E1203" t="str">
        <f t="shared" si="18"/>
        <v/>
      </c>
    </row>
    <row r="1204" spans="1:5" x14ac:dyDescent="0.45">
      <c r="A1204" t="str">
        <f>IFERROR(INDEX('Opportunity list'!A:A,MATCH("See Appropriate Register" &amp; ROW()-1,'Opportunity list'!C:C,0)),"")</f>
        <v/>
      </c>
      <c r="B1204" t="str">
        <f>IFERROR(INDEX('Opportunity list'!B:B,MATCH("See Appropriate Register" &amp; ROW()-1,'Opportunity list'!C:C,0)),"")</f>
        <v/>
      </c>
      <c r="E1204" t="str">
        <f t="shared" si="18"/>
        <v/>
      </c>
    </row>
    <row r="1205" spans="1:5" x14ac:dyDescent="0.45">
      <c r="A1205" t="str">
        <f>IFERROR(INDEX('Opportunity list'!A:A,MATCH("See Appropriate Register" &amp; ROW()-1,'Opportunity list'!C:C,0)),"")</f>
        <v/>
      </c>
      <c r="B1205" t="str">
        <f>IFERROR(INDEX('Opportunity list'!B:B,MATCH("See Appropriate Register" &amp; ROW()-1,'Opportunity list'!C:C,0)),"")</f>
        <v/>
      </c>
      <c r="E1205" t="str">
        <f t="shared" si="18"/>
        <v/>
      </c>
    </row>
    <row r="1206" spans="1:5" x14ac:dyDescent="0.45">
      <c r="A1206" t="str">
        <f>IFERROR(INDEX('Opportunity list'!A:A,MATCH("See Appropriate Register" &amp; ROW()-1,'Opportunity list'!C:C,0)),"")</f>
        <v/>
      </c>
      <c r="B1206" t="str">
        <f>IFERROR(INDEX('Opportunity list'!B:B,MATCH("See Appropriate Register" &amp; ROW()-1,'Opportunity list'!C:C,0)),"")</f>
        <v/>
      </c>
      <c r="E1206" t="str">
        <f t="shared" si="18"/>
        <v/>
      </c>
    </row>
    <row r="1207" spans="1:5" x14ac:dyDescent="0.45">
      <c r="A1207" t="str">
        <f>IFERROR(INDEX('Opportunity list'!A:A,MATCH("See Appropriate Register" &amp; ROW()-1,'Opportunity list'!C:C,0)),"")</f>
        <v/>
      </c>
      <c r="B1207" t="str">
        <f>IFERROR(INDEX('Opportunity list'!B:B,MATCH("See Appropriate Register" &amp; ROW()-1,'Opportunity list'!C:C,0)),"")</f>
        <v/>
      </c>
      <c r="E1207" t="str">
        <f t="shared" si="18"/>
        <v/>
      </c>
    </row>
    <row r="1208" spans="1:5" x14ac:dyDescent="0.45">
      <c r="A1208" t="str">
        <f>IFERROR(INDEX('Opportunity list'!A:A,MATCH("See Appropriate Register" &amp; ROW()-1,'Opportunity list'!C:C,0)),"")</f>
        <v/>
      </c>
      <c r="B1208" t="str">
        <f>IFERROR(INDEX('Opportunity list'!B:B,MATCH("See Appropriate Register" &amp; ROW()-1,'Opportunity list'!C:C,0)),"")</f>
        <v/>
      </c>
      <c r="E1208" t="str">
        <f t="shared" si="18"/>
        <v/>
      </c>
    </row>
    <row r="1209" spans="1:5" x14ac:dyDescent="0.45">
      <c r="A1209" t="str">
        <f>IFERROR(INDEX('Opportunity list'!A:A,MATCH("See Appropriate Register" &amp; ROW()-1,'Opportunity list'!C:C,0)),"")</f>
        <v/>
      </c>
      <c r="B1209" t="str">
        <f>IFERROR(INDEX('Opportunity list'!B:B,MATCH("See Appropriate Register" &amp; ROW()-1,'Opportunity list'!C:C,0)),"")</f>
        <v/>
      </c>
      <c r="E1209" t="str">
        <f t="shared" si="18"/>
        <v/>
      </c>
    </row>
    <row r="1210" spans="1:5" x14ac:dyDescent="0.45">
      <c r="A1210" t="str">
        <f>IFERROR(INDEX('Opportunity list'!A:A,MATCH("See Appropriate Register" &amp; ROW()-1,'Opportunity list'!C:C,0)),"")</f>
        <v/>
      </c>
      <c r="B1210" t="str">
        <f>IFERROR(INDEX('Opportunity list'!B:B,MATCH("See Appropriate Register" &amp; ROW()-1,'Opportunity list'!C:C,0)),"")</f>
        <v/>
      </c>
      <c r="E1210" t="str">
        <f t="shared" si="18"/>
        <v/>
      </c>
    </row>
    <row r="1211" spans="1:5" x14ac:dyDescent="0.45">
      <c r="A1211" t="str">
        <f>IFERROR(INDEX('Opportunity list'!A:A,MATCH("See Appropriate Register" &amp; ROW()-1,'Opportunity list'!C:C,0)),"")</f>
        <v/>
      </c>
      <c r="B1211" t="str">
        <f>IFERROR(INDEX('Opportunity list'!B:B,MATCH("See Appropriate Register" &amp; ROW()-1,'Opportunity list'!C:C,0)),"")</f>
        <v/>
      </c>
      <c r="E1211" t="str">
        <f t="shared" si="18"/>
        <v/>
      </c>
    </row>
    <row r="1212" spans="1:5" x14ac:dyDescent="0.45">
      <c r="A1212" t="str">
        <f>IFERROR(INDEX('Opportunity list'!A:A,MATCH("See Appropriate Register" &amp; ROW()-1,'Opportunity list'!C:C,0)),"")</f>
        <v/>
      </c>
      <c r="B1212" t="str">
        <f>IFERROR(INDEX('Opportunity list'!B:B,MATCH("See Appropriate Register" &amp; ROW()-1,'Opportunity list'!C:C,0)),"")</f>
        <v/>
      </c>
      <c r="E1212" t="str">
        <f t="shared" si="18"/>
        <v/>
      </c>
    </row>
    <row r="1213" spans="1:5" x14ac:dyDescent="0.45">
      <c r="A1213" t="str">
        <f>IFERROR(INDEX('Opportunity list'!A:A,MATCH("See Appropriate Register" &amp; ROW()-1,'Opportunity list'!C:C,0)),"")</f>
        <v/>
      </c>
      <c r="B1213" t="str">
        <f>IFERROR(INDEX('Opportunity list'!B:B,MATCH("See Appropriate Register" &amp; ROW()-1,'Opportunity list'!C:C,0)),"")</f>
        <v/>
      </c>
      <c r="E1213" t="str">
        <f t="shared" si="18"/>
        <v/>
      </c>
    </row>
    <row r="1214" spans="1:5" x14ac:dyDescent="0.45">
      <c r="A1214" t="str">
        <f>IFERROR(INDEX('Opportunity list'!A:A,MATCH("See Appropriate Register" &amp; ROW()-1,'Opportunity list'!C:C,0)),"")</f>
        <v/>
      </c>
      <c r="B1214" t="str">
        <f>IFERROR(INDEX('Opportunity list'!B:B,MATCH("See Appropriate Register" &amp; ROW()-1,'Opportunity list'!C:C,0)),"")</f>
        <v/>
      </c>
      <c r="E1214" t="str">
        <f t="shared" si="18"/>
        <v/>
      </c>
    </row>
    <row r="1215" spans="1:5" x14ac:dyDescent="0.45">
      <c r="A1215" t="str">
        <f>IFERROR(INDEX('Opportunity list'!A:A,MATCH("See Appropriate Register" &amp; ROW()-1,'Opportunity list'!C:C,0)),"")</f>
        <v/>
      </c>
      <c r="B1215" t="str">
        <f>IFERROR(INDEX('Opportunity list'!B:B,MATCH("See Appropriate Register" &amp; ROW()-1,'Opportunity list'!C:C,0)),"")</f>
        <v/>
      </c>
      <c r="E1215" t="str">
        <f t="shared" si="18"/>
        <v/>
      </c>
    </row>
    <row r="1216" spans="1:5" x14ac:dyDescent="0.45">
      <c r="A1216" t="str">
        <f>IFERROR(INDEX('Opportunity list'!A:A,MATCH("See Appropriate Register" &amp; ROW()-1,'Opportunity list'!C:C,0)),"")</f>
        <v/>
      </c>
      <c r="B1216" t="str">
        <f>IFERROR(INDEX('Opportunity list'!B:B,MATCH("See Appropriate Register" &amp; ROW()-1,'Opportunity list'!C:C,0)),"")</f>
        <v/>
      </c>
      <c r="E1216" t="str">
        <f t="shared" si="18"/>
        <v/>
      </c>
    </row>
    <row r="1217" spans="1:5" x14ac:dyDescent="0.45">
      <c r="A1217" t="str">
        <f>IFERROR(INDEX('Opportunity list'!A:A,MATCH("See Appropriate Register" &amp; ROW()-1,'Opportunity list'!C:C,0)),"")</f>
        <v/>
      </c>
      <c r="B1217" t="str">
        <f>IFERROR(INDEX('Opportunity list'!B:B,MATCH("See Appropriate Register" &amp; ROW()-1,'Opportunity list'!C:C,0)),"")</f>
        <v/>
      </c>
      <c r="E1217" t="str">
        <f t="shared" si="18"/>
        <v/>
      </c>
    </row>
    <row r="1218" spans="1:5" x14ac:dyDescent="0.45">
      <c r="A1218" t="str">
        <f>IFERROR(INDEX('Opportunity list'!A:A,MATCH("See Appropriate Register" &amp; ROW()-1,'Opportunity list'!C:C,0)),"")</f>
        <v/>
      </c>
      <c r="B1218" t="str">
        <f>IFERROR(INDEX('Opportunity list'!B:B,MATCH("See Appropriate Register" &amp; ROW()-1,'Opportunity list'!C:C,0)),"")</f>
        <v/>
      </c>
      <c r="E1218" t="str">
        <f t="shared" si="18"/>
        <v/>
      </c>
    </row>
    <row r="1219" spans="1:5" x14ac:dyDescent="0.45">
      <c r="A1219" t="str">
        <f>IFERROR(INDEX('Opportunity list'!A:A,MATCH("See Appropriate Register" &amp; ROW()-1,'Opportunity list'!C:C,0)),"")</f>
        <v/>
      </c>
      <c r="B1219" t="str">
        <f>IFERROR(INDEX('Opportunity list'!B:B,MATCH("See Appropriate Register" &amp; ROW()-1,'Opportunity list'!C:C,0)),"")</f>
        <v/>
      </c>
      <c r="E1219" t="str">
        <f t="shared" ref="E1219:E1250" si="19">IF(A1219="","",A1219&amp;": "&amp;B1219)</f>
        <v/>
      </c>
    </row>
    <row r="1220" spans="1:5" x14ac:dyDescent="0.45">
      <c r="A1220" t="str">
        <f>IFERROR(INDEX('Opportunity list'!A:A,MATCH("See Appropriate Register" &amp; ROW()-1,'Opportunity list'!C:C,0)),"")</f>
        <v/>
      </c>
      <c r="B1220" t="str">
        <f>IFERROR(INDEX('Opportunity list'!B:B,MATCH("See Appropriate Register" &amp; ROW()-1,'Opportunity list'!C:C,0)),"")</f>
        <v/>
      </c>
      <c r="E1220" t="str">
        <f t="shared" si="19"/>
        <v/>
      </c>
    </row>
    <row r="1221" spans="1:5" x14ac:dyDescent="0.45">
      <c r="A1221" t="str">
        <f>IFERROR(INDEX('Opportunity list'!A:A,MATCH("See Appropriate Register" &amp; ROW()-1,'Opportunity list'!C:C,0)),"")</f>
        <v/>
      </c>
      <c r="B1221" t="str">
        <f>IFERROR(INDEX('Opportunity list'!B:B,MATCH("See Appropriate Register" &amp; ROW()-1,'Opportunity list'!C:C,0)),"")</f>
        <v/>
      </c>
      <c r="E1221" t="str">
        <f t="shared" si="19"/>
        <v/>
      </c>
    </row>
    <row r="1222" spans="1:5" x14ac:dyDescent="0.45">
      <c r="A1222" t="str">
        <f>IFERROR(INDEX('Opportunity list'!A:A,MATCH("See Appropriate Register" &amp; ROW()-1,'Opportunity list'!C:C,0)),"")</f>
        <v/>
      </c>
      <c r="B1222" t="str">
        <f>IFERROR(INDEX('Opportunity list'!B:B,MATCH("See Appropriate Register" &amp; ROW()-1,'Opportunity list'!C:C,0)),"")</f>
        <v/>
      </c>
      <c r="E1222" t="str">
        <f t="shared" si="19"/>
        <v/>
      </c>
    </row>
    <row r="1223" spans="1:5" x14ac:dyDescent="0.45">
      <c r="A1223" t="str">
        <f>IFERROR(INDEX('Opportunity list'!A:A,MATCH("See Appropriate Register" &amp; ROW()-1,'Opportunity list'!C:C,0)),"")</f>
        <v/>
      </c>
      <c r="B1223" t="str">
        <f>IFERROR(INDEX('Opportunity list'!B:B,MATCH("See Appropriate Register" &amp; ROW()-1,'Opportunity list'!C:C,0)),"")</f>
        <v/>
      </c>
      <c r="E1223" t="str">
        <f t="shared" si="19"/>
        <v/>
      </c>
    </row>
    <row r="1224" spans="1:5" x14ac:dyDescent="0.45">
      <c r="A1224" t="str">
        <f>IFERROR(INDEX('Opportunity list'!A:A,MATCH("See Appropriate Register" &amp; ROW()-1,'Opportunity list'!C:C,0)),"")</f>
        <v/>
      </c>
      <c r="B1224" t="str">
        <f>IFERROR(INDEX('Opportunity list'!B:B,MATCH("See Appropriate Register" &amp; ROW()-1,'Opportunity list'!C:C,0)),"")</f>
        <v/>
      </c>
      <c r="E1224" t="str">
        <f t="shared" si="19"/>
        <v/>
      </c>
    </row>
    <row r="1225" spans="1:5" x14ac:dyDescent="0.45">
      <c r="A1225" t="str">
        <f>IFERROR(INDEX('Opportunity list'!A:A,MATCH("See Appropriate Register" &amp; ROW()-1,'Opportunity list'!C:C,0)),"")</f>
        <v/>
      </c>
      <c r="B1225" t="str">
        <f>IFERROR(INDEX('Opportunity list'!B:B,MATCH("See Appropriate Register" &amp; ROW()-1,'Opportunity list'!C:C,0)),"")</f>
        <v/>
      </c>
      <c r="E1225" t="str">
        <f t="shared" si="19"/>
        <v/>
      </c>
    </row>
    <row r="1226" spans="1:5" x14ac:dyDescent="0.45">
      <c r="A1226" t="str">
        <f>IFERROR(INDEX('Opportunity list'!A:A,MATCH("See Appropriate Register" &amp; ROW()-1,'Opportunity list'!C:C,0)),"")</f>
        <v/>
      </c>
      <c r="B1226" t="str">
        <f>IFERROR(INDEX('Opportunity list'!B:B,MATCH("See Appropriate Register" &amp; ROW()-1,'Opportunity list'!C:C,0)),"")</f>
        <v/>
      </c>
      <c r="E1226" t="str">
        <f t="shared" si="19"/>
        <v/>
      </c>
    </row>
    <row r="1227" spans="1:5" x14ac:dyDescent="0.45">
      <c r="A1227" t="str">
        <f>IFERROR(INDEX('Opportunity list'!A:A,MATCH("See Appropriate Register" &amp; ROW()-1,'Opportunity list'!C:C,0)),"")</f>
        <v/>
      </c>
      <c r="B1227" t="str">
        <f>IFERROR(INDEX('Opportunity list'!B:B,MATCH("See Appropriate Register" &amp; ROW()-1,'Opportunity list'!C:C,0)),"")</f>
        <v/>
      </c>
      <c r="E1227" t="str">
        <f t="shared" si="19"/>
        <v/>
      </c>
    </row>
    <row r="1228" spans="1:5" x14ac:dyDescent="0.45">
      <c r="A1228" t="str">
        <f>IFERROR(INDEX('Opportunity list'!A:A,MATCH("See Appropriate Register" &amp; ROW()-1,'Opportunity list'!C:C,0)),"")</f>
        <v/>
      </c>
      <c r="B1228" t="str">
        <f>IFERROR(INDEX('Opportunity list'!B:B,MATCH("See Appropriate Register" &amp; ROW()-1,'Opportunity list'!C:C,0)),"")</f>
        <v/>
      </c>
      <c r="E1228" t="str">
        <f t="shared" si="19"/>
        <v/>
      </c>
    </row>
    <row r="1229" spans="1:5" x14ac:dyDescent="0.45">
      <c r="A1229" t="str">
        <f>IFERROR(INDEX('Opportunity list'!A:A,MATCH("See Appropriate Register" &amp; ROW()-1,'Opportunity list'!C:C,0)),"")</f>
        <v/>
      </c>
      <c r="B1229" t="str">
        <f>IFERROR(INDEX('Opportunity list'!B:B,MATCH("See Appropriate Register" &amp; ROW()-1,'Opportunity list'!C:C,0)),"")</f>
        <v/>
      </c>
      <c r="E1229" t="str">
        <f t="shared" si="19"/>
        <v/>
      </c>
    </row>
    <row r="1230" spans="1:5" x14ac:dyDescent="0.45">
      <c r="A1230" t="str">
        <f>IFERROR(INDEX('Opportunity list'!A:A,MATCH("See Appropriate Register" &amp; ROW()-1,'Opportunity list'!C:C,0)),"")</f>
        <v/>
      </c>
      <c r="B1230" t="str">
        <f>IFERROR(INDEX('Opportunity list'!B:B,MATCH("See Appropriate Register" &amp; ROW()-1,'Opportunity list'!C:C,0)),"")</f>
        <v/>
      </c>
      <c r="E1230" t="str">
        <f t="shared" si="19"/>
        <v/>
      </c>
    </row>
    <row r="1231" spans="1:5" x14ac:dyDescent="0.45">
      <c r="A1231" t="str">
        <f>IFERROR(INDEX('Opportunity list'!A:A,MATCH("See Appropriate Register" &amp; ROW()-1,'Opportunity list'!C:C,0)),"")</f>
        <v/>
      </c>
      <c r="B1231" t="str">
        <f>IFERROR(INDEX('Opportunity list'!B:B,MATCH("See Appropriate Register" &amp; ROW()-1,'Opportunity list'!C:C,0)),"")</f>
        <v/>
      </c>
      <c r="E1231" t="str">
        <f t="shared" si="19"/>
        <v/>
      </c>
    </row>
    <row r="1232" spans="1:5" x14ac:dyDescent="0.45">
      <c r="A1232" t="str">
        <f>IFERROR(INDEX('Opportunity list'!A:A,MATCH("See Appropriate Register" &amp; ROW()-1,'Opportunity list'!C:C,0)),"")</f>
        <v/>
      </c>
      <c r="B1232" t="str">
        <f>IFERROR(INDEX('Opportunity list'!B:B,MATCH("See Appropriate Register" &amp; ROW()-1,'Opportunity list'!C:C,0)),"")</f>
        <v/>
      </c>
      <c r="E1232" t="str">
        <f t="shared" si="19"/>
        <v/>
      </c>
    </row>
    <row r="1233" spans="1:5" x14ac:dyDescent="0.45">
      <c r="A1233" t="str">
        <f>IFERROR(INDEX('Opportunity list'!A:A,MATCH("See Appropriate Register" &amp; ROW()-1,'Opportunity list'!C:C,0)),"")</f>
        <v/>
      </c>
      <c r="B1233" t="str">
        <f>IFERROR(INDEX('Opportunity list'!B:B,MATCH("See Appropriate Register" &amp; ROW()-1,'Opportunity list'!C:C,0)),"")</f>
        <v/>
      </c>
      <c r="E1233" t="str">
        <f t="shared" si="19"/>
        <v/>
      </c>
    </row>
    <row r="1234" spans="1:5" x14ac:dyDescent="0.45">
      <c r="A1234" t="str">
        <f>IFERROR(INDEX('Opportunity list'!A:A,MATCH("See Appropriate Register" &amp; ROW()-1,'Opportunity list'!C:C,0)),"")</f>
        <v/>
      </c>
      <c r="B1234" t="str">
        <f>IFERROR(INDEX('Opportunity list'!B:B,MATCH("See Appropriate Register" &amp; ROW()-1,'Opportunity list'!C:C,0)),"")</f>
        <v/>
      </c>
      <c r="E1234" t="str">
        <f t="shared" si="19"/>
        <v/>
      </c>
    </row>
    <row r="1235" spans="1:5" x14ac:dyDescent="0.45">
      <c r="A1235" t="str">
        <f>IFERROR(INDEX('Opportunity list'!A:A,MATCH("See Appropriate Register" &amp; ROW()-1,'Opportunity list'!C:C,0)),"")</f>
        <v/>
      </c>
      <c r="B1235" t="str">
        <f>IFERROR(INDEX('Opportunity list'!B:B,MATCH("See Appropriate Register" &amp; ROW()-1,'Opportunity list'!C:C,0)),"")</f>
        <v/>
      </c>
      <c r="E1235" t="str">
        <f t="shared" si="19"/>
        <v/>
      </c>
    </row>
    <row r="1236" spans="1:5" x14ac:dyDescent="0.45">
      <c r="A1236" t="str">
        <f>IFERROR(INDEX('Opportunity list'!A:A,MATCH("See Appropriate Register" &amp; ROW()-1,'Opportunity list'!C:C,0)),"")</f>
        <v/>
      </c>
      <c r="B1236" t="str">
        <f>IFERROR(INDEX('Opportunity list'!B:B,MATCH("See Appropriate Register" &amp; ROW()-1,'Opportunity list'!C:C,0)),"")</f>
        <v/>
      </c>
      <c r="E1236" t="str">
        <f t="shared" si="19"/>
        <v/>
      </c>
    </row>
    <row r="1237" spans="1:5" x14ac:dyDescent="0.45">
      <c r="A1237" t="str">
        <f>IFERROR(INDEX('Opportunity list'!A:A,MATCH("See Appropriate Register" &amp; ROW()-1,'Opportunity list'!C:C,0)),"")</f>
        <v/>
      </c>
      <c r="B1237" t="str">
        <f>IFERROR(INDEX('Opportunity list'!B:B,MATCH("See Appropriate Register" &amp; ROW()-1,'Opportunity list'!C:C,0)),"")</f>
        <v/>
      </c>
      <c r="E1237" t="str">
        <f t="shared" si="19"/>
        <v/>
      </c>
    </row>
    <row r="1238" spans="1:5" x14ac:dyDescent="0.45">
      <c r="A1238" t="str">
        <f>IFERROR(INDEX('Opportunity list'!A:A,MATCH("See Appropriate Register" &amp; ROW()-1,'Opportunity list'!C:C,0)),"")</f>
        <v/>
      </c>
      <c r="B1238" t="str">
        <f>IFERROR(INDEX('Opportunity list'!B:B,MATCH("See Appropriate Register" &amp; ROW()-1,'Opportunity list'!C:C,0)),"")</f>
        <v/>
      </c>
      <c r="E1238" t="str">
        <f t="shared" si="19"/>
        <v/>
      </c>
    </row>
    <row r="1239" spans="1:5" x14ac:dyDescent="0.45">
      <c r="A1239" t="str">
        <f>IFERROR(INDEX('Opportunity list'!A:A,MATCH("See Appropriate Register" &amp; ROW()-1,'Opportunity list'!C:C,0)),"")</f>
        <v/>
      </c>
      <c r="B1239" t="str">
        <f>IFERROR(INDEX('Opportunity list'!B:B,MATCH("See Appropriate Register" &amp; ROW()-1,'Opportunity list'!C:C,0)),"")</f>
        <v/>
      </c>
      <c r="E1239" t="str">
        <f t="shared" si="19"/>
        <v/>
      </c>
    </row>
    <row r="1240" spans="1:5" x14ac:dyDescent="0.45">
      <c r="A1240" t="str">
        <f>IFERROR(INDEX('Opportunity list'!A:A,MATCH("See Appropriate Register" &amp; ROW()-1,'Opportunity list'!C:C,0)),"")</f>
        <v/>
      </c>
      <c r="B1240" t="str">
        <f>IFERROR(INDEX('Opportunity list'!B:B,MATCH("See Appropriate Register" &amp; ROW()-1,'Opportunity list'!C:C,0)),"")</f>
        <v/>
      </c>
      <c r="E1240" t="str">
        <f t="shared" si="19"/>
        <v/>
      </c>
    </row>
    <row r="1241" spans="1:5" x14ac:dyDescent="0.45">
      <c r="A1241" t="str">
        <f>IFERROR(INDEX('Opportunity list'!A:A,MATCH("See Appropriate Register" &amp; ROW()-1,'Opportunity list'!C:C,0)),"")</f>
        <v/>
      </c>
      <c r="B1241" t="str">
        <f>IFERROR(INDEX('Opportunity list'!B:B,MATCH("See Appropriate Register" &amp; ROW()-1,'Opportunity list'!C:C,0)),"")</f>
        <v/>
      </c>
      <c r="E1241" t="str">
        <f t="shared" si="19"/>
        <v/>
      </c>
    </row>
    <row r="1242" spans="1:5" x14ac:dyDescent="0.45">
      <c r="A1242" t="str">
        <f>IFERROR(INDEX('Opportunity list'!A:A,MATCH("See Appropriate Register" &amp; ROW()-1,'Opportunity list'!C:C,0)),"")</f>
        <v/>
      </c>
      <c r="B1242" t="str">
        <f>IFERROR(INDEX('Opportunity list'!B:B,MATCH("See Appropriate Register" &amp; ROW()-1,'Opportunity list'!C:C,0)),"")</f>
        <v/>
      </c>
      <c r="E1242" t="str">
        <f t="shared" si="19"/>
        <v/>
      </c>
    </row>
    <row r="1243" spans="1:5" x14ac:dyDescent="0.45">
      <c r="A1243" t="str">
        <f>IFERROR(INDEX('Opportunity list'!A:A,MATCH("See Appropriate Register" &amp; ROW()-1,'Opportunity list'!C:C,0)),"")</f>
        <v/>
      </c>
      <c r="B1243" t="str">
        <f>IFERROR(INDEX('Opportunity list'!B:B,MATCH("See Appropriate Register" &amp; ROW()-1,'Opportunity list'!C:C,0)),"")</f>
        <v/>
      </c>
      <c r="E1243" t="str">
        <f t="shared" si="19"/>
        <v/>
      </c>
    </row>
    <row r="1244" spans="1:5" x14ac:dyDescent="0.45">
      <c r="A1244" t="str">
        <f>IFERROR(INDEX('Opportunity list'!A:A,MATCH("See Appropriate Register" &amp; ROW()-1,'Opportunity list'!C:C,0)),"")</f>
        <v/>
      </c>
      <c r="B1244" t="str">
        <f>IFERROR(INDEX('Opportunity list'!B:B,MATCH("See Appropriate Register" &amp; ROW()-1,'Opportunity list'!C:C,0)),"")</f>
        <v/>
      </c>
      <c r="E1244" t="str">
        <f t="shared" si="19"/>
        <v/>
      </c>
    </row>
    <row r="1245" spans="1:5" x14ac:dyDescent="0.45">
      <c r="A1245" t="str">
        <f>IFERROR(INDEX('Opportunity list'!A:A,MATCH("See Appropriate Register" &amp; ROW()-1,'Opportunity list'!C:C,0)),"")</f>
        <v/>
      </c>
      <c r="B1245" t="str">
        <f>IFERROR(INDEX('Opportunity list'!B:B,MATCH("See Appropriate Register" &amp; ROW()-1,'Opportunity list'!C:C,0)),"")</f>
        <v/>
      </c>
      <c r="E1245" t="str">
        <f t="shared" si="19"/>
        <v/>
      </c>
    </row>
    <row r="1246" spans="1:5" x14ac:dyDescent="0.45">
      <c r="A1246" t="str">
        <f>IFERROR(INDEX('Opportunity list'!A:A,MATCH("See Appropriate Register" &amp; ROW()-1,'Opportunity list'!C:C,0)),"")</f>
        <v/>
      </c>
      <c r="B1246" t="str">
        <f>IFERROR(INDEX('Opportunity list'!B:B,MATCH("See Appropriate Register" &amp; ROW()-1,'Opportunity list'!C:C,0)),"")</f>
        <v/>
      </c>
      <c r="E1246" t="str">
        <f t="shared" si="19"/>
        <v/>
      </c>
    </row>
    <row r="1247" spans="1:5" x14ac:dyDescent="0.45">
      <c r="A1247" t="str">
        <f>IFERROR(INDEX('Opportunity list'!A:A,MATCH("See Appropriate Register" &amp; ROW()-1,'Opportunity list'!C:C,0)),"")</f>
        <v/>
      </c>
      <c r="B1247" t="str">
        <f>IFERROR(INDEX('Opportunity list'!B:B,MATCH("See Appropriate Register" &amp; ROW()-1,'Opportunity list'!C:C,0)),"")</f>
        <v/>
      </c>
      <c r="E1247" t="str">
        <f t="shared" si="19"/>
        <v/>
      </c>
    </row>
    <row r="1248" spans="1:5" x14ac:dyDescent="0.45">
      <c r="A1248" t="str">
        <f>IFERROR(INDEX('Opportunity list'!A:A,MATCH("See Appropriate Register" &amp; ROW()-1,'Opportunity list'!C:C,0)),"")</f>
        <v/>
      </c>
      <c r="B1248" t="str">
        <f>IFERROR(INDEX('Opportunity list'!B:B,MATCH("See Appropriate Register" &amp; ROW()-1,'Opportunity list'!C:C,0)),"")</f>
        <v/>
      </c>
      <c r="E1248" t="str">
        <f t="shared" si="19"/>
        <v/>
      </c>
    </row>
    <row r="1249" spans="1:5" x14ac:dyDescent="0.45">
      <c r="A1249" t="str">
        <f>IFERROR(INDEX('Opportunity list'!A:A,MATCH("See Appropriate Register" &amp; ROW()-1,'Opportunity list'!C:C,0)),"")</f>
        <v/>
      </c>
      <c r="B1249" t="str">
        <f>IFERROR(INDEX('Opportunity list'!B:B,MATCH("See Appropriate Register" &amp; ROW()-1,'Opportunity list'!C:C,0)),"")</f>
        <v/>
      </c>
      <c r="E1249" t="str">
        <f t="shared" si="19"/>
        <v/>
      </c>
    </row>
    <row r="1250" spans="1:5" x14ac:dyDescent="0.45">
      <c r="A1250" t="str">
        <f>IFERROR(INDEX('Opportunity list'!A:A,MATCH("See Appropriate Register" &amp; ROW()-1,'Opportunity list'!C:C,0)),"")</f>
        <v/>
      </c>
      <c r="B1250" t="str">
        <f>IFERROR(INDEX('Opportunity list'!B:B,MATCH("See Appropriate Register" &amp; ROW()-1,'Opportunity list'!C:C,0)),"")</f>
        <v/>
      </c>
      <c r="E1250" t="str">
        <f t="shared" si="19"/>
        <v/>
      </c>
    </row>
    <row r="1251" spans="1:5" x14ac:dyDescent="0.45">
      <c r="A1251" s="54"/>
      <c r="B1251" s="54"/>
      <c r="C1251" s="54"/>
      <c r="D1251" s="54"/>
      <c r="E1251" s="54"/>
    </row>
  </sheetData>
  <pageMargins left="0.7" right="0.7" top="0.75" bottom="0.75" header="0.3" footer="0.3"/>
  <ignoredErrors>
    <ignoredError sqref="B1 B2:B1250 A1:A1250"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C2235"/>
  <sheetViews>
    <sheetView topLeftCell="A10" workbookViewId="0">
      <selection activeCell="D2" sqref="D2"/>
    </sheetView>
  </sheetViews>
  <sheetFormatPr defaultColWidth="8.86328125" defaultRowHeight="14.25" x14ac:dyDescent="0.45"/>
  <cols>
    <col min="1" max="1" width="65" bestFit="1" customWidth="1"/>
    <col min="2" max="2" width="12.33203125" customWidth="1"/>
    <col min="3" max="3" width="60.1328125" bestFit="1" customWidth="1"/>
  </cols>
  <sheetData>
    <row r="1" spans="1:3" x14ac:dyDescent="0.45">
      <c r="A1" s="59" t="s">
        <v>78</v>
      </c>
      <c r="B1" s="59"/>
      <c r="C1" s="59" t="s">
        <v>79</v>
      </c>
    </row>
    <row r="2" spans="1:3" x14ac:dyDescent="0.45">
      <c r="A2" t="str">
        <f>IF('Opportunity part 2 (Opper. reg)'!E2=0,"",'Opportunity part 2 (Opper. reg)'!E2)</f>
        <v>Customer: Could be source of referrals to new customers</v>
      </c>
      <c r="C2" t="str">
        <f t="array" ref="C2">IFERROR(IF(ROWS(C$2:C2)&gt;COUNTA(A:A),"",INDEX(A:A,SMALL(IF(A$2:A$2234&lt;&gt;"",ROW(A$2:A$2234)),ROWS(C$2:C2)))),"")</f>
        <v>Customer: Could be source of referrals to new customers</v>
      </c>
    </row>
    <row r="3" spans="1:3" x14ac:dyDescent="0.45">
      <c r="A3" t="str">
        <f>IF('Opportunity part 2 (Opper. reg)'!E3=0,"",'Opportunity part 2 (Opper. reg)'!E3)</f>
        <v>Customer: If happy, could award follow-on contracts</v>
      </c>
      <c r="C3" t="str">
        <f t="array" ref="C3">IFERROR(IF(ROWS(C$2:C3)&gt;COUNTA(A:A),"",INDEX(A:A,SMALL(IF(A$2:A$2234&lt;&gt;"",ROW(A$2:A$2234)),ROWS(C$2:C3)))),"")</f>
        <v>Customer: If happy, could award follow-on contracts</v>
      </c>
    </row>
    <row r="4" spans="1:3" x14ac:dyDescent="0.45">
      <c r="A4" t="str">
        <f>IF('Opportunity part 2 (Opper. reg)'!E4=0,"",'Opportunity part 2 (Opper. reg)'!E4)</f>
        <v/>
      </c>
      <c r="C4" t="str">
        <f t="array" ref="C4">IFERROR(IF(ROWS(C$2:C4)&gt;COUNTA(A:A),"",INDEX(A:A,SMALL(IF(A$2:A$2234&lt;&gt;"",ROW(A$2:A$2234)),ROWS(C$2:C4)))),"")</f>
        <v>Certification Body: Level of compliance to ISO 9001</v>
      </c>
    </row>
    <row r="5" spans="1:3" x14ac:dyDescent="0.45">
      <c r="A5" t="str">
        <f>IF('Opportunity part 2 (Opper. reg)'!E5=0,"",'Opportunity part 2 (Opper. reg)'!E5)</f>
        <v/>
      </c>
      <c r="C5" t="str">
        <f t="array" ref="C5">IFERROR(IF(ROWS(C$2:C5)&gt;COUNTA(A:A),"",INDEX(A:A,SMALL(IF(A$2:A$2234&lt;&gt;"",ROW(A$2:A$2234)),ROWS(C$2:C5)))),"")</f>
        <v>Suppliers: Supplier performance impacts on our reputation</v>
      </c>
    </row>
    <row r="6" spans="1:3" x14ac:dyDescent="0.45">
      <c r="A6" t="str">
        <f>IF('Opportunity part 2 (Opper. reg)'!E6=0,"",'Opportunity part 2 (Opper. reg)'!E6)</f>
        <v/>
      </c>
      <c r="C6" t="str">
        <f t="array" ref="C6">IFERROR(IF(ROWS(C$2:C6)&gt;COUNTA(A:A),"",INDEX(A:A,SMALL(IF(A$2:A$2234&lt;&gt;"",ROW(A$2:A$2234)),ROWS(C$2:C6)))),"")</f>
        <v/>
      </c>
    </row>
    <row r="7" spans="1:3" x14ac:dyDescent="0.45">
      <c r="A7" t="str">
        <f>IF('Opportunity part 2 (Opper. reg)'!E7=0,"",'Opportunity part 2 (Opper. reg)'!E7)</f>
        <v/>
      </c>
      <c r="C7" t="str">
        <f t="array" ref="C7">IFERROR(IF(ROWS(C$2:C7)&gt;COUNTA(A:A),"",INDEX(A:A,SMALL(IF(A$2:A$2234&lt;&gt;"",ROW(A$2:A$2234)),ROWS(C$2:C7)))),"")</f>
        <v/>
      </c>
    </row>
    <row r="8" spans="1:3" x14ac:dyDescent="0.45">
      <c r="A8" t="str">
        <f>IF('Opportunity part 2 (Opper. reg)'!E8=0,"",'Opportunity part 2 (Opper. reg)'!E8)</f>
        <v/>
      </c>
      <c r="C8" t="str">
        <f t="array" ref="C8">IFERROR(IF(ROWS(C$2:C8)&gt;COUNTA(A:A),"",INDEX(A:A,SMALL(IF(A$2:A$2234&lt;&gt;"",ROW(A$2:A$2234)),ROWS(C$2:C8)))),"")</f>
        <v/>
      </c>
    </row>
    <row r="9" spans="1:3" x14ac:dyDescent="0.45">
      <c r="A9" t="str">
        <f>IF('Opportunity part 2 (Opper. reg)'!E9=0,"",'Opportunity part 2 (Opper. reg)'!E9)</f>
        <v/>
      </c>
      <c r="C9" t="str">
        <f t="array" ref="C9">IFERROR(IF(ROWS(C$2:C9)&gt;COUNTA(A:A),"",INDEX(A:A,SMALL(IF(A$2:A$2234&lt;&gt;"",ROW(A$2:A$2234)),ROWS(C$2:C9)))),"")</f>
        <v/>
      </c>
    </row>
    <row r="10" spans="1:3" x14ac:dyDescent="0.45">
      <c r="A10" t="str">
        <f>IF('Opportunity part 2 (Opper. reg)'!E10=0,"",'Opportunity part 2 (Opper. reg)'!E10)</f>
        <v/>
      </c>
      <c r="C10" t="str">
        <f t="array" ref="C10">IFERROR(IF(ROWS(C$2:C10)&gt;COUNTA(A:A),"",INDEX(A:A,SMALL(IF(A$2:A$2234&lt;&gt;"",ROW(A$2:A$2234)),ROWS(C$2:C10)))),"")</f>
        <v/>
      </c>
    </row>
    <row r="11" spans="1:3" x14ac:dyDescent="0.45">
      <c r="A11" t="str">
        <f>IF('Opportunity part 2 (Opper. reg)'!E11=0,"",'Opportunity part 2 (Opper. reg)'!E11)</f>
        <v/>
      </c>
      <c r="C11" t="str">
        <f t="array" ref="C11">IFERROR(IF(ROWS(C$2:C11)&gt;COUNTA(A:A),"",INDEX(A:A,SMALL(IF(A$2:A$2234&lt;&gt;"",ROW(A$2:A$2234)),ROWS(C$2:C11)))),"")</f>
        <v/>
      </c>
    </row>
    <row r="12" spans="1:3" x14ac:dyDescent="0.45">
      <c r="A12" t="str">
        <f>IF('Opportunity part 2 (Opper. reg)'!E12=0,"",'Opportunity part 2 (Opper. reg)'!E12)</f>
        <v/>
      </c>
      <c r="C12" t="str">
        <f t="array" ref="C12">IFERROR(IF(ROWS(C$2:C12)&gt;COUNTA(A:A),"",INDEX(A:A,SMALL(IF(A$2:A$2234&lt;&gt;"",ROW(A$2:A$2234)),ROWS(C$2:C12)))),"")</f>
        <v/>
      </c>
    </row>
    <row r="13" spans="1:3" x14ac:dyDescent="0.45">
      <c r="A13" t="str">
        <f>IF('Opportunity part 2 (Opper. reg)'!E13=0,"",'Opportunity part 2 (Opper. reg)'!E13)</f>
        <v/>
      </c>
      <c r="C13" t="str">
        <f t="array" ref="C13">IFERROR(IF(ROWS(C$2:C13)&gt;COUNTA(A:A),"",INDEX(A:A,SMALL(IF(A$2:A$2234&lt;&gt;"",ROW(A$2:A$2234)),ROWS(C$2:C13)))),"")</f>
        <v/>
      </c>
    </row>
    <row r="14" spans="1:3" x14ac:dyDescent="0.45">
      <c r="A14" t="str">
        <f>IF('Opportunity part 2 (Opper. reg)'!E14=0,"",'Opportunity part 2 (Opper. reg)'!E14)</f>
        <v/>
      </c>
      <c r="C14" t="str">
        <f t="array" ref="C14">IFERROR(IF(ROWS(C$2:C14)&gt;COUNTA(A:A),"",INDEX(A:A,SMALL(IF(A$2:A$2234&lt;&gt;"",ROW(A$2:A$2234)),ROWS(C$2:C14)))),"")</f>
        <v/>
      </c>
    </row>
    <row r="15" spans="1:3" x14ac:dyDescent="0.45">
      <c r="A15" t="str">
        <f>IF('Opportunity part 2 (Opper. reg)'!E15=0,"",'Opportunity part 2 (Opper. reg)'!E15)</f>
        <v/>
      </c>
      <c r="C15" t="str">
        <f t="array" ref="C15">IFERROR(IF(ROWS(C$2:C15)&gt;COUNTA(A:A),"",INDEX(A:A,SMALL(IF(A$2:A$2234&lt;&gt;"",ROW(A$2:A$2234)),ROWS(C$2:C15)))),"")</f>
        <v/>
      </c>
    </row>
    <row r="16" spans="1:3" x14ac:dyDescent="0.45">
      <c r="A16" t="str">
        <f>IF('Opportunity part 2 (Opper. reg)'!E16=0,"",'Opportunity part 2 (Opper. reg)'!E16)</f>
        <v/>
      </c>
      <c r="C16" t="str">
        <f t="array" ref="C16">IFERROR(IF(ROWS(C$2:C16)&gt;COUNTA(A:A),"",INDEX(A:A,SMALL(IF(A$2:A$2234&lt;&gt;"",ROW(A$2:A$2234)),ROWS(C$2:C16)))),"")</f>
        <v/>
      </c>
    </row>
    <row r="17" spans="1:3" x14ac:dyDescent="0.45">
      <c r="A17" t="str">
        <f>IF('Opportunity part 2 (Opper. reg)'!E17=0,"",'Opportunity part 2 (Opper. reg)'!E17)</f>
        <v/>
      </c>
      <c r="C17" t="str">
        <f t="array" ref="C17">IFERROR(IF(ROWS(C$2:C17)&gt;COUNTA(A:A),"",INDEX(A:A,SMALL(IF(A$2:A$2234&lt;&gt;"",ROW(A$2:A$2234)),ROWS(C$2:C17)))),"")</f>
        <v/>
      </c>
    </row>
    <row r="18" spans="1:3" x14ac:dyDescent="0.45">
      <c r="A18" t="str">
        <f>IF('Opportunity part 2 (Opper. reg)'!E18=0,"",'Opportunity part 2 (Opper. reg)'!E18)</f>
        <v/>
      </c>
      <c r="C18" t="str">
        <f t="array" ref="C18">IFERROR(IF(ROWS(C$2:C18)&gt;COUNTA(A:A),"",INDEX(A:A,SMALL(IF(A$2:A$2234&lt;&gt;"",ROW(A$2:A$2234)),ROWS(C$2:C18)))),"")</f>
        <v/>
      </c>
    </row>
    <row r="19" spans="1:3" x14ac:dyDescent="0.45">
      <c r="A19" t="str">
        <f>IF('Opportunity part 2 (Opper. reg)'!E19=0,"",'Opportunity part 2 (Opper. reg)'!E19)</f>
        <v/>
      </c>
      <c r="C19" t="str">
        <f t="array" ref="C19">IFERROR(IF(ROWS(C$2:C19)&gt;COUNTA(A:A),"",INDEX(A:A,SMALL(IF(A$2:A$2234&lt;&gt;"",ROW(A$2:A$2234)),ROWS(C$2:C19)))),"")</f>
        <v/>
      </c>
    </row>
    <row r="20" spans="1:3" x14ac:dyDescent="0.45">
      <c r="A20" t="str">
        <f>IF('Opportunity part 2 (Opper. reg)'!E20=0,"",'Opportunity part 2 (Opper. reg)'!E20)</f>
        <v/>
      </c>
      <c r="C20" t="str">
        <f t="array" ref="C20">IFERROR(IF(ROWS(C$2:C20)&gt;COUNTA(A:A),"",INDEX(A:A,SMALL(IF(A$2:A$2234&lt;&gt;"",ROW(A$2:A$2234)),ROWS(C$2:C20)))),"")</f>
        <v/>
      </c>
    </row>
    <row r="21" spans="1:3" x14ac:dyDescent="0.45">
      <c r="A21" t="str">
        <f>IF('Opportunity part 2 (Opper. reg)'!E21=0,"",'Opportunity part 2 (Opper. reg)'!E21)</f>
        <v/>
      </c>
      <c r="C21" t="str">
        <f t="array" ref="C21">IFERROR(IF(ROWS(C$2:C21)&gt;COUNTA(A:A),"",INDEX(A:A,SMALL(IF(A$2:A$2234&lt;&gt;"",ROW(A$2:A$2234)),ROWS(C$2:C21)))),"")</f>
        <v/>
      </c>
    </row>
    <row r="22" spans="1:3" x14ac:dyDescent="0.45">
      <c r="A22" t="str">
        <f>IF('Opportunity part 2 (Opper. reg)'!E22=0,"",'Opportunity part 2 (Opper. reg)'!E22)</f>
        <v/>
      </c>
      <c r="C22" t="str">
        <f t="array" ref="C22">IFERROR(IF(ROWS(C$2:C22)&gt;COUNTA(A:A),"",INDEX(A:A,SMALL(IF(A$2:A$2234&lt;&gt;"",ROW(A$2:A$2234)),ROWS(C$2:C22)))),"")</f>
        <v/>
      </c>
    </row>
    <row r="23" spans="1:3" x14ac:dyDescent="0.45">
      <c r="A23" t="str">
        <f>IF('Opportunity part 2 (Opper. reg)'!E23=0,"",'Opportunity part 2 (Opper. reg)'!E23)</f>
        <v/>
      </c>
      <c r="C23" t="str">
        <f t="array" ref="C23">IFERROR(IF(ROWS(C$2:C23)&gt;COUNTA(A:A),"",INDEX(A:A,SMALL(IF(A$2:A$2234&lt;&gt;"",ROW(A$2:A$2234)),ROWS(C$2:C23)))),"")</f>
        <v/>
      </c>
    </row>
    <row r="24" spans="1:3" x14ac:dyDescent="0.45">
      <c r="A24" t="str">
        <f>IF('Opportunity part 2 (Opper. reg)'!E24=0,"",'Opportunity part 2 (Opper. reg)'!E24)</f>
        <v/>
      </c>
      <c r="C24" t="str">
        <f t="array" ref="C24">IFERROR(IF(ROWS(C$2:C24)&gt;COUNTA(A:A),"",INDEX(A:A,SMALL(IF(A$2:A$2234&lt;&gt;"",ROW(A$2:A$2234)),ROWS(C$2:C24)))),"")</f>
        <v/>
      </c>
    </row>
    <row r="25" spans="1:3" x14ac:dyDescent="0.45">
      <c r="A25" t="str">
        <f>IF('Opportunity part 2 (Opper. reg)'!E25=0,"",'Opportunity part 2 (Opper. reg)'!E25)</f>
        <v/>
      </c>
      <c r="C25" t="str">
        <f t="array" ref="C25">IFERROR(IF(ROWS(C$2:C25)&gt;COUNTA(A:A),"",INDEX(A:A,SMALL(IF(A$2:A$2234&lt;&gt;"",ROW(A$2:A$2234)),ROWS(C$2:C25)))),"")</f>
        <v/>
      </c>
    </row>
    <row r="26" spans="1:3" x14ac:dyDescent="0.45">
      <c r="A26" t="str">
        <f>IF('Opportunity part 2 (Opper. reg)'!E26=0,"",'Opportunity part 2 (Opper. reg)'!E26)</f>
        <v/>
      </c>
      <c r="C26" t="str">
        <f t="array" ref="C26">IFERROR(IF(ROWS(C$2:C26)&gt;COUNTA(A:A),"",INDEX(A:A,SMALL(IF(A$2:A$2234&lt;&gt;"",ROW(A$2:A$2234)),ROWS(C$2:C26)))),"")</f>
        <v/>
      </c>
    </row>
    <row r="27" spans="1:3" x14ac:dyDescent="0.45">
      <c r="A27" t="str">
        <f>IF('Opportunity part 2 (Opper. reg)'!E27=0,"",'Opportunity part 2 (Opper. reg)'!E27)</f>
        <v/>
      </c>
      <c r="C27" t="str">
        <f t="array" ref="C27">IFERROR(IF(ROWS(C$2:C27)&gt;COUNTA(A:A),"",INDEX(A:A,SMALL(IF(A$2:A$2234&lt;&gt;"",ROW(A$2:A$2234)),ROWS(C$2:C27)))),"")</f>
        <v/>
      </c>
    </row>
    <row r="28" spans="1:3" x14ac:dyDescent="0.45">
      <c r="A28" t="str">
        <f>IF('Opportunity part 2 (Opper. reg)'!E28=0,"",'Opportunity part 2 (Opper. reg)'!E28)</f>
        <v/>
      </c>
      <c r="C28" t="str">
        <f t="array" ref="C28">IFERROR(IF(ROWS(C$2:C28)&gt;COUNTA(A:A),"",INDEX(A:A,SMALL(IF(A$2:A$2234&lt;&gt;"",ROW(A$2:A$2234)),ROWS(C$2:C28)))),"")</f>
        <v/>
      </c>
    </row>
    <row r="29" spans="1:3" x14ac:dyDescent="0.45">
      <c r="A29" t="str">
        <f>IF('Opportunity part 2 (Opper. reg)'!E29=0,"",'Opportunity part 2 (Opper. reg)'!E29)</f>
        <v/>
      </c>
      <c r="C29" t="str">
        <f t="array" ref="C29">IFERROR(IF(ROWS(C$2:C29)&gt;COUNTA(A:A),"",INDEX(A:A,SMALL(IF(A$2:A$2234&lt;&gt;"",ROW(A$2:A$2234)),ROWS(C$2:C29)))),"")</f>
        <v/>
      </c>
    </row>
    <row r="30" spans="1:3" x14ac:dyDescent="0.45">
      <c r="A30" t="str">
        <f>IF('Opportunity part 2 (Opper. reg)'!E30=0,"",'Opportunity part 2 (Opper. reg)'!E30)</f>
        <v/>
      </c>
      <c r="C30" t="str">
        <f t="array" ref="C30">IFERROR(IF(ROWS(C$2:C30)&gt;COUNTA(A:A),"",INDEX(A:A,SMALL(IF(A$2:A$2234&lt;&gt;"",ROW(A$2:A$2234)),ROWS(C$2:C30)))),"")</f>
        <v/>
      </c>
    </row>
    <row r="31" spans="1:3" x14ac:dyDescent="0.45">
      <c r="A31" t="str">
        <f>IF('Opportunity part 2 (Opper. reg)'!E31=0,"",'Opportunity part 2 (Opper. reg)'!E31)</f>
        <v/>
      </c>
      <c r="C31" t="str">
        <f t="array" ref="C31">IFERROR(IF(ROWS(C$2:C31)&gt;COUNTA(A:A),"",INDEX(A:A,SMALL(IF(A$2:A$2234&lt;&gt;"",ROW(A$2:A$2234)),ROWS(C$2:C31)))),"")</f>
        <v/>
      </c>
    </row>
    <row r="32" spans="1:3" x14ac:dyDescent="0.45">
      <c r="A32" t="str">
        <f>IF('Opportunity part 2 (Opper. reg)'!E32=0,"",'Opportunity part 2 (Opper. reg)'!E32)</f>
        <v/>
      </c>
      <c r="C32" t="str">
        <f t="array" ref="C32">IFERROR(IF(ROWS(C$2:C32)&gt;COUNTA(A:A),"",INDEX(A:A,SMALL(IF(A$2:A$2234&lt;&gt;"",ROW(A$2:A$2234)),ROWS(C$2:C32)))),"")</f>
        <v/>
      </c>
    </row>
    <row r="33" spans="1:3" x14ac:dyDescent="0.45">
      <c r="A33" t="str">
        <f>IF('Opportunity part 2 (Opper. reg)'!E33=0,"",'Opportunity part 2 (Opper. reg)'!E33)</f>
        <v/>
      </c>
      <c r="C33" t="str">
        <f t="array" ref="C33">IFERROR(IF(ROWS(C$2:C33)&gt;COUNTA(A:A),"",INDEX(A:A,SMALL(IF(A$2:A$2234&lt;&gt;"",ROW(A$2:A$2234)),ROWS(C$2:C33)))),"")</f>
        <v/>
      </c>
    </row>
    <row r="34" spans="1:3" x14ac:dyDescent="0.45">
      <c r="A34" t="str">
        <f>IF('Opportunity part 2 (Opper. reg)'!E34=0,"",'Opportunity part 2 (Opper. reg)'!E34)</f>
        <v/>
      </c>
      <c r="C34" t="str">
        <f t="array" ref="C34">IFERROR(IF(ROWS(C$2:C34)&gt;COUNTA(A:A),"",INDEX(A:A,SMALL(IF(A$2:A$2234&lt;&gt;"",ROW(A$2:A$2234)),ROWS(C$2:C34)))),"")</f>
        <v/>
      </c>
    </row>
    <row r="35" spans="1:3" x14ac:dyDescent="0.45">
      <c r="A35" t="str">
        <f>IF('Opportunity part 2 (Opper. reg)'!E35=0,"",'Opportunity part 2 (Opper. reg)'!E35)</f>
        <v/>
      </c>
      <c r="C35" t="str">
        <f t="array" ref="C35">IFERROR(IF(ROWS(C$2:C35)&gt;COUNTA(A:A),"",INDEX(A:A,SMALL(IF(A$2:A$2234&lt;&gt;"",ROW(A$2:A$2234)),ROWS(C$2:C35)))),"")</f>
        <v/>
      </c>
    </row>
    <row r="36" spans="1:3" x14ac:dyDescent="0.45">
      <c r="A36" t="str">
        <f>IF('Opportunity part 2 (Opper. reg)'!E36=0,"",'Opportunity part 2 (Opper. reg)'!E36)</f>
        <v/>
      </c>
      <c r="C36" t="str">
        <f t="array" ref="C36">IFERROR(IF(ROWS(C$2:C36)&gt;COUNTA(A:A),"",INDEX(A:A,SMALL(IF(A$2:A$2234&lt;&gt;"",ROW(A$2:A$2234)),ROWS(C$2:C36)))),"")</f>
        <v/>
      </c>
    </row>
    <row r="37" spans="1:3" x14ac:dyDescent="0.45">
      <c r="A37" t="str">
        <f>IF('Opportunity part 2 (Opper. reg)'!E37=0,"",'Opportunity part 2 (Opper. reg)'!E37)</f>
        <v/>
      </c>
      <c r="C37" t="str">
        <f t="array" ref="C37">IFERROR(IF(ROWS(C$2:C37)&gt;COUNTA(A:A),"",INDEX(A:A,SMALL(IF(A$2:A$2234&lt;&gt;"",ROW(A$2:A$2234)),ROWS(C$2:C37)))),"")</f>
        <v/>
      </c>
    </row>
    <row r="38" spans="1:3" x14ac:dyDescent="0.45">
      <c r="A38" t="str">
        <f>IF('Opportunity part 2 (Opper. reg)'!E38=0,"",'Opportunity part 2 (Opper. reg)'!E38)</f>
        <v/>
      </c>
      <c r="C38" t="str">
        <f t="array" ref="C38">IFERROR(IF(ROWS(C$2:C38)&gt;COUNTA(A:A),"",INDEX(A:A,SMALL(IF(A$2:A$2234&lt;&gt;"",ROW(A$2:A$2234)),ROWS(C$2:C38)))),"")</f>
        <v/>
      </c>
    </row>
    <row r="39" spans="1:3" x14ac:dyDescent="0.45">
      <c r="A39" t="str">
        <f>IF('Opportunity part 2 (Opper. reg)'!E39=0,"",'Opportunity part 2 (Opper. reg)'!E39)</f>
        <v/>
      </c>
      <c r="C39" t="str">
        <f t="array" ref="C39">IFERROR(IF(ROWS(C$2:C39)&gt;COUNTA(A:A),"",INDEX(A:A,SMALL(IF(A$2:A$2234&lt;&gt;"",ROW(A$2:A$2234)),ROWS(C$2:C39)))),"")</f>
        <v/>
      </c>
    </row>
    <row r="40" spans="1:3" x14ac:dyDescent="0.45">
      <c r="A40" t="str">
        <f>IF('Opportunity part 2 (Opper. reg)'!E40=0,"",'Opportunity part 2 (Opper. reg)'!E40)</f>
        <v/>
      </c>
      <c r="C40" t="str">
        <f t="array" ref="C40">IFERROR(IF(ROWS(C$2:C40)&gt;COUNTA(A:A),"",INDEX(A:A,SMALL(IF(A$2:A$2234&lt;&gt;"",ROW(A$2:A$2234)),ROWS(C$2:C40)))),"")</f>
        <v/>
      </c>
    </row>
    <row r="41" spans="1:3" x14ac:dyDescent="0.45">
      <c r="A41" t="str">
        <f>IF('Opportunity part 2 (Opper. reg)'!E41=0,"",'Opportunity part 2 (Opper. reg)'!E41)</f>
        <v/>
      </c>
      <c r="C41" t="str">
        <f t="array" ref="C41">IFERROR(IF(ROWS(C$2:C41)&gt;COUNTA(A:A),"",INDEX(A:A,SMALL(IF(A$2:A$2234&lt;&gt;"",ROW(A$2:A$2234)),ROWS(C$2:C41)))),"")</f>
        <v/>
      </c>
    </row>
    <row r="42" spans="1:3" x14ac:dyDescent="0.45">
      <c r="A42" t="str">
        <f>IF('Opportunity part 2 (Opper. reg)'!E42=0,"",'Opportunity part 2 (Opper. reg)'!E42)</f>
        <v/>
      </c>
      <c r="C42" t="str">
        <f t="array" ref="C42">IFERROR(IF(ROWS(C$2:C42)&gt;COUNTA(A:A),"",INDEX(A:A,SMALL(IF(A$2:A$2234&lt;&gt;"",ROW(A$2:A$2234)),ROWS(C$2:C42)))),"")</f>
        <v/>
      </c>
    </row>
    <row r="43" spans="1:3" x14ac:dyDescent="0.45">
      <c r="A43" t="str">
        <f>IF('Opportunity part 2 (Opper. reg)'!E43=0,"",'Opportunity part 2 (Opper. reg)'!E43)</f>
        <v/>
      </c>
      <c r="C43" t="str">
        <f t="array" ref="C43">IFERROR(IF(ROWS(C$2:C43)&gt;COUNTA(A:A),"",INDEX(A:A,SMALL(IF(A$2:A$2234&lt;&gt;"",ROW(A$2:A$2234)),ROWS(C$2:C43)))),"")</f>
        <v/>
      </c>
    </row>
    <row r="44" spans="1:3" x14ac:dyDescent="0.45">
      <c r="A44" t="str">
        <f>IF('Opportunity part 2 (Opper. reg)'!E44=0,"",'Opportunity part 2 (Opper. reg)'!E44)</f>
        <v/>
      </c>
      <c r="C44" t="str">
        <f t="array" ref="C44">IFERROR(IF(ROWS(C$2:C44)&gt;COUNTA(A:A),"",INDEX(A:A,SMALL(IF(A$2:A$2234&lt;&gt;"",ROW(A$2:A$2234)),ROWS(C$2:C44)))),"")</f>
        <v/>
      </c>
    </row>
    <row r="45" spans="1:3" x14ac:dyDescent="0.45">
      <c r="A45" t="str">
        <f>IF('Opportunity part 2 (Opper. reg)'!E45=0,"",'Opportunity part 2 (Opper. reg)'!E45)</f>
        <v/>
      </c>
      <c r="C45" t="str">
        <f t="array" ref="C45">IFERROR(IF(ROWS(C$2:C45)&gt;COUNTA(A:A),"",INDEX(A:A,SMALL(IF(A$2:A$2234&lt;&gt;"",ROW(A$2:A$2234)),ROWS(C$2:C45)))),"")</f>
        <v/>
      </c>
    </row>
    <row r="46" spans="1:3" x14ac:dyDescent="0.45">
      <c r="A46" t="str">
        <f>IF('Opportunity part 2 (Opper. reg)'!E46=0,"",'Opportunity part 2 (Opper. reg)'!E46)</f>
        <v/>
      </c>
      <c r="C46" t="str">
        <f t="array" ref="C46">IFERROR(IF(ROWS(C$2:C46)&gt;COUNTA(A:A),"",INDEX(A:A,SMALL(IF(A$2:A$2234&lt;&gt;"",ROW(A$2:A$2234)),ROWS(C$2:C46)))),"")</f>
        <v/>
      </c>
    </row>
    <row r="47" spans="1:3" x14ac:dyDescent="0.45">
      <c r="A47" t="str">
        <f>IF('Opportunity part 2 (Opper. reg)'!E47=0,"",'Opportunity part 2 (Opper. reg)'!E47)</f>
        <v/>
      </c>
      <c r="C47" t="str">
        <f t="array" ref="C47">IFERROR(IF(ROWS(C$2:C47)&gt;COUNTA(A:A),"",INDEX(A:A,SMALL(IF(A$2:A$2234&lt;&gt;"",ROW(A$2:A$2234)),ROWS(C$2:C47)))),"")</f>
        <v/>
      </c>
    </row>
    <row r="48" spans="1:3" x14ac:dyDescent="0.45">
      <c r="A48" t="str">
        <f>IF('Opportunity part 2 (Opper. reg)'!E48=0,"",'Opportunity part 2 (Opper. reg)'!E48)</f>
        <v/>
      </c>
      <c r="C48" t="str">
        <f t="array" ref="C48">IFERROR(IF(ROWS(C$2:C48)&gt;COUNTA(A:A),"",INDEX(A:A,SMALL(IF(A$2:A$2234&lt;&gt;"",ROW(A$2:A$2234)),ROWS(C$2:C48)))),"")</f>
        <v/>
      </c>
    </row>
    <row r="49" spans="1:3" x14ac:dyDescent="0.45">
      <c r="A49" t="str">
        <f>IF('Opportunity part 2 (Opper. reg)'!E49=0,"",'Opportunity part 2 (Opper. reg)'!E49)</f>
        <v/>
      </c>
      <c r="C49" t="str">
        <f t="array" ref="C49">IFERROR(IF(ROWS(C$2:C49)&gt;COUNTA(A:A),"",INDEX(A:A,SMALL(IF(A$2:A$2234&lt;&gt;"",ROW(A$2:A$2234)),ROWS(C$2:C49)))),"")</f>
        <v/>
      </c>
    </row>
    <row r="50" spans="1:3" x14ac:dyDescent="0.45">
      <c r="A50" t="str">
        <f>IF('Opportunity part 2 (Opper. reg)'!E50=0,"",'Opportunity part 2 (Opper. reg)'!E50)</f>
        <v/>
      </c>
      <c r="C50" t="str">
        <f t="array" ref="C50">IFERROR(IF(ROWS(C$2:C50)&gt;COUNTA(A:A),"",INDEX(A:A,SMALL(IF(A$2:A$2234&lt;&gt;"",ROW(A$2:A$2234)),ROWS(C$2:C50)))),"")</f>
        <v/>
      </c>
    </row>
    <row r="51" spans="1:3" x14ac:dyDescent="0.45">
      <c r="A51" t="str">
        <f>IF('Opportunity part 2 (Opper. reg)'!E51=0,"",'Opportunity part 2 (Opper. reg)'!E51)</f>
        <v/>
      </c>
      <c r="C51" t="str">
        <f t="array" ref="C51">IFERROR(IF(ROWS(C$2:C51)&gt;COUNTA(A:A),"",INDEX(A:A,SMALL(IF(A$2:A$2234&lt;&gt;"",ROW(A$2:A$2234)),ROWS(C$2:C51)))),"")</f>
        <v/>
      </c>
    </row>
    <row r="52" spans="1:3" x14ac:dyDescent="0.45">
      <c r="A52" t="str">
        <f>IF('Opportunity part 2 (Opper. reg)'!E52=0,"",'Opportunity part 2 (Opper. reg)'!E52)</f>
        <v/>
      </c>
      <c r="C52" t="str">
        <f t="array" ref="C52">IFERROR(IF(ROWS(C$2:C52)&gt;COUNTA(A:A),"",INDEX(A:A,SMALL(IF(A$2:A$2234&lt;&gt;"",ROW(A$2:A$2234)),ROWS(C$2:C52)))),"")</f>
        <v/>
      </c>
    </row>
    <row r="53" spans="1:3" x14ac:dyDescent="0.45">
      <c r="A53" t="str">
        <f>IF('Opportunity part 2 (Opper. reg)'!E53=0,"",'Opportunity part 2 (Opper. reg)'!E53)</f>
        <v/>
      </c>
      <c r="C53" t="str">
        <f t="array" ref="C53">IFERROR(IF(ROWS(C$2:C53)&gt;COUNTA(A:A),"",INDEX(A:A,SMALL(IF(A$2:A$2234&lt;&gt;"",ROW(A$2:A$2234)),ROWS(C$2:C53)))),"")</f>
        <v/>
      </c>
    </row>
    <row r="54" spans="1:3" x14ac:dyDescent="0.45">
      <c r="A54" t="str">
        <f>IF('Opportunity part 2 (Opper. reg)'!E54=0,"",'Opportunity part 2 (Opper. reg)'!E54)</f>
        <v/>
      </c>
      <c r="C54" t="str">
        <f t="array" ref="C54">IFERROR(IF(ROWS(C$2:C54)&gt;COUNTA(A:A),"",INDEX(A:A,SMALL(IF(A$2:A$2234&lt;&gt;"",ROW(A$2:A$2234)),ROWS(C$2:C54)))),"")</f>
        <v/>
      </c>
    </row>
    <row r="55" spans="1:3" x14ac:dyDescent="0.45">
      <c r="A55" t="str">
        <f>IF('Opportunity part 2 (Opper. reg)'!E55=0,"",'Opportunity part 2 (Opper. reg)'!E55)</f>
        <v/>
      </c>
      <c r="C55" t="str">
        <f t="array" ref="C55">IFERROR(IF(ROWS(C$2:C55)&gt;COUNTA(A:A),"",INDEX(A:A,SMALL(IF(A$2:A$2234&lt;&gt;"",ROW(A$2:A$2234)),ROWS(C$2:C55)))),"")</f>
        <v/>
      </c>
    </row>
    <row r="56" spans="1:3" x14ac:dyDescent="0.45">
      <c r="A56" t="str">
        <f>IF('Opportunity part 2 (Opper. reg)'!E56=0,"",'Opportunity part 2 (Opper. reg)'!E56)</f>
        <v/>
      </c>
      <c r="C56" t="str">
        <f t="array" ref="C56">IFERROR(IF(ROWS(C$2:C56)&gt;COUNTA(A:A),"",INDEX(A:A,SMALL(IF(A$2:A$2234&lt;&gt;"",ROW(A$2:A$2234)),ROWS(C$2:C56)))),"")</f>
        <v/>
      </c>
    </row>
    <row r="57" spans="1:3" x14ac:dyDescent="0.45">
      <c r="A57" t="str">
        <f>IF('Opportunity part 2 (Opper. reg)'!E57=0,"",'Opportunity part 2 (Opper. reg)'!E57)</f>
        <v/>
      </c>
      <c r="C57" t="str">
        <f t="array" ref="C57">IFERROR(IF(ROWS(C$2:C57)&gt;COUNTA(A:A),"",INDEX(A:A,SMALL(IF(A$2:A$2234&lt;&gt;"",ROW(A$2:A$2234)),ROWS(C$2:C57)))),"")</f>
        <v/>
      </c>
    </row>
    <row r="58" spans="1:3" x14ac:dyDescent="0.45">
      <c r="A58" t="str">
        <f>IF('Opportunity part 2 (Opper. reg)'!E58=0,"",'Opportunity part 2 (Opper. reg)'!E58)</f>
        <v/>
      </c>
      <c r="C58" t="str">
        <f t="array" ref="C58">IFERROR(IF(ROWS(C$2:C58)&gt;COUNTA(A:A),"",INDEX(A:A,SMALL(IF(A$2:A$2234&lt;&gt;"",ROW(A$2:A$2234)),ROWS(C$2:C58)))),"")</f>
        <v/>
      </c>
    </row>
    <row r="59" spans="1:3" x14ac:dyDescent="0.45">
      <c r="A59" t="str">
        <f>IF('Opportunity part 2 (Opper. reg)'!E59=0,"",'Opportunity part 2 (Opper. reg)'!E59)</f>
        <v/>
      </c>
      <c r="C59" t="str">
        <f t="array" ref="C59">IFERROR(IF(ROWS(C$2:C59)&gt;COUNTA(A:A),"",INDEX(A:A,SMALL(IF(A$2:A$2234&lt;&gt;"",ROW(A$2:A$2234)),ROWS(C$2:C59)))),"")</f>
        <v/>
      </c>
    </row>
    <row r="60" spans="1:3" x14ac:dyDescent="0.45">
      <c r="A60" t="str">
        <f>IF('Opportunity part 2 (Opper. reg)'!E60=0,"",'Opportunity part 2 (Opper. reg)'!E60)</f>
        <v/>
      </c>
      <c r="C60" t="str">
        <f t="array" ref="C60">IFERROR(IF(ROWS(C$2:C60)&gt;COUNTA(A:A),"",INDEX(A:A,SMALL(IF(A$2:A$2234&lt;&gt;"",ROW(A$2:A$2234)),ROWS(C$2:C60)))),"")</f>
        <v/>
      </c>
    </row>
    <row r="61" spans="1:3" x14ac:dyDescent="0.45">
      <c r="A61" t="str">
        <f>IF('Opportunity part 2 (Opper. reg)'!E61=0,"",'Opportunity part 2 (Opper. reg)'!E61)</f>
        <v/>
      </c>
      <c r="C61" t="str">
        <f t="array" ref="C61">IFERROR(IF(ROWS(C$2:C61)&gt;COUNTA(A:A),"",INDEX(A:A,SMALL(IF(A$2:A$2234&lt;&gt;"",ROW(A$2:A$2234)),ROWS(C$2:C61)))),"")</f>
        <v/>
      </c>
    </row>
    <row r="62" spans="1:3" x14ac:dyDescent="0.45">
      <c r="A62" t="str">
        <f>IF('Opportunity part 2 (Opper. reg)'!E62=0,"",'Opportunity part 2 (Opper. reg)'!E62)</f>
        <v/>
      </c>
      <c r="C62" t="str">
        <f t="array" ref="C62">IFERROR(IF(ROWS(C$2:C62)&gt;COUNTA(A:A),"",INDEX(A:A,SMALL(IF(A$2:A$2234&lt;&gt;"",ROW(A$2:A$2234)),ROWS(C$2:C62)))),"")</f>
        <v/>
      </c>
    </row>
    <row r="63" spans="1:3" x14ac:dyDescent="0.45">
      <c r="A63" t="str">
        <f>IF('Opportunity part 2 (Opper. reg)'!E63=0,"",'Opportunity part 2 (Opper. reg)'!E63)</f>
        <v/>
      </c>
      <c r="C63" t="str">
        <f t="array" ref="C63">IFERROR(IF(ROWS(C$2:C63)&gt;COUNTA(A:A),"",INDEX(A:A,SMALL(IF(A$2:A$2234&lt;&gt;"",ROW(A$2:A$2234)),ROWS(C$2:C63)))),"")</f>
        <v/>
      </c>
    </row>
    <row r="64" spans="1:3" x14ac:dyDescent="0.45">
      <c r="A64" t="str">
        <f>IF('Opportunity part 2 (Opper. reg)'!E64=0,"",'Opportunity part 2 (Opper. reg)'!E64)</f>
        <v/>
      </c>
      <c r="C64" t="str">
        <f t="array" ref="C64">IFERROR(IF(ROWS(C$2:C64)&gt;COUNTA(A:A),"",INDEX(A:A,SMALL(IF(A$2:A$2234&lt;&gt;"",ROW(A$2:A$2234)),ROWS(C$2:C64)))),"")</f>
        <v/>
      </c>
    </row>
    <row r="65" spans="1:3" x14ac:dyDescent="0.45">
      <c r="A65" t="str">
        <f>IF('Opportunity part 2 (Opper. reg)'!E65=0,"",'Opportunity part 2 (Opper. reg)'!E65)</f>
        <v/>
      </c>
      <c r="C65" t="str">
        <f t="array" ref="C65">IFERROR(IF(ROWS(C$2:C65)&gt;COUNTA(A:A),"",INDEX(A:A,SMALL(IF(A$2:A$2234&lt;&gt;"",ROW(A$2:A$2234)),ROWS(C$2:C65)))),"")</f>
        <v/>
      </c>
    </row>
    <row r="66" spans="1:3" x14ac:dyDescent="0.45">
      <c r="A66" t="str">
        <f>IF('Opportunity part 2 (Opper. reg)'!E66=0,"",'Opportunity part 2 (Opper. reg)'!E66)</f>
        <v/>
      </c>
      <c r="C66" t="str">
        <f t="array" ref="C66">IFERROR(IF(ROWS(C$2:C66)&gt;COUNTA(A:A),"",INDEX(A:A,SMALL(IF(A$2:A$2234&lt;&gt;"",ROW(A$2:A$2234)),ROWS(C$2:C66)))),"")</f>
        <v/>
      </c>
    </row>
    <row r="67" spans="1:3" x14ac:dyDescent="0.45">
      <c r="A67" t="str">
        <f>IF('Opportunity part 2 (Opper. reg)'!E67=0,"",'Opportunity part 2 (Opper. reg)'!E67)</f>
        <v/>
      </c>
      <c r="C67" t="str">
        <f t="array" ref="C67">IFERROR(IF(ROWS(C$2:C67)&gt;COUNTA(A:A),"",INDEX(A:A,SMALL(IF(A$2:A$2234&lt;&gt;"",ROW(A$2:A$2234)),ROWS(C$2:C67)))),"")</f>
        <v/>
      </c>
    </row>
    <row r="68" spans="1:3" x14ac:dyDescent="0.45">
      <c r="A68" t="str">
        <f>IF('Opportunity part 2 (Opper. reg)'!E68=0,"",'Opportunity part 2 (Opper. reg)'!E68)</f>
        <v/>
      </c>
      <c r="C68" t="str">
        <f t="array" ref="C68">IFERROR(IF(ROWS(C$2:C68)&gt;COUNTA(A:A),"",INDEX(A:A,SMALL(IF(A$2:A$2234&lt;&gt;"",ROW(A$2:A$2234)),ROWS(C$2:C68)))),"")</f>
        <v/>
      </c>
    </row>
    <row r="69" spans="1:3" x14ac:dyDescent="0.45">
      <c r="A69" t="str">
        <f>IF('Opportunity part 2 (Opper. reg)'!E69=0,"",'Opportunity part 2 (Opper. reg)'!E69)</f>
        <v/>
      </c>
      <c r="C69" t="str">
        <f t="array" ref="C69">IFERROR(IF(ROWS(C$2:C69)&gt;COUNTA(A:A),"",INDEX(A:A,SMALL(IF(A$2:A$2234&lt;&gt;"",ROW(A$2:A$2234)),ROWS(C$2:C69)))),"")</f>
        <v/>
      </c>
    </row>
    <row r="70" spans="1:3" x14ac:dyDescent="0.45">
      <c r="A70" t="str">
        <f>IF('Opportunity part 2 (Opper. reg)'!E70=0,"",'Opportunity part 2 (Opper. reg)'!E70)</f>
        <v/>
      </c>
      <c r="C70" t="str">
        <f t="array" ref="C70">IFERROR(IF(ROWS(C$2:C70)&gt;COUNTA(A:A),"",INDEX(A:A,SMALL(IF(A$2:A$2234&lt;&gt;"",ROW(A$2:A$2234)),ROWS(C$2:C70)))),"")</f>
        <v/>
      </c>
    </row>
    <row r="71" spans="1:3" x14ac:dyDescent="0.45">
      <c r="A71" t="str">
        <f>IF('Opportunity part 2 (Opper. reg)'!E71=0,"",'Opportunity part 2 (Opper. reg)'!E71)</f>
        <v/>
      </c>
      <c r="C71" t="str">
        <f t="array" ref="C71">IFERROR(IF(ROWS(C$2:C71)&gt;COUNTA(A:A),"",INDEX(A:A,SMALL(IF(A$2:A$2234&lt;&gt;"",ROW(A$2:A$2234)),ROWS(C$2:C71)))),"")</f>
        <v/>
      </c>
    </row>
    <row r="72" spans="1:3" x14ac:dyDescent="0.45">
      <c r="A72" t="str">
        <f>IF('Opportunity part 2 (Opper. reg)'!E72=0,"",'Opportunity part 2 (Opper. reg)'!E72)</f>
        <v/>
      </c>
      <c r="C72" t="str">
        <f t="array" ref="C72">IFERROR(IF(ROWS(C$2:C72)&gt;COUNTA(A:A),"",INDEX(A:A,SMALL(IF(A$2:A$2234&lt;&gt;"",ROW(A$2:A$2234)),ROWS(C$2:C72)))),"")</f>
        <v/>
      </c>
    </row>
    <row r="73" spans="1:3" x14ac:dyDescent="0.45">
      <c r="A73" t="str">
        <f>IF('Opportunity part 2 (Opper. reg)'!E73=0,"",'Opportunity part 2 (Opper. reg)'!E73)</f>
        <v/>
      </c>
      <c r="C73" t="str">
        <f t="array" ref="C73">IFERROR(IF(ROWS(C$2:C73)&gt;COUNTA(A:A),"",INDEX(A:A,SMALL(IF(A$2:A$2234&lt;&gt;"",ROW(A$2:A$2234)),ROWS(C$2:C73)))),"")</f>
        <v/>
      </c>
    </row>
    <row r="74" spans="1:3" x14ac:dyDescent="0.45">
      <c r="A74" t="str">
        <f>IF('Opportunity part 2 (Opper. reg)'!E74=0,"",'Opportunity part 2 (Opper. reg)'!E74)</f>
        <v/>
      </c>
      <c r="C74" t="str">
        <f t="array" ref="C74">IFERROR(IF(ROWS(C$2:C74)&gt;COUNTA(A:A),"",INDEX(A:A,SMALL(IF(A$2:A$2234&lt;&gt;"",ROW(A$2:A$2234)),ROWS(C$2:C74)))),"")</f>
        <v/>
      </c>
    </row>
    <row r="75" spans="1:3" x14ac:dyDescent="0.45">
      <c r="A75" t="str">
        <f>IF('Opportunity part 2 (Opper. reg)'!E75=0,"",'Opportunity part 2 (Opper. reg)'!E75)</f>
        <v/>
      </c>
      <c r="C75" t="str">
        <f t="array" ref="C75">IFERROR(IF(ROWS(C$2:C75)&gt;COUNTA(A:A),"",INDEX(A:A,SMALL(IF(A$2:A$2234&lt;&gt;"",ROW(A$2:A$2234)),ROWS(C$2:C75)))),"")</f>
        <v/>
      </c>
    </row>
    <row r="76" spans="1:3" x14ac:dyDescent="0.45">
      <c r="A76" t="str">
        <f>IF('Opportunity part 2 (Opper. reg)'!E76=0,"",'Opportunity part 2 (Opper. reg)'!E76)</f>
        <v/>
      </c>
      <c r="C76" t="str">
        <f t="array" ref="C76">IFERROR(IF(ROWS(C$2:C76)&gt;COUNTA(A:A),"",INDEX(A:A,SMALL(IF(A$2:A$2234&lt;&gt;"",ROW(A$2:A$2234)),ROWS(C$2:C76)))),"")</f>
        <v/>
      </c>
    </row>
    <row r="77" spans="1:3" x14ac:dyDescent="0.45">
      <c r="A77" t="str">
        <f>IF('Opportunity part 2 (Opper. reg)'!E77=0,"",'Opportunity part 2 (Opper. reg)'!E77)</f>
        <v/>
      </c>
      <c r="C77" t="str">
        <f t="array" ref="C77">IFERROR(IF(ROWS(C$2:C77)&gt;COUNTA(A:A),"",INDEX(A:A,SMALL(IF(A$2:A$2234&lt;&gt;"",ROW(A$2:A$2234)),ROWS(C$2:C77)))),"")</f>
        <v/>
      </c>
    </row>
    <row r="78" spans="1:3" x14ac:dyDescent="0.45">
      <c r="A78" t="str">
        <f>IF('Opportunity part 2 (Opper. reg)'!E78=0,"",'Opportunity part 2 (Opper. reg)'!E78)</f>
        <v/>
      </c>
      <c r="C78" t="str">
        <f t="array" ref="C78">IFERROR(IF(ROWS(C$2:C78)&gt;COUNTA(A:A),"",INDEX(A:A,SMALL(IF(A$2:A$2234&lt;&gt;"",ROW(A$2:A$2234)),ROWS(C$2:C78)))),"")</f>
        <v/>
      </c>
    </row>
    <row r="79" spans="1:3" x14ac:dyDescent="0.45">
      <c r="A79" t="str">
        <f>IF('Opportunity part 2 (Opper. reg)'!E79=0,"",'Opportunity part 2 (Opper. reg)'!E79)</f>
        <v/>
      </c>
      <c r="C79" t="str">
        <f t="array" ref="C79">IFERROR(IF(ROWS(C$2:C79)&gt;COUNTA(A:A),"",INDEX(A:A,SMALL(IF(A$2:A$2234&lt;&gt;"",ROW(A$2:A$2234)),ROWS(C$2:C79)))),"")</f>
        <v/>
      </c>
    </row>
    <row r="80" spans="1:3" x14ac:dyDescent="0.45">
      <c r="A80" t="str">
        <f>IF('Opportunity part 2 (Opper. reg)'!E80=0,"",'Opportunity part 2 (Opper. reg)'!E80)</f>
        <v/>
      </c>
      <c r="C80" t="str">
        <f t="array" ref="C80">IFERROR(IF(ROWS(C$2:C80)&gt;COUNTA(A:A),"",INDEX(A:A,SMALL(IF(A$2:A$2234&lt;&gt;"",ROW(A$2:A$2234)),ROWS(C$2:C80)))),"")</f>
        <v/>
      </c>
    </row>
    <row r="81" spans="1:3" x14ac:dyDescent="0.45">
      <c r="A81" t="str">
        <f>IF('Opportunity part 2 (Opper. reg)'!E81=0,"",'Opportunity part 2 (Opper. reg)'!E81)</f>
        <v/>
      </c>
      <c r="C81" t="str">
        <f t="array" ref="C81">IFERROR(IF(ROWS(C$2:C81)&gt;COUNTA(A:A),"",INDEX(A:A,SMALL(IF(A$2:A$2234&lt;&gt;"",ROW(A$2:A$2234)),ROWS(C$2:C81)))),"")</f>
        <v/>
      </c>
    </row>
    <row r="82" spans="1:3" x14ac:dyDescent="0.45">
      <c r="A82" t="str">
        <f>IF('Opportunity part 2 (Opper. reg)'!E82=0,"",'Opportunity part 2 (Opper. reg)'!E82)</f>
        <v/>
      </c>
      <c r="C82" t="str">
        <f t="array" ref="C82">IFERROR(IF(ROWS(C$2:C82)&gt;COUNTA(A:A),"",INDEX(A:A,SMALL(IF(A$2:A$2234&lt;&gt;"",ROW(A$2:A$2234)),ROWS(C$2:C82)))),"")</f>
        <v/>
      </c>
    </row>
    <row r="83" spans="1:3" x14ac:dyDescent="0.45">
      <c r="A83" t="str">
        <f>IF('Opportunity part 2 (Opper. reg)'!E83=0,"",'Opportunity part 2 (Opper. reg)'!E83)</f>
        <v/>
      </c>
      <c r="C83" t="str">
        <f t="array" ref="C83">IFERROR(IF(ROWS(C$2:C83)&gt;COUNTA(A:A),"",INDEX(A:A,SMALL(IF(A$2:A$2234&lt;&gt;"",ROW(A$2:A$2234)),ROWS(C$2:C83)))),"")</f>
        <v/>
      </c>
    </row>
    <row r="84" spans="1:3" x14ac:dyDescent="0.45">
      <c r="A84" t="str">
        <f>IF('Opportunity part 2 (Opper. reg)'!E84=0,"",'Opportunity part 2 (Opper. reg)'!E84)</f>
        <v/>
      </c>
      <c r="C84" t="str">
        <f t="array" ref="C84">IFERROR(IF(ROWS(C$2:C84)&gt;COUNTA(A:A),"",INDEX(A:A,SMALL(IF(A$2:A$2234&lt;&gt;"",ROW(A$2:A$2234)),ROWS(C$2:C84)))),"")</f>
        <v/>
      </c>
    </row>
    <row r="85" spans="1:3" x14ac:dyDescent="0.45">
      <c r="A85" t="str">
        <f>IF('Opportunity part 2 (Opper. reg)'!E85=0,"",'Opportunity part 2 (Opper. reg)'!E85)</f>
        <v/>
      </c>
      <c r="C85" t="str">
        <f t="array" ref="C85">IFERROR(IF(ROWS(C$2:C85)&gt;COUNTA(A:A),"",INDEX(A:A,SMALL(IF(A$2:A$2234&lt;&gt;"",ROW(A$2:A$2234)),ROWS(C$2:C85)))),"")</f>
        <v/>
      </c>
    </row>
    <row r="86" spans="1:3" x14ac:dyDescent="0.45">
      <c r="A86" t="str">
        <f>IF('Opportunity part 2 (Opper. reg)'!E86=0,"",'Opportunity part 2 (Opper. reg)'!E86)</f>
        <v/>
      </c>
      <c r="C86" t="str">
        <f t="array" ref="C86">IFERROR(IF(ROWS(C$2:C86)&gt;COUNTA(A:A),"",INDEX(A:A,SMALL(IF(A$2:A$2234&lt;&gt;"",ROW(A$2:A$2234)),ROWS(C$2:C86)))),"")</f>
        <v/>
      </c>
    </row>
    <row r="87" spans="1:3" x14ac:dyDescent="0.45">
      <c r="A87" t="str">
        <f>IF('Opportunity part 2 (Opper. reg)'!E87=0,"",'Opportunity part 2 (Opper. reg)'!E87)</f>
        <v/>
      </c>
      <c r="C87" t="str">
        <f t="array" ref="C87">IFERROR(IF(ROWS(C$2:C87)&gt;COUNTA(A:A),"",INDEX(A:A,SMALL(IF(A$2:A$2234&lt;&gt;"",ROW(A$2:A$2234)),ROWS(C$2:C87)))),"")</f>
        <v/>
      </c>
    </row>
    <row r="88" spans="1:3" x14ac:dyDescent="0.45">
      <c r="A88" t="str">
        <f>IF('Opportunity part 2 (Opper. reg)'!E88=0,"",'Opportunity part 2 (Opper. reg)'!E88)</f>
        <v/>
      </c>
      <c r="C88" t="str">
        <f t="array" ref="C88">IFERROR(IF(ROWS(C$2:C88)&gt;COUNTA(A:A),"",INDEX(A:A,SMALL(IF(A$2:A$2234&lt;&gt;"",ROW(A$2:A$2234)),ROWS(C$2:C88)))),"")</f>
        <v/>
      </c>
    </row>
    <row r="89" spans="1:3" x14ac:dyDescent="0.45">
      <c r="A89" t="str">
        <f>IF('Opportunity part 2 (Opper. reg)'!E89=0,"",'Opportunity part 2 (Opper. reg)'!E89)</f>
        <v/>
      </c>
      <c r="C89" t="str">
        <f t="array" ref="C89">IFERROR(IF(ROWS(C$2:C89)&gt;COUNTA(A:A),"",INDEX(A:A,SMALL(IF(A$2:A$2234&lt;&gt;"",ROW(A$2:A$2234)),ROWS(C$2:C89)))),"")</f>
        <v/>
      </c>
    </row>
    <row r="90" spans="1:3" x14ac:dyDescent="0.45">
      <c r="A90" t="str">
        <f>IF('Opportunity part 2 (Opper. reg)'!E90=0,"",'Opportunity part 2 (Opper. reg)'!E90)</f>
        <v/>
      </c>
      <c r="C90" t="str">
        <f t="array" ref="C90">IFERROR(IF(ROWS(C$2:C90)&gt;COUNTA(A:A),"",INDEX(A:A,SMALL(IF(A$2:A$2234&lt;&gt;"",ROW(A$2:A$2234)),ROWS(C$2:C90)))),"")</f>
        <v/>
      </c>
    </row>
    <row r="91" spans="1:3" x14ac:dyDescent="0.45">
      <c r="A91" t="str">
        <f>IF('Opportunity part 2 (Opper. reg)'!E91=0,"",'Opportunity part 2 (Opper. reg)'!E91)</f>
        <v/>
      </c>
      <c r="C91" t="str">
        <f t="array" ref="C91">IFERROR(IF(ROWS(C$2:C91)&gt;COUNTA(A:A),"",INDEX(A:A,SMALL(IF(A$2:A$2234&lt;&gt;"",ROW(A$2:A$2234)),ROWS(C$2:C91)))),"")</f>
        <v/>
      </c>
    </row>
    <row r="92" spans="1:3" x14ac:dyDescent="0.45">
      <c r="A92" t="str">
        <f>IF('Opportunity part 2 (Opper. reg)'!E92=0,"",'Opportunity part 2 (Opper. reg)'!E92)</f>
        <v/>
      </c>
      <c r="C92" t="str">
        <f t="array" ref="C92">IFERROR(IF(ROWS(C$2:C92)&gt;COUNTA(A:A),"",INDEX(A:A,SMALL(IF(A$2:A$2234&lt;&gt;"",ROW(A$2:A$2234)),ROWS(C$2:C92)))),"")</f>
        <v/>
      </c>
    </row>
    <row r="93" spans="1:3" x14ac:dyDescent="0.45">
      <c r="A93" t="str">
        <f>IF('Opportunity part 2 (Opper. reg)'!E93=0,"",'Opportunity part 2 (Opper. reg)'!E93)</f>
        <v/>
      </c>
      <c r="C93" t="str">
        <f t="array" ref="C93">IFERROR(IF(ROWS(C$2:C93)&gt;COUNTA(A:A),"",INDEX(A:A,SMALL(IF(A$2:A$2234&lt;&gt;"",ROW(A$2:A$2234)),ROWS(C$2:C93)))),"")</f>
        <v/>
      </c>
    </row>
    <row r="94" spans="1:3" x14ac:dyDescent="0.45">
      <c r="A94" t="str">
        <f>IF('Opportunity part 2 (Opper. reg)'!E94=0,"",'Opportunity part 2 (Opper. reg)'!E94)</f>
        <v/>
      </c>
      <c r="C94" t="str">
        <f t="array" ref="C94">IFERROR(IF(ROWS(C$2:C94)&gt;COUNTA(A:A),"",INDEX(A:A,SMALL(IF(A$2:A$2234&lt;&gt;"",ROW(A$2:A$2234)),ROWS(C$2:C94)))),"")</f>
        <v/>
      </c>
    </row>
    <row r="95" spans="1:3" x14ac:dyDescent="0.45">
      <c r="A95" t="str">
        <f>IF('Opportunity part 2 (Opper. reg)'!E95=0,"",'Opportunity part 2 (Opper. reg)'!E95)</f>
        <v/>
      </c>
      <c r="C95" t="str">
        <f t="array" ref="C95">IFERROR(IF(ROWS(C$2:C95)&gt;COUNTA(A:A),"",INDEX(A:A,SMALL(IF(A$2:A$2234&lt;&gt;"",ROW(A$2:A$2234)),ROWS(C$2:C95)))),"")</f>
        <v/>
      </c>
    </row>
    <row r="96" spans="1:3" x14ac:dyDescent="0.45">
      <c r="A96" t="str">
        <f>IF('Opportunity part 2 (Opper. reg)'!E96=0,"",'Opportunity part 2 (Opper. reg)'!E96)</f>
        <v/>
      </c>
      <c r="C96" t="str">
        <f t="array" ref="C96">IFERROR(IF(ROWS(C$2:C96)&gt;COUNTA(A:A),"",INDEX(A:A,SMALL(IF(A$2:A$2234&lt;&gt;"",ROW(A$2:A$2234)),ROWS(C$2:C96)))),"")</f>
        <v/>
      </c>
    </row>
    <row r="97" spans="1:3" x14ac:dyDescent="0.45">
      <c r="A97" t="str">
        <f>IF('Opportunity part 2 (Opper. reg)'!E97=0,"",'Opportunity part 2 (Opper. reg)'!E97)</f>
        <v/>
      </c>
      <c r="C97" t="str">
        <f t="array" ref="C97">IFERROR(IF(ROWS(C$2:C97)&gt;COUNTA(A:A),"",INDEX(A:A,SMALL(IF(A$2:A$2234&lt;&gt;"",ROW(A$2:A$2234)),ROWS(C$2:C97)))),"")</f>
        <v/>
      </c>
    </row>
    <row r="98" spans="1:3" x14ac:dyDescent="0.45">
      <c r="A98" t="str">
        <f>IF('Opportunity part 2 (Opper. reg)'!E98=0,"",'Opportunity part 2 (Opper. reg)'!E98)</f>
        <v/>
      </c>
      <c r="C98" t="str">
        <f t="array" ref="C98">IFERROR(IF(ROWS(C$2:C98)&gt;COUNTA(A:A),"",INDEX(A:A,SMALL(IF(A$2:A$2234&lt;&gt;"",ROW(A$2:A$2234)),ROWS(C$2:C98)))),"")</f>
        <v/>
      </c>
    </row>
    <row r="99" spans="1:3" x14ac:dyDescent="0.45">
      <c r="A99" t="str">
        <f>IF('Opportunity part 2 (Opper. reg)'!E99=0,"",'Opportunity part 2 (Opper. reg)'!E99)</f>
        <v/>
      </c>
      <c r="C99" t="str">
        <f t="array" ref="C99">IFERROR(IF(ROWS(C$2:C99)&gt;COUNTA(A:A),"",INDEX(A:A,SMALL(IF(A$2:A$2234&lt;&gt;"",ROW(A$2:A$2234)),ROWS(C$2:C99)))),"")</f>
        <v/>
      </c>
    </row>
    <row r="100" spans="1:3" x14ac:dyDescent="0.45">
      <c r="A100" t="str">
        <f>IF('Opportunity part 2 (Opper. reg)'!E100=0,"",'Opportunity part 2 (Opper. reg)'!E100)</f>
        <v/>
      </c>
      <c r="C100" t="str">
        <f t="array" ref="C100">IFERROR(IF(ROWS(C$2:C100)&gt;COUNTA(A:A),"",INDEX(A:A,SMALL(IF(A$2:A$2234&lt;&gt;"",ROW(A$2:A$2234)),ROWS(C$2:C100)))),"")</f>
        <v/>
      </c>
    </row>
    <row r="101" spans="1:3" x14ac:dyDescent="0.45">
      <c r="A101" t="str">
        <f>IF('Opportunity part 2 (Opper. reg)'!E101=0,"",'Opportunity part 2 (Opper. reg)'!E101)</f>
        <v/>
      </c>
      <c r="C101" t="str">
        <f t="array" ref="C101">IFERROR(IF(ROWS(C$2:C101)&gt;COUNTA(A:A),"",INDEX(A:A,SMALL(IF(A$2:A$2234&lt;&gt;"",ROW(A$2:A$2234)),ROWS(C$2:C101)))),"")</f>
        <v/>
      </c>
    </row>
    <row r="102" spans="1:3" x14ac:dyDescent="0.45">
      <c r="A102" t="str">
        <f>IF('Opportunity part 2 (Opper. reg)'!E102=0,"",'Opportunity part 2 (Opper. reg)'!E102)</f>
        <v/>
      </c>
      <c r="C102" t="str">
        <f t="array" ref="C102">IFERROR(IF(ROWS(C$2:C102)&gt;COUNTA(A:A),"",INDEX(A:A,SMALL(IF(A$2:A$2234&lt;&gt;"",ROW(A$2:A$2234)),ROWS(C$2:C102)))),"")</f>
        <v/>
      </c>
    </row>
    <row r="103" spans="1:3" x14ac:dyDescent="0.45">
      <c r="A103" t="str">
        <f>IF('Opportunity part 2 (Opper. reg)'!E103=0,"",'Opportunity part 2 (Opper. reg)'!E103)</f>
        <v/>
      </c>
      <c r="C103" t="str">
        <f t="array" ref="C103">IFERROR(IF(ROWS(C$2:C103)&gt;COUNTA(A:A),"",INDEX(A:A,SMALL(IF(A$2:A$2234&lt;&gt;"",ROW(A$2:A$2234)),ROWS(C$2:C103)))),"")</f>
        <v/>
      </c>
    </row>
    <row r="104" spans="1:3" x14ac:dyDescent="0.45">
      <c r="A104" t="str">
        <f>IF('Opportunity part 2 (Opper. reg)'!E104=0,"",'Opportunity part 2 (Opper. reg)'!E104)</f>
        <v/>
      </c>
      <c r="C104" t="str">
        <f t="array" ref="C104">IFERROR(IF(ROWS(C$2:C104)&gt;COUNTA(A:A),"",INDEX(A:A,SMALL(IF(A$2:A$2234&lt;&gt;"",ROW(A$2:A$2234)),ROWS(C$2:C104)))),"")</f>
        <v/>
      </c>
    </row>
    <row r="105" spans="1:3" x14ac:dyDescent="0.45">
      <c r="A105" t="str">
        <f>IF('Opportunity part 2 (Opper. reg)'!E105=0,"",'Opportunity part 2 (Opper. reg)'!E105)</f>
        <v/>
      </c>
      <c r="C105" t="str">
        <f t="array" ref="C105">IFERROR(IF(ROWS(C$2:C105)&gt;COUNTA(A:A),"",INDEX(A:A,SMALL(IF(A$2:A$2234&lt;&gt;"",ROW(A$2:A$2234)),ROWS(C$2:C105)))),"")</f>
        <v/>
      </c>
    </row>
    <row r="106" spans="1:3" x14ac:dyDescent="0.45">
      <c r="A106" t="str">
        <f>IF('Opportunity part 2 (Opper. reg)'!E106=0,"",'Opportunity part 2 (Opper. reg)'!E106)</f>
        <v/>
      </c>
      <c r="C106" t="str">
        <f t="array" ref="C106">IFERROR(IF(ROWS(C$2:C106)&gt;COUNTA(A:A),"",INDEX(A:A,SMALL(IF(A$2:A$2234&lt;&gt;"",ROW(A$2:A$2234)),ROWS(C$2:C106)))),"")</f>
        <v/>
      </c>
    </row>
    <row r="107" spans="1:3" x14ac:dyDescent="0.45">
      <c r="A107" t="str">
        <f>IF('Opportunity part 2 (Opper. reg)'!E107=0,"",'Opportunity part 2 (Opper. reg)'!E107)</f>
        <v/>
      </c>
      <c r="C107" t="str">
        <f t="array" ref="C107">IFERROR(IF(ROWS(C$2:C107)&gt;COUNTA(A:A),"",INDEX(A:A,SMALL(IF(A$2:A$2234&lt;&gt;"",ROW(A$2:A$2234)),ROWS(C$2:C107)))),"")</f>
        <v/>
      </c>
    </row>
    <row r="108" spans="1:3" x14ac:dyDescent="0.45">
      <c r="A108" t="str">
        <f>IF('Opportunity part 2 (Opper. reg)'!E108=0,"",'Opportunity part 2 (Opper. reg)'!E108)</f>
        <v/>
      </c>
      <c r="C108" t="str">
        <f t="array" ref="C108">IFERROR(IF(ROWS(C$2:C108)&gt;COUNTA(A:A),"",INDEX(A:A,SMALL(IF(A$2:A$2234&lt;&gt;"",ROW(A$2:A$2234)),ROWS(C$2:C108)))),"")</f>
        <v/>
      </c>
    </row>
    <row r="109" spans="1:3" x14ac:dyDescent="0.45">
      <c r="A109" t="str">
        <f>IF('Opportunity part 2 (Opper. reg)'!E109=0,"",'Opportunity part 2 (Opper. reg)'!E109)</f>
        <v/>
      </c>
      <c r="C109" t="str">
        <f t="array" ref="C109">IFERROR(IF(ROWS(C$2:C109)&gt;COUNTA(A:A),"",INDEX(A:A,SMALL(IF(A$2:A$2234&lt;&gt;"",ROW(A$2:A$2234)),ROWS(C$2:C109)))),"")</f>
        <v/>
      </c>
    </row>
    <row r="110" spans="1:3" x14ac:dyDescent="0.45">
      <c r="A110" t="str">
        <f>IF('Opportunity part 2 (Opper. reg)'!E110=0,"",'Opportunity part 2 (Opper. reg)'!E110)</f>
        <v/>
      </c>
      <c r="C110" t="str">
        <f t="array" ref="C110">IFERROR(IF(ROWS(C$2:C110)&gt;COUNTA(A:A),"",INDEX(A:A,SMALL(IF(A$2:A$2234&lt;&gt;"",ROW(A$2:A$2234)),ROWS(C$2:C110)))),"")</f>
        <v/>
      </c>
    </row>
    <row r="111" spans="1:3" x14ac:dyDescent="0.45">
      <c r="A111" t="str">
        <f>IF('Opportunity part 2 (Opper. reg)'!E111=0,"",'Opportunity part 2 (Opper. reg)'!E111)</f>
        <v/>
      </c>
      <c r="C111" t="str">
        <f t="array" ref="C111">IFERROR(IF(ROWS(C$2:C111)&gt;COUNTA(A:A),"",INDEX(A:A,SMALL(IF(A$2:A$2234&lt;&gt;"",ROW(A$2:A$2234)),ROWS(C$2:C111)))),"")</f>
        <v/>
      </c>
    </row>
    <row r="112" spans="1:3" x14ac:dyDescent="0.45">
      <c r="A112" t="str">
        <f>IF('Opportunity part 2 (Opper. reg)'!E112=0,"",'Opportunity part 2 (Opper. reg)'!E112)</f>
        <v/>
      </c>
      <c r="C112" t="str">
        <f t="array" ref="C112">IFERROR(IF(ROWS(C$2:C112)&gt;COUNTA(A:A),"",INDEX(A:A,SMALL(IF(A$2:A$2234&lt;&gt;"",ROW(A$2:A$2234)),ROWS(C$2:C112)))),"")</f>
        <v/>
      </c>
    </row>
    <row r="113" spans="1:3" x14ac:dyDescent="0.45">
      <c r="A113" t="str">
        <f>IF('Opportunity part 2 (Opper. reg)'!E113=0,"",'Opportunity part 2 (Opper. reg)'!E113)</f>
        <v/>
      </c>
      <c r="C113" t="str">
        <f t="array" ref="C113">IFERROR(IF(ROWS(C$2:C113)&gt;COUNTA(A:A),"",INDEX(A:A,SMALL(IF(A$2:A$2234&lt;&gt;"",ROW(A$2:A$2234)),ROWS(C$2:C113)))),"")</f>
        <v/>
      </c>
    </row>
    <row r="114" spans="1:3" x14ac:dyDescent="0.45">
      <c r="A114" t="str">
        <f>IF('Opportunity part 2 (Opper. reg)'!E114=0,"",'Opportunity part 2 (Opper. reg)'!E114)</f>
        <v/>
      </c>
      <c r="C114" t="str">
        <f t="array" ref="C114">IFERROR(IF(ROWS(C$2:C114)&gt;COUNTA(A:A),"",INDEX(A:A,SMALL(IF(A$2:A$2234&lt;&gt;"",ROW(A$2:A$2234)),ROWS(C$2:C114)))),"")</f>
        <v/>
      </c>
    </row>
    <row r="115" spans="1:3" x14ac:dyDescent="0.45">
      <c r="A115" t="str">
        <f>IF('Opportunity part 2 (Opper. reg)'!E115=0,"",'Opportunity part 2 (Opper. reg)'!E115)</f>
        <v/>
      </c>
      <c r="C115" t="str">
        <f t="array" ref="C115">IFERROR(IF(ROWS(C$2:C115)&gt;COUNTA(A:A),"",INDEX(A:A,SMALL(IF(A$2:A$2234&lt;&gt;"",ROW(A$2:A$2234)),ROWS(C$2:C115)))),"")</f>
        <v/>
      </c>
    </row>
    <row r="116" spans="1:3" x14ac:dyDescent="0.45">
      <c r="A116" t="str">
        <f>IF('Opportunity part 2 (Opper. reg)'!E116=0,"",'Opportunity part 2 (Opper. reg)'!E116)</f>
        <v/>
      </c>
      <c r="C116" t="str">
        <f t="array" ref="C116">IFERROR(IF(ROWS(C$2:C116)&gt;COUNTA(A:A),"",INDEX(A:A,SMALL(IF(A$2:A$2234&lt;&gt;"",ROW(A$2:A$2234)),ROWS(C$2:C116)))),"")</f>
        <v/>
      </c>
    </row>
    <row r="117" spans="1:3" x14ac:dyDescent="0.45">
      <c r="A117" t="str">
        <f>IF('Opportunity part 2 (Opper. reg)'!E117=0,"",'Opportunity part 2 (Opper. reg)'!E117)</f>
        <v/>
      </c>
      <c r="C117" t="str">
        <f t="array" ref="C117">IFERROR(IF(ROWS(C$2:C117)&gt;COUNTA(A:A),"",INDEX(A:A,SMALL(IF(A$2:A$2234&lt;&gt;"",ROW(A$2:A$2234)),ROWS(C$2:C117)))),"")</f>
        <v/>
      </c>
    </row>
    <row r="118" spans="1:3" x14ac:dyDescent="0.45">
      <c r="A118" t="str">
        <f>IF('Opportunity part 2 (Opper. reg)'!E118=0,"",'Opportunity part 2 (Opper. reg)'!E118)</f>
        <v/>
      </c>
      <c r="C118" t="str">
        <f t="array" ref="C118">IFERROR(IF(ROWS(C$2:C118)&gt;COUNTA(A:A),"",INDEX(A:A,SMALL(IF(A$2:A$2234&lt;&gt;"",ROW(A$2:A$2234)),ROWS(C$2:C118)))),"")</f>
        <v/>
      </c>
    </row>
    <row r="119" spans="1:3" x14ac:dyDescent="0.45">
      <c r="A119" t="str">
        <f>IF('Opportunity part 2 (Opper. reg)'!E119=0,"",'Opportunity part 2 (Opper. reg)'!E119)</f>
        <v/>
      </c>
      <c r="C119" t="str">
        <f t="array" ref="C119">IFERROR(IF(ROWS(C$2:C119)&gt;COUNTA(A:A),"",INDEX(A:A,SMALL(IF(A$2:A$2234&lt;&gt;"",ROW(A$2:A$2234)),ROWS(C$2:C119)))),"")</f>
        <v/>
      </c>
    </row>
    <row r="120" spans="1:3" x14ac:dyDescent="0.45">
      <c r="A120" t="str">
        <f>IF('Opportunity part 2 (Opper. reg)'!E120=0,"",'Opportunity part 2 (Opper. reg)'!E120)</f>
        <v/>
      </c>
      <c r="C120" t="str">
        <f t="array" ref="C120">IFERROR(IF(ROWS(C$2:C120)&gt;COUNTA(A:A),"",INDEX(A:A,SMALL(IF(A$2:A$2234&lt;&gt;"",ROW(A$2:A$2234)),ROWS(C$2:C120)))),"")</f>
        <v/>
      </c>
    </row>
    <row r="121" spans="1:3" x14ac:dyDescent="0.45">
      <c r="A121" t="str">
        <f>IF('Opportunity part 2 (Opper. reg)'!E121=0,"",'Opportunity part 2 (Opper. reg)'!E121)</f>
        <v/>
      </c>
      <c r="C121" t="str">
        <f t="array" ref="C121">IFERROR(IF(ROWS(C$2:C121)&gt;COUNTA(A:A),"",INDEX(A:A,SMALL(IF(A$2:A$2234&lt;&gt;"",ROW(A$2:A$2234)),ROWS(C$2:C121)))),"")</f>
        <v/>
      </c>
    </row>
    <row r="122" spans="1:3" x14ac:dyDescent="0.45">
      <c r="A122" t="str">
        <f>IF('Opportunity part 2 (Opper. reg)'!E122=0,"",'Opportunity part 2 (Opper. reg)'!E122)</f>
        <v/>
      </c>
      <c r="C122" t="str">
        <f t="array" ref="C122">IFERROR(IF(ROWS(C$2:C122)&gt;COUNTA(A:A),"",INDEX(A:A,SMALL(IF(A$2:A$2234&lt;&gt;"",ROW(A$2:A$2234)),ROWS(C$2:C122)))),"")</f>
        <v/>
      </c>
    </row>
    <row r="123" spans="1:3" x14ac:dyDescent="0.45">
      <c r="A123" t="str">
        <f>IF('Opportunity part 2 (Opper. reg)'!E123=0,"",'Opportunity part 2 (Opper. reg)'!E123)</f>
        <v/>
      </c>
      <c r="C123" t="str">
        <f t="array" ref="C123">IFERROR(IF(ROWS(C$2:C123)&gt;COUNTA(A:A),"",INDEX(A:A,SMALL(IF(A$2:A$2234&lt;&gt;"",ROW(A$2:A$2234)),ROWS(C$2:C123)))),"")</f>
        <v/>
      </c>
    </row>
    <row r="124" spans="1:3" x14ac:dyDescent="0.45">
      <c r="A124" t="str">
        <f>IF('Opportunity part 2 (Opper. reg)'!E124=0,"",'Opportunity part 2 (Opper. reg)'!E124)</f>
        <v/>
      </c>
      <c r="C124" t="str">
        <f t="array" ref="C124">IFERROR(IF(ROWS(C$2:C124)&gt;COUNTA(A:A),"",INDEX(A:A,SMALL(IF(A$2:A$2234&lt;&gt;"",ROW(A$2:A$2234)),ROWS(C$2:C124)))),"")</f>
        <v/>
      </c>
    </row>
    <row r="125" spans="1:3" x14ac:dyDescent="0.45">
      <c r="A125" t="str">
        <f>IF('Opportunity part 2 (Opper. reg)'!E125=0,"",'Opportunity part 2 (Opper. reg)'!E125)</f>
        <v/>
      </c>
      <c r="C125" t="str">
        <f t="array" ref="C125">IFERROR(IF(ROWS(C$2:C125)&gt;COUNTA(A:A),"",INDEX(A:A,SMALL(IF(A$2:A$2234&lt;&gt;"",ROW(A$2:A$2234)),ROWS(C$2:C125)))),"")</f>
        <v/>
      </c>
    </row>
    <row r="126" spans="1:3" x14ac:dyDescent="0.45">
      <c r="A126" t="str">
        <f>IF('Opportunity part 2 (Opper. reg)'!E126=0,"",'Opportunity part 2 (Opper. reg)'!E126)</f>
        <v/>
      </c>
      <c r="C126" t="str">
        <f t="array" ref="C126">IFERROR(IF(ROWS(C$2:C126)&gt;COUNTA(A:A),"",INDEX(A:A,SMALL(IF(A$2:A$2234&lt;&gt;"",ROW(A$2:A$2234)),ROWS(C$2:C126)))),"")</f>
        <v/>
      </c>
    </row>
    <row r="127" spans="1:3" x14ac:dyDescent="0.45">
      <c r="A127" t="str">
        <f>IF('Opportunity part 2 (Opper. reg)'!E127=0,"",'Opportunity part 2 (Opper. reg)'!E127)</f>
        <v/>
      </c>
      <c r="C127" t="str">
        <f t="array" ref="C127">IFERROR(IF(ROWS(C$2:C127)&gt;COUNTA(A:A),"",INDEX(A:A,SMALL(IF(A$2:A$2234&lt;&gt;"",ROW(A$2:A$2234)),ROWS(C$2:C127)))),"")</f>
        <v/>
      </c>
    </row>
    <row r="128" spans="1:3" x14ac:dyDescent="0.45">
      <c r="A128" t="str">
        <f>IF('Opportunity part 2 (Opper. reg)'!E128=0,"",'Opportunity part 2 (Opper. reg)'!E128)</f>
        <v/>
      </c>
      <c r="C128" t="str">
        <f t="array" ref="C128">IFERROR(IF(ROWS(C$2:C128)&gt;COUNTA(A:A),"",INDEX(A:A,SMALL(IF(A$2:A$2234&lt;&gt;"",ROW(A$2:A$2234)),ROWS(C$2:C128)))),"")</f>
        <v/>
      </c>
    </row>
    <row r="129" spans="1:3" x14ac:dyDescent="0.45">
      <c r="A129" t="str">
        <f>IF('Opportunity part 2 (Opper. reg)'!E129=0,"",'Opportunity part 2 (Opper. reg)'!E129)</f>
        <v/>
      </c>
      <c r="C129" t="str">
        <f t="array" ref="C129">IFERROR(IF(ROWS(C$2:C129)&gt;COUNTA(A:A),"",INDEX(A:A,SMALL(IF(A$2:A$2234&lt;&gt;"",ROW(A$2:A$2234)),ROWS(C$2:C129)))),"")</f>
        <v/>
      </c>
    </row>
    <row r="130" spans="1:3" x14ac:dyDescent="0.45">
      <c r="A130" t="str">
        <f>IF('Opportunity part 2 (Opper. reg)'!E130=0,"",'Opportunity part 2 (Opper. reg)'!E130)</f>
        <v/>
      </c>
      <c r="C130" t="str">
        <f t="array" ref="C130">IFERROR(IF(ROWS(C$2:C130)&gt;COUNTA(A:A),"",INDEX(A:A,SMALL(IF(A$2:A$2234&lt;&gt;"",ROW(A$2:A$2234)),ROWS(C$2:C130)))),"")</f>
        <v/>
      </c>
    </row>
    <row r="131" spans="1:3" x14ac:dyDescent="0.45">
      <c r="A131" t="str">
        <f>IF('Opportunity part 2 (Opper. reg)'!E131=0,"",'Opportunity part 2 (Opper. reg)'!E131)</f>
        <v/>
      </c>
      <c r="C131" t="str">
        <f t="array" ref="C131">IFERROR(IF(ROWS(C$2:C131)&gt;COUNTA(A:A),"",INDEX(A:A,SMALL(IF(A$2:A$2234&lt;&gt;"",ROW(A$2:A$2234)),ROWS(C$2:C131)))),"")</f>
        <v/>
      </c>
    </row>
    <row r="132" spans="1:3" x14ac:dyDescent="0.45">
      <c r="A132" t="str">
        <f>IF('Opportunity part 2 (Opper. reg)'!E132=0,"",'Opportunity part 2 (Opper. reg)'!E132)</f>
        <v/>
      </c>
      <c r="C132" t="str">
        <f t="array" ref="C132">IFERROR(IF(ROWS(C$2:C132)&gt;COUNTA(A:A),"",INDEX(A:A,SMALL(IF(A$2:A$2234&lt;&gt;"",ROW(A$2:A$2234)),ROWS(C$2:C132)))),"")</f>
        <v/>
      </c>
    </row>
    <row r="133" spans="1:3" x14ac:dyDescent="0.45">
      <c r="A133" t="str">
        <f>IF('Opportunity part 2 (Opper. reg)'!E133=0,"",'Opportunity part 2 (Opper. reg)'!E133)</f>
        <v/>
      </c>
      <c r="C133" t="str">
        <f t="array" ref="C133">IFERROR(IF(ROWS(C$2:C133)&gt;COUNTA(A:A),"",INDEX(A:A,SMALL(IF(A$2:A$2234&lt;&gt;"",ROW(A$2:A$2234)),ROWS(C$2:C133)))),"")</f>
        <v/>
      </c>
    </row>
    <row r="134" spans="1:3" x14ac:dyDescent="0.45">
      <c r="A134" t="str">
        <f>IF('Opportunity part 2 (Opper. reg)'!E134=0,"",'Opportunity part 2 (Opper. reg)'!E134)</f>
        <v/>
      </c>
      <c r="C134" t="str">
        <f t="array" ref="C134">IFERROR(IF(ROWS(C$2:C134)&gt;COUNTA(A:A),"",INDEX(A:A,SMALL(IF(A$2:A$2234&lt;&gt;"",ROW(A$2:A$2234)),ROWS(C$2:C134)))),"")</f>
        <v/>
      </c>
    </row>
    <row r="135" spans="1:3" x14ac:dyDescent="0.45">
      <c r="A135" t="str">
        <f>IF('Opportunity part 2 (Opper. reg)'!E135=0,"",'Opportunity part 2 (Opper. reg)'!E135)</f>
        <v/>
      </c>
      <c r="C135" t="str">
        <f t="array" ref="C135">IFERROR(IF(ROWS(C$2:C135)&gt;COUNTA(A:A),"",INDEX(A:A,SMALL(IF(A$2:A$2234&lt;&gt;"",ROW(A$2:A$2234)),ROWS(C$2:C135)))),"")</f>
        <v/>
      </c>
    </row>
    <row r="136" spans="1:3" x14ac:dyDescent="0.45">
      <c r="A136" t="str">
        <f>IF('Opportunity part 2 (Opper. reg)'!E136=0,"",'Opportunity part 2 (Opper. reg)'!E136)</f>
        <v/>
      </c>
      <c r="C136" t="str">
        <f t="array" ref="C136">IFERROR(IF(ROWS(C$2:C136)&gt;COUNTA(A:A),"",INDEX(A:A,SMALL(IF(A$2:A$2234&lt;&gt;"",ROW(A$2:A$2234)),ROWS(C$2:C136)))),"")</f>
        <v/>
      </c>
    </row>
    <row r="137" spans="1:3" x14ac:dyDescent="0.45">
      <c r="A137" t="str">
        <f>IF('Opportunity part 2 (Opper. reg)'!E137=0,"",'Opportunity part 2 (Opper. reg)'!E137)</f>
        <v/>
      </c>
      <c r="C137" t="str">
        <f t="array" ref="C137">IFERROR(IF(ROWS(C$2:C137)&gt;COUNTA(A:A),"",INDEX(A:A,SMALL(IF(A$2:A$2234&lt;&gt;"",ROW(A$2:A$2234)),ROWS(C$2:C137)))),"")</f>
        <v/>
      </c>
    </row>
    <row r="138" spans="1:3" x14ac:dyDescent="0.45">
      <c r="A138" t="str">
        <f>IF('Opportunity part 2 (Opper. reg)'!E138=0,"",'Opportunity part 2 (Opper. reg)'!E138)</f>
        <v/>
      </c>
      <c r="C138" t="str">
        <f t="array" ref="C138">IFERROR(IF(ROWS(C$2:C138)&gt;COUNTA(A:A),"",INDEX(A:A,SMALL(IF(A$2:A$2234&lt;&gt;"",ROW(A$2:A$2234)),ROWS(C$2:C138)))),"")</f>
        <v/>
      </c>
    </row>
    <row r="139" spans="1:3" x14ac:dyDescent="0.45">
      <c r="A139" t="str">
        <f>IF('Opportunity part 2 (Opper. reg)'!E139=0,"",'Opportunity part 2 (Opper. reg)'!E139)</f>
        <v/>
      </c>
      <c r="C139" t="str">
        <f t="array" ref="C139">IFERROR(IF(ROWS(C$2:C139)&gt;COUNTA(A:A),"",INDEX(A:A,SMALL(IF(A$2:A$2234&lt;&gt;"",ROW(A$2:A$2234)),ROWS(C$2:C139)))),"")</f>
        <v/>
      </c>
    </row>
    <row r="140" spans="1:3" x14ac:dyDescent="0.45">
      <c r="A140" t="str">
        <f>IF('Opportunity part 2 (Opper. reg)'!E140=0,"",'Opportunity part 2 (Opper. reg)'!E140)</f>
        <v/>
      </c>
      <c r="C140" t="str">
        <f t="array" ref="C140">IFERROR(IF(ROWS(C$2:C140)&gt;COUNTA(A:A),"",INDEX(A:A,SMALL(IF(A$2:A$2234&lt;&gt;"",ROW(A$2:A$2234)),ROWS(C$2:C140)))),"")</f>
        <v/>
      </c>
    </row>
    <row r="141" spans="1:3" x14ac:dyDescent="0.45">
      <c r="A141" t="str">
        <f>IF('Opportunity part 2 (Opper. reg)'!E141=0,"",'Opportunity part 2 (Opper. reg)'!E141)</f>
        <v/>
      </c>
      <c r="C141" t="str">
        <f t="array" ref="C141">IFERROR(IF(ROWS(C$2:C141)&gt;COUNTA(A:A),"",INDEX(A:A,SMALL(IF(A$2:A$2234&lt;&gt;"",ROW(A$2:A$2234)),ROWS(C$2:C141)))),"")</f>
        <v/>
      </c>
    </row>
    <row r="142" spans="1:3" x14ac:dyDescent="0.45">
      <c r="A142" t="str">
        <f>IF('Opportunity part 2 (Opper. reg)'!E142=0,"",'Opportunity part 2 (Opper. reg)'!E142)</f>
        <v/>
      </c>
      <c r="C142" t="str">
        <f t="array" ref="C142">IFERROR(IF(ROWS(C$2:C142)&gt;COUNTA(A:A),"",INDEX(A:A,SMALL(IF(A$2:A$2234&lt;&gt;"",ROW(A$2:A$2234)),ROWS(C$2:C142)))),"")</f>
        <v/>
      </c>
    </row>
    <row r="143" spans="1:3" x14ac:dyDescent="0.45">
      <c r="A143" t="str">
        <f>IF('Opportunity part 2 (Opper. reg)'!E143=0,"",'Opportunity part 2 (Opper. reg)'!E143)</f>
        <v/>
      </c>
      <c r="C143" t="str">
        <f t="array" ref="C143">IFERROR(IF(ROWS(C$2:C143)&gt;COUNTA(A:A),"",INDEX(A:A,SMALL(IF(A$2:A$2234&lt;&gt;"",ROW(A$2:A$2234)),ROWS(C$2:C143)))),"")</f>
        <v/>
      </c>
    </row>
    <row r="144" spans="1:3" x14ac:dyDescent="0.45">
      <c r="A144" t="str">
        <f>IF('Opportunity part 2 (Opper. reg)'!E144=0,"",'Opportunity part 2 (Opper. reg)'!E144)</f>
        <v/>
      </c>
      <c r="C144" t="str">
        <f t="array" ref="C144">IFERROR(IF(ROWS(C$2:C144)&gt;COUNTA(A:A),"",INDEX(A:A,SMALL(IF(A$2:A$2234&lt;&gt;"",ROW(A$2:A$2234)),ROWS(C$2:C144)))),"")</f>
        <v/>
      </c>
    </row>
    <row r="145" spans="1:3" x14ac:dyDescent="0.45">
      <c r="A145" t="str">
        <f>IF('Opportunity part 2 (Opper. reg)'!E145=0,"",'Opportunity part 2 (Opper. reg)'!E145)</f>
        <v/>
      </c>
      <c r="C145" t="str">
        <f t="array" ref="C145">IFERROR(IF(ROWS(C$2:C145)&gt;COUNTA(A:A),"",INDEX(A:A,SMALL(IF(A$2:A$2234&lt;&gt;"",ROW(A$2:A$2234)),ROWS(C$2:C145)))),"")</f>
        <v/>
      </c>
    </row>
    <row r="146" spans="1:3" x14ac:dyDescent="0.45">
      <c r="A146" t="str">
        <f>IF('Opportunity part 2 (Opper. reg)'!E146=0,"",'Opportunity part 2 (Opper. reg)'!E146)</f>
        <v/>
      </c>
      <c r="C146" t="str">
        <f t="array" ref="C146">IFERROR(IF(ROWS(C$2:C146)&gt;COUNTA(A:A),"",INDEX(A:A,SMALL(IF(A$2:A$2234&lt;&gt;"",ROW(A$2:A$2234)),ROWS(C$2:C146)))),"")</f>
        <v/>
      </c>
    </row>
    <row r="147" spans="1:3" x14ac:dyDescent="0.45">
      <c r="A147" t="str">
        <f>IF('Opportunity part 2 (Opper. reg)'!E147=0,"",'Opportunity part 2 (Opper. reg)'!E147)</f>
        <v/>
      </c>
      <c r="C147" t="str">
        <f t="array" ref="C147">IFERROR(IF(ROWS(C$2:C147)&gt;COUNTA(A:A),"",INDEX(A:A,SMALL(IF(A$2:A$2234&lt;&gt;"",ROW(A$2:A$2234)),ROWS(C$2:C147)))),"")</f>
        <v/>
      </c>
    </row>
    <row r="148" spans="1:3" x14ac:dyDescent="0.45">
      <c r="A148" t="str">
        <f>IF('Opportunity part 2 (Opper. reg)'!E148=0,"",'Opportunity part 2 (Opper. reg)'!E148)</f>
        <v/>
      </c>
      <c r="C148" t="str">
        <f t="array" ref="C148">IFERROR(IF(ROWS(C$2:C148)&gt;COUNTA(A:A),"",INDEX(A:A,SMALL(IF(A$2:A$2234&lt;&gt;"",ROW(A$2:A$2234)),ROWS(C$2:C148)))),"")</f>
        <v/>
      </c>
    </row>
    <row r="149" spans="1:3" x14ac:dyDescent="0.45">
      <c r="A149" t="str">
        <f>IF('Opportunity part 2 (Opper. reg)'!E149=0,"",'Opportunity part 2 (Opper. reg)'!E149)</f>
        <v/>
      </c>
      <c r="C149" t="str">
        <f t="array" ref="C149">IFERROR(IF(ROWS(C$2:C149)&gt;COUNTA(A:A),"",INDEX(A:A,SMALL(IF(A$2:A$2234&lt;&gt;"",ROW(A$2:A$2234)),ROWS(C$2:C149)))),"")</f>
        <v/>
      </c>
    </row>
    <row r="150" spans="1:3" x14ac:dyDescent="0.45">
      <c r="A150" t="str">
        <f>IF('Opportunity part 2 (Opper. reg)'!E150=0,"",'Opportunity part 2 (Opper. reg)'!E150)</f>
        <v/>
      </c>
      <c r="C150" t="str">
        <f t="array" ref="C150">IFERROR(IF(ROWS(C$2:C150)&gt;COUNTA(A:A),"",INDEX(A:A,SMALL(IF(A$2:A$2234&lt;&gt;"",ROW(A$2:A$2234)),ROWS(C$2:C150)))),"")</f>
        <v/>
      </c>
    </row>
    <row r="151" spans="1:3" x14ac:dyDescent="0.45">
      <c r="A151" t="str">
        <f>IF('Opportunity part 2 (Opper. reg)'!E151=0,"",'Opportunity part 2 (Opper. reg)'!E151)</f>
        <v/>
      </c>
      <c r="C151" t="str">
        <f t="array" ref="C151">IFERROR(IF(ROWS(C$2:C151)&gt;COUNTA(A:A),"",INDEX(A:A,SMALL(IF(A$2:A$2234&lt;&gt;"",ROW(A$2:A$2234)),ROWS(C$2:C151)))),"")</f>
        <v/>
      </c>
    </row>
    <row r="152" spans="1:3" x14ac:dyDescent="0.45">
      <c r="A152" t="str">
        <f>IF('Opportunity part 2 (Opper. reg)'!E152=0,"",'Opportunity part 2 (Opper. reg)'!E152)</f>
        <v/>
      </c>
      <c r="C152" t="str">
        <f t="array" ref="C152">IFERROR(IF(ROWS(C$2:C152)&gt;COUNTA(A:A),"",INDEX(A:A,SMALL(IF(A$2:A$2234&lt;&gt;"",ROW(A$2:A$2234)),ROWS(C$2:C152)))),"")</f>
        <v/>
      </c>
    </row>
    <row r="153" spans="1:3" x14ac:dyDescent="0.45">
      <c r="A153" t="str">
        <f>IF('Opportunity part 2 (Opper. reg)'!E153=0,"",'Opportunity part 2 (Opper. reg)'!E153)</f>
        <v/>
      </c>
      <c r="C153" t="str">
        <f t="array" ref="C153">IFERROR(IF(ROWS(C$2:C153)&gt;COUNTA(A:A),"",INDEX(A:A,SMALL(IF(A$2:A$2234&lt;&gt;"",ROW(A$2:A$2234)),ROWS(C$2:C153)))),"")</f>
        <v/>
      </c>
    </row>
    <row r="154" spans="1:3" x14ac:dyDescent="0.45">
      <c r="A154" t="str">
        <f>IF('Opportunity part 2 (Opper. reg)'!E154=0,"",'Opportunity part 2 (Opper. reg)'!E154)</f>
        <v/>
      </c>
      <c r="C154" t="str">
        <f t="array" ref="C154">IFERROR(IF(ROWS(C$2:C154)&gt;COUNTA(A:A),"",INDEX(A:A,SMALL(IF(A$2:A$2234&lt;&gt;"",ROW(A$2:A$2234)),ROWS(C$2:C154)))),"")</f>
        <v/>
      </c>
    </row>
    <row r="155" spans="1:3" x14ac:dyDescent="0.45">
      <c r="A155" t="str">
        <f>IF('Opportunity part 2 (Opper. reg)'!E155=0,"",'Opportunity part 2 (Opper. reg)'!E155)</f>
        <v/>
      </c>
      <c r="C155" t="str">
        <f t="array" ref="C155">IFERROR(IF(ROWS(C$2:C155)&gt;COUNTA(A:A),"",INDEX(A:A,SMALL(IF(A$2:A$2234&lt;&gt;"",ROW(A$2:A$2234)),ROWS(C$2:C155)))),"")</f>
        <v/>
      </c>
    </row>
    <row r="156" spans="1:3" x14ac:dyDescent="0.45">
      <c r="A156" t="str">
        <f>IF('Opportunity part 2 (Opper. reg)'!E156=0,"",'Opportunity part 2 (Opper. reg)'!E156)</f>
        <v/>
      </c>
      <c r="C156" t="str">
        <f t="array" ref="C156">IFERROR(IF(ROWS(C$2:C156)&gt;COUNTA(A:A),"",INDEX(A:A,SMALL(IF(A$2:A$2234&lt;&gt;"",ROW(A$2:A$2234)),ROWS(C$2:C156)))),"")</f>
        <v/>
      </c>
    </row>
    <row r="157" spans="1:3" x14ac:dyDescent="0.45">
      <c r="A157" t="str">
        <f>IF('Opportunity part 2 (Opper. reg)'!E157=0,"",'Opportunity part 2 (Opper. reg)'!E157)</f>
        <v/>
      </c>
      <c r="C157" t="str">
        <f t="array" ref="C157">IFERROR(IF(ROWS(C$2:C157)&gt;COUNTA(A:A),"",INDEX(A:A,SMALL(IF(A$2:A$2234&lt;&gt;"",ROW(A$2:A$2234)),ROWS(C$2:C157)))),"")</f>
        <v/>
      </c>
    </row>
    <row r="158" spans="1:3" x14ac:dyDescent="0.45">
      <c r="A158" t="str">
        <f>IF('Opportunity part 2 (Opper. reg)'!E158=0,"",'Opportunity part 2 (Opper. reg)'!E158)</f>
        <v/>
      </c>
      <c r="C158" t="str">
        <f t="array" ref="C158">IFERROR(IF(ROWS(C$2:C158)&gt;COUNTA(A:A),"",INDEX(A:A,SMALL(IF(A$2:A$2234&lt;&gt;"",ROW(A$2:A$2234)),ROWS(C$2:C158)))),"")</f>
        <v/>
      </c>
    </row>
    <row r="159" spans="1:3" x14ac:dyDescent="0.45">
      <c r="A159" t="str">
        <f>IF('Opportunity part 2 (Opper. reg)'!E159=0,"",'Opportunity part 2 (Opper. reg)'!E159)</f>
        <v/>
      </c>
      <c r="C159" t="str">
        <f t="array" ref="C159">IFERROR(IF(ROWS(C$2:C159)&gt;COUNTA(A:A),"",INDEX(A:A,SMALL(IF(A$2:A$2234&lt;&gt;"",ROW(A$2:A$2234)),ROWS(C$2:C159)))),"")</f>
        <v/>
      </c>
    </row>
    <row r="160" spans="1:3" x14ac:dyDescent="0.45">
      <c r="A160" t="str">
        <f>IF('Opportunity part 2 (Opper. reg)'!E160=0,"",'Opportunity part 2 (Opper. reg)'!E160)</f>
        <v/>
      </c>
      <c r="C160" t="str">
        <f t="array" ref="C160">IFERROR(IF(ROWS(C$2:C160)&gt;COUNTA(A:A),"",INDEX(A:A,SMALL(IF(A$2:A$2234&lt;&gt;"",ROW(A$2:A$2234)),ROWS(C$2:C160)))),"")</f>
        <v/>
      </c>
    </row>
    <row r="161" spans="1:3" x14ac:dyDescent="0.45">
      <c r="A161" t="str">
        <f>IF('Opportunity part 2 (Opper. reg)'!E161=0,"",'Opportunity part 2 (Opper. reg)'!E161)</f>
        <v/>
      </c>
      <c r="C161" t="str">
        <f t="array" ref="C161">IFERROR(IF(ROWS(C$2:C161)&gt;COUNTA(A:A),"",INDEX(A:A,SMALL(IF(A$2:A$2234&lt;&gt;"",ROW(A$2:A$2234)),ROWS(C$2:C161)))),"")</f>
        <v/>
      </c>
    </row>
    <row r="162" spans="1:3" x14ac:dyDescent="0.45">
      <c r="A162" t="str">
        <f>IF('Opportunity part 2 (Opper. reg)'!E162=0,"",'Opportunity part 2 (Opper. reg)'!E162)</f>
        <v/>
      </c>
      <c r="C162" t="str">
        <f t="array" ref="C162">IFERROR(IF(ROWS(C$2:C162)&gt;COUNTA(A:A),"",INDEX(A:A,SMALL(IF(A$2:A$2234&lt;&gt;"",ROW(A$2:A$2234)),ROWS(C$2:C162)))),"")</f>
        <v/>
      </c>
    </row>
    <row r="163" spans="1:3" x14ac:dyDescent="0.45">
      <c r="A163" t="str">
        <f>IF('Opportunity part 2 (Opper. reg)'!E163=0,"",'Opportunity part 2 (Opper. reg)'!E163)</f>
        <v/>
      </c>
      <c r="C163" t="str">
        <f t="array" ref="C163">IFERROR(IF(ROWS(C$2:C163)&gt;COUNTA(A:A),"",INDEX(A:A,SMALL(IF(A$2:A$2234&lt;&gt;"",ROW(A$2:A$2234)),ROWS(C$2:C163)))),"")</f>
        <v/>
      </c>
    </row>
    <row r="164" spans="1:3" x14ac:dyDescent="0.45">
      <c r="A164" t="str">
        <f>IF('Opportunity part 2 (Opper. reg)'!E164=0,"",'Opportunity part 2 (Opper. reg)'!E164)</f>
        <v/>
      </c>
      <c r="C164" t="str">
        <f t="array" ref="C164">IFERROR(IF(ROWS(C$2:C164)&gt;COUNTA(A:A),"",INDEX(A:A,SMALL(IF(A$2:A$2234&lt;&gt;"",ROW(A$2:A$2234)),ROWS(C$2:C164)))),"")</f>
        <v/>
      </c>
    </row>
    <row r="165" spans="1:3" x14ac:dyDescent="0.45">
      <c r="A165" t="str">
        <f>IF('Opportunity part 2 (Opper. reg)'!E165=0,"",'Opportunity part 2 (Opper. reg)'!E165)</f>
        <v/>
      </c>
      <c r="C165" t="str">
        <f t="array" ref="C165">IFERROR(IF(ROWS(C$2:C165)&gt;COUNTA(A:A),"",INDEX(A:A,SMALL(IF(A$2:A$2234&lt;&gt;"",ROW(A$2:A$2234)),ROWS(C$2:C165)))),"")</f>
        <v/>
      </c>
    </row>
    <row r="166" spans="1:3" x14ac:dyDescent="0.45">
      <c r="A166" t="str">
        <f>IF('Opportunity part 2 (Opper. reg)'!E166=0,"",'Opportunity part 2 (Opper. reg)'!E166)</f>
        <v/>
      </c>
      <c r="C166" t="str">
        <f t="array" ref="C166">IFERROR(IF(ROWS(C$2:C166)&gt;COUNTA(A:A),"",INDEX(A:A,SMALL(IF(A$2:A$2234&lt;&gt;"",ROW(A$2:A$2234)),ROWS(C$2:C166)))),"")</f>
        <v/>
      </c>
    </row>
    <row r="167" spans="1:3" x14ac:dyDescent="0.45">
      <c r="A167" t="str">
        <f>IF('Opportunity part 2 (Opper. reg)'!E167=0,"",'Opportunity part 2 (Opper. reg)'!E167)</f>
        <v/>
      </c>
      <c r="C167" t="str">
        <f t="array" ref="C167">IFERROR(IF(ROWS(C$2:C167)&gt;COUNTA(A:A),"",INDEX(A:A,SMALL(IF(A$2:A$2234&lt;&gt;"",ROW(A$2:A$2234)),ROWS(C$2:C167)))),"")</f>
        <v/>
      </c>
    </row>
    <row r="168" spans="1:3" x14ac:dyDescent="0.45">
      <c r="A168" t="str">
        <f>IF('Opportunity part 2 (Opper. reg)'!E168=0,"",'Opportunity part 2 (Opper. reg)'!E168)</f>
        <v/>
      </c>
      <c r="C168" t="str">
        <f t="array" ref="C168">IFERROR(IF(ROWS(C$2:C168)&gt;COUNTA(A:A),"",INDEX(A:A,SMALL(IF(A$2:A$2234&lt;&gt;"",ROW(A$2:A$2234)),ROWS(C$2:C168)))),"")</f>
        <v/>
      </c>
    </row>
    <row r="169" spans="1:3" x14ac:dyDescent="0.45">
      <c r="A169" t="str">
        <f>IF('Opportunity part 2 (Opper. reg)'!E169=0,"",'Opportunity part 2 (Opper. reg)'!E169)</f>
        <v/>
      </c>
      <c r="C169" t="str">
        <f t="array" ref="C169">IFERROR(IF(ROWS(C$2:C169)&gt;COUNTA(A:A),"",INDEX(A:A,SMALL(IF(A$2:A$2234&lt;&gt;"",ROW(A$2:A$2234)),ROWS(C$2:C169)))),"")</f>
        <v/>
      </c>
    </row>
    <row r="170" spans="1:3" x14ac:dyDescent="0.45">
      <c r="A170" t="str">
        <f>IF('Opportunity part 2 (Opper. reg)'!E170=0,"",'Opportunity part 2 (Opper. reg)'!E170)</f>
        <v/>
      </c>
      <c r="C170" t="str">
        <f t="array" ref="C170">IFERROR(IF(ROWS(C$2:C170)&gt;COUNTA(A:A),"",INDEX(A:A,SMALL(IF(A$2:A$2234&lt;&gt;"",ROW(A$2:A$2234)),ROWS(C$2:C170)))),"")</f>
        <v/>
      </c>
    </row>
    <row r="171" spans="1:3" x14ac:dyDescent="0.45">
      <c r="A171" t="str">
        <f>IF('Opportunity part 2 (Opper. reg)'!E171=0,"",'Opportunity part 2 (Opper. reg)'!E171)</f>
        <v/>
      </c>
      <c r="C171" t="str">
        <f t="array" ref="C171">IFERROR(IF(ROWS(C$2:C171)&gt;COUNTA(A:A),"",INDEX(A:A,SMALL(IF(A$2:A$2234&lt;&gt;"",ROW(A$2:A$2234)),ROWS(C$2:C171)))),"")</f>
        <v/>
      </c>
    </row>
    <row r="172" spans="1:3" x14ac:dyDescent="0.45">
      <c r="A172" t="str">
        <f>IF('Opportunity part 2 (Opper. reg)'!E172=0,"",'Opportunity part 2 (Opper. reg)'!E172)</f>
        <v/>
      </c>
      <c r="C172" t="str">
        <f t="array" ref="C172">IFERROR(IF(ROWS(C$2:C172)&gt;COUNTA(A:A),"",INDEX(A:A,SMALL(IF(A$2:A$2234&lt;&gt;"",ROW(A$2:A$2234)),ROWS(C$2:C172)))),"")</f>
        <v/>
      </c>
    </row>
    <row r="173" spans="1:3" x14ac:dyDescent="0.45">
      <c r="A173" t="str">
        <f>IF('Opportunity part 2 (Opper. reg)'!E173=0,"",'Opportunity part 2 (Opper. reg)'!E173)</f>
        <v/>
      </c>
      <c r="C173" t="str">
        <f t="array" ref="C173">IFERROR(IF(ROWS(C$2:C173)&gt;COUNTA(A:A),"",INDEX(A:A,SMALL(IF(A$2:A$2234&lt;&gt;"",ROW(A$2:A$2234)),ROWS(C$2:C173)))),"")</f>
        <v/>
      </c>
    </row>
    <row r="174" spans="1:3" x14ac:dyDescent="0.45">
      <c r="A174" t="str">
        <f>IF('Opportunity part 2 (Opper. reg)'!E174=0,"",'Opportunity part 2 (Opper. reg)'!E174)</f>
        <v/>
      </c>
      <c r="C174" t="str">
        <f t="array" ref="C174">IFERROR(IF(ROWS(C$2:C174)&gt;COUNTA(A:A),"",INDEX(A:A,SMALL(IF(A$2:A$2234&lt;&gt;"",ROW(A$2:A$2234)),ROWS(C$2:C174)))),"")</f>
        <v/>
      </c>
    </row>
    <row r="175" spans="1:3" x14ac:dyDescent="0.45">
      <c r="A175" t="str">
        <f>IF('Opportunity part 2 (Opper. reg)'!E175=0,"",'Opportunity part 2 (Opper. reg)'!E175)</f>
        <v/>
      </c>
      <c r="C175" t="str">
        <f t="array" ref="C175">IFERROR(IF(ROWS(C$2:C175)&gt;COUNTA(A:A),"",INDEX(A:A,SMALL(IF(A$2:A$2234&lt;&gt;"",ROW(A$2:A$2234)),ROWS(C$2:C175)))),"")</f>
        <v/>
      </c>
    </row>
    <row r="176" spans="1:3" x14ac:dyDescent="0.45">
      <c r="A176" t="str">
        <f>IF('Opportunity part 2 (Opper. reg)'!E176=0,"",'Opportunity part 2 (Opper. reg)'!E176)</f>
        <v/>
      </c>
      <c r="C176" t="str">
        <f t="array" ref="C176">IFERROR(IF(ROWS(C$2:C176)&gt;COUNTA(A:A),"",INDEX(A:A,SMALL(IF(A$2:A$2234&lt;&gt;"",ROW(A$2:A$2234)),ROWS(C$2:C176)))),"")</f>
        <v/>
      </c>
    </row>
    <row r="177" spans="1:3" x14ac:dyDescent="0.45">
      <c r="A177" t="str">
        <f>IF('Opportunity part 2 (Opper. reg)'!E177=0,"",'Opportunity part 2 (Opper. reg)'!E177)</f>
        <v/>
      </c>
      <c r="C177" t="str">
        <f t="array" ref="C177">IFERROR(IF(ROWS(C$2:C177)&gt;COUNTA(A:A),"",INDEX(A:A,SMALL(IF(A$2:A$2234&lt;&gt;"",ROW(A$2:A$2234)),ROWS(C$2:C177)))),"")</f>
        <v/>
      </c>
    </row>
    <row r="178" spans="1:3" x14ac:dyDescent="0.45">
      <c r="A178" t="str">
        <f>IF('Opportunity part 2 (Opper. reg)'!E178=0,"",'Opportunity part 2 (Opper. reg)'!E178)</f>
        <v/>
      </c>
      <c r="C178" t="str">
        <f t="array" ref="C178">IFERROR(IF(ROWS(C$2:C178)&gt;COUNTA(A:A),"",INDEX(A:A,SMALL(IF(A$2:A$2234&lt;&gt;"",ROW(A$2:A$2234)),ROWS(C$2:C178)))),"")</f>
        <v/>
      </c>
    </row>
    <row r="179" spans="1:3" x14ac:dyDescent="0.45">
      <c r="A179" t="str">
        <f>IF('Opportunity part 2 (Opper. reg)'!E179=0,"",'Opportunity part 2 (Opper. reg)'!E179)</f>
        <v/>
      </c>
      <c r="C179" t="str">
        <f t="array" ref="C179">IFERROR(IF(ROWS(C$2:C179)&gt;COUNTA(A:A),"",INDEX(A:A,SMALL(IF(A$2:A$2234&lt;&gt;"",ROW(A$2:A$2234)),ROWS(C$2:C179)))),"")</f>
        <v/>
      </c>
    </row>
    <row r="180" spans="1:3" x14ac:dyDescent="0.45">
      <c r="A180" t="str">
        <f>IF('Opportunity part 2 (Opper. reg)'!E180=0,"",'Opportunity part 2 (Opper. reg)'!E180)</f>
        <v/>
      </c>
      <c r="C180" t="str">
        <f t="array" ref="C180">IFERROR(IF(ROWS(C$2:C180)&gt;COUNTA(A:A),"",INDEX(A:A,SMALL(IF(A$2:A$2234&lt;&gt;"",ROW(A$2:A$2234)),ROWS(C$2:C180)))),"")</f>
        <v/>
      </c>
    </row>
    <row r="181" spans="1:3" x14ac:dyDescent="0.45">
      <c r="A181" t="str">
        <f>IF('Opportunity part 2 (Opper. reg)'!E181=0,"",'Opportunity part 2 (Opper. reg)'!E181)</f>
        <v/>
      </c>
      <c r="C181" t="str">
        <f t="array" ref="C181">IFERROR(IF(ROWS(C$2:C181)&gt;COUNTA(A:A),"",INDEX(A:A,SMALL(IF(A$2:A$2234&lt;&gt;"",ROW(A$2:A$2234)),ROWS(C$2:C181)))),"")</f>
        <v/>
      </c>
    </row>
    <row r="182" spans="1:3" x14ac:dyDescent="0.45">
      <c r="A182" t="str">
        <f>IF('Opportunity part 2 (Opper. reg)'!E182=0,"",'Opportunity part 2 (Opper. reg)'!E182)</f>
        <v/>
      </c>
      <c r="C182" t="str">
        <f t="array" ref="C182">IFERROR(IF(ROWS(C$2:C182)&gt;COUNTA(A:A),"",INDEX(A:A,SMALL(IF(A$2:A$2234&lt;&gt;"",ROW(A$2:A$2234)),ROWS(C$2:C182)))),"")</f>
        <v/>
      </c>
    </row>
    <row r="183" spans="1:3" x14ac:dyDescent="0.45">
      <c r="A183" t="str">
        <f>IF('Opportunity part 2 (Opper. reg)'!E183=0,"",'Opportunity part 2 (Opper. reg)'!E183)</f>
        <v/>
      </c>
      <c r="C183" t="str">
        <f t="array" ref="C183">IFERROR(IF(ROWS(C$2:C183)&gt;COUNTA(A:A),"",INDEX(A:A,SMALL(IF(A$2:A$2234&lt;&gt;"",ROW(A$2:A$2234)),ROWS(C$2:C183)))),"")</f>
        <v/>
      </c>
    </row>
    <row r="184" spans="1:3" x14ac:dyDescent="0.45">
      <c r="A184" t="str">
        <f>IF('Opportunity part 2 (Opper. reg)'!E184=0,"",'Opportunity part 2 (Opper. reg)'!E184)</f>
        <v/>
      </c>
      <c r="C184" t="str">
        <f t="array" ref="C184">IFERROR(IF(ROWS(C$2:C184)&gt;COUNTA(A:A),"",INDEX(A:A,SMALL(IF(A$2:A$2234&lt;&gt;"",ROW(A$2:A$2234)),ROWS(C$2:C184)))),"")</f>
        <v/>
      </c>
    </row>
    <row r="185" spans="1:3" x14ac:dyDescent="0.45">
      <c r="A185" t="str">
        <f>IF('Opportunity part 2 (Opper. reg)'!E185=0,"",'Opportunity part 2 (Opper. reg)'!E185)</f>
        <v/>
      </c>
      <c r="C185" t="str">
        <f t="array" ref="C185">IFERROR(IF(ROWS(C$2:C185)&gt;COUNTA(A:A),"",INDEX(A:A,SMALL(IF(A$2:A$2234&lt;&gt;"",ROW(A$2:A$2234)),ROWS(C$2:C185)))),"")</f>
        <v/>
      </c>
    </row>
    <row r="186" spans="1:3" x14ac:dyDescent="0.45">
      <c r="A186" t="str">
        <f>IF('Opportunity part 2 (Opper. reg)'!E186=0,"",'Opportunity part 2 (Opper. reg)'!E186)</f>
        <v/>
      </c>
      <c r="C186" t="str">
        <f t="array" ref="C186">IFERROR(IF(ROWS(C$2:C186)&gt;COUNTA(A:A),"",INDEX(A:A,SMALL(IF(A$2:A$2234&lt;&gt;"",ROW(A$2:A$2234)),ROWS(C$2:C186)))),"")</f>
        <v/>
      </c>
    </row>
    <row r="187" spans="1:3" x14ac:dyDescent="0.45">
      <c r="A187" t="str">
        <f>IF('Opportunity part 2 (Opper. reg)'!E187=0,"",'Opportunity part 2 (Opper. reg)'!E187)</f>
        <v/>
      </c>
      <c r="C187" t="str">
        <f t="array" ref="C187">IFERROR(IF(ROWS(C$2:C187)&gt;COUNTA(A:A),"",INDEX(A:A,SMALL(IF(A$2:A$2234&lt;&gt;"",ROW(A$2:A$2234)),ROWS(C$2:C187)))),"")</f>
        <v/>
      </c>
    </row>
    <row r="188" spans="1:3" x14ac:dyDescent="0.45">
      <c r="A188" t="str">
        <f>IF('Opportunity part 2 (Opper. reg)'!E188=0,"",'Opportunity part 2 (Opper. reg)'!E188)</f>
        <v/>
      </c>
      <c r="C188" t="str">
        <f t="array" ref="C188">IFERROR(IF(ROWS(C$2:C188)&gt;COUNTA(A:A),"",INDEX(A:A,SMALL(IF(A$2:A$2234&lt;&gt;"",ROW(A$2:A$2234)),ROWS(C$2:C188)))),"")</f>
        <v/>
      </c>
    </row>
    <row r="189" spans="1:3" x14ac:dyDescent="0.45">
      <c r="A189" t="str">
        <f>IF('Opportunity part 2 (Opper. reg)'!E189=0,"",'Opportunity part 2 (Opper. reg)'!E189)</f>
        <v/>
      </c>
      <c r="C189" t="str">
        <f t="array" ref="C189">IFERROR(IF(ROWS(C$2:C189)&gt;COUNTA(A:A),"",INDEX(A:A,SMALL(IF(A$2:A$2234&lt;&gt;"",ROW(A$2:A$2234)),ROWS(C$2:C189)))),"")</f>
        <v/>
      </c>
    </row>
    <row r="190" spans="1:3" x14ac:dyDescent="0.45">
      <c r="A190" t="str">
        <f>IF('Opportunity part 2 (Opper. reg)'!E190=0,"",'Opportunity part 2 (Opper. reg)'!E190)</f>
        <v/>
      </c>
      <c r="C190" t="str">
        <f t="array" ref="C190">IFERROR(IF(ROWS(C$2:C190)&gt;COUNTA(A:A),"",INDEX(A:A,SMALL(IF(A$2:A$2234&lt;&gt;"",ROW(A$2:A$2234)),ROWS(C$2:C190)))),"")</f>
        <v/>
      </c>
    </row>
    <row r="191" spans="1:3" x14ac:dyDescent="0.45">
      <c r="A191" t="str">
        <f>IF('Opportunity part 2 (Opper. reg)'!E191=0,"",'Opportunity part 2 (Opper. reg)'!E191)</f>
        <v/>
      </c>
      <c r="C191" t="str">
        <f t="array" ref="C191">IFERROR(IF(ROWS(C$2:C191)&gt;COUNTA(A:A),"",INDEX(A:A,SMALL(IF(A$2:A$2234&lt;&gt;"",ROW(A$2:A$2234)),ROWS(C$2:C191)))),"")</f>
        <v/>
      </c>
    </row>
    <row r="192" spans="1:3" x14ac:dyDescent="0.45">
      <c r="A192" t="str">
        <f>IF('Opportunity part 2 (Opper. reg)'!E192=0,"",'Opportunity part 2 (Opper. reg)'!E192)</f>
        <v/>
      </c>
      <c r="C192" t="str">
        <f t="array" ref="C192">IFERROR(IF(ROWS(C$2:C192)&gt;COUNTA(A:A),"",INDEX(A:A,SMALL(IF(A$2:A$2234&lt;&gt;"",ROW(A$2:A$2234)),ROWS(C$2:C192)))),"")</f>
        <v/>
      </c>
    </row>
    <row r="193" spans="1:3" x14ac:dyDescent="0.45">
      <c r="A193" t="str">
        <f>IF('Opportunity part 2 (Opper. reg)'!E193=0,"",'Opportunity part 2 (Opper. reg)'!E193)</f>
        <v/>
      </c>
      <c r="C193" t="str">
        <f t="array" ref="C193">IFERROR(IF(ROWS(C$2:C193)&gt;COUNTA(A:A),"",INDEX(A:A,SMALL(IF(A$2:A$2234&lt;&gt;"",ROW(A$2:A$2234)),ROWS(C$2:C193)))),"")</f>
        <v/>
      </c>
    </row>
    <row r="194" spans="1:3" x14ac:dyDescent="0.45">
      <c r="A194" t="str">
        <f>IF('Opportunity part 2 (Opper. reg)'!E194=0,"",'Opportunity part 2 (Opper. reg)'!E194)</f>
        <v/>
      </c>
      <c r="C194" t="str">
        <f t="array" ref="C194">IFERROR(IF(ROWS(C$2:C194)&gt;COUNTA(A:A),"",INDEX(A:A,SMALL(IF(A$2:A$2234&lt;&gt;"",ROW(A$2:A$2234)),ROWS(C$2:C194)))),"")</f>
        <v/>
      </c>
    </row>
    <row r="195" spans="1:3" x14ac:dyDescent="0.45">
      <c r="A195" t="str">
        <f>IF('Opportunity part 2 (Opper. reg)'!E195=0,"",'Opportunity part 2 (Opper. reg)'!E195)</f>
        <v/>
      </c>
      <c r="C195" t="str">
        <f t="array" ref="C195">IFERROR(IF(ROWS(C$2:C195)&gt;COUNTA(A:A),"",INDEX(A:A,SMALL(IF(A$2:A$2234&lt;&gt;"",ROW(A$2:A$2234)),ROWS(C$2:C195)))),"")</f>
        <v/>
      </c>
    </row>
    <row r="196" spans="1:3" x14ac:dyDescent="0.45">
      <c r="A196" t="str">
        <f>IF('Opportunity part 2 (Opper. reg)'!E196=0,"",'Opportunity part 2 (Opper. reg)'!E196)</f>
        <v/>
      </c>
      <c r="C196" t="str">
        <f t="array" ref="C196">IFERROR(IF(ROWS(C$2:C196)&gt;COUNTA(A:A),"",INDEX(A:A,SMALL(IF(A$2:A$2234&lt;&gt;"",ROW(A$2:A$2234)),ROWS(C$2:C196)))),"")</f>
        <v/>
      </c>
    </row>
    <row r="197" spans="1:3" x14ac:dyDescent="0.45">
      <c r="A197" t="str">
        <f>IF('Opportunity part 2 (Opper. reg)'!E197=0,"",'Opportunity part 2 (Opper. reg)'!E197)</f>
        <v/>
      </c>
      <c r="C197" t="str">
        <f t="array" ref="C197">IFERROR(IF(ROWS(C$2:C197)&gt;COUNTA(A:A),"",INDEX(A:A,SMALL(IF(A$2:A$2234&lt;&gt;"",ROW(A$2:A$2234)),ROWS(C$2:C197)))),"")</f>
        <v/>
      </c>
    </row>
    <row r="198" spans="1:3" x14ac:dyDescent="0.45">
      <c r="A198" t="str">
        <f>IF('Opportunity part 2 (Opper. reg)'!E198=0,"",'Opportunity part 2 (Opper. reg)'!E198)</f>
        <v/>
      </c>
      <c r="C198" t="str">
        <f t="array" ref="C198">IFERROR(IF(ROWS(C$2:C198)&gt;COUNTA(A:A),"",INDEX(A:A,SMALL(IF(A$2:A$2234&lt;&gt;"",ROW(A$2:A$2234)),ROWS(C$2:C198)))),"")</f>
        <v/>
      </c>
    </row>
    <row r="199" spans="1:3" x14ac:dyDescent="0.45">
      <c r="A199" t="str">
        <f>IF('Opportunity part 2 (Opper. reg)'!E199=0,"",'Opportunity part 2 (Opper. reg)'!E199)</f>
        <v/>
      </c>
      <c r="C199" t="str">
        <f t="array" ref="C199">IFERROR(IF(ROWS(C$2:C199)&gt;COUNTA(A:A),"",INDEX(A:A,SMALL(IF(A$2:A$2234&lt;&gt;"",ROW(A$2:A$2234)),ROWS(C$2:C199)))),"")</f>
        <v/>
      </c>
    </row>
    <row r="200" spans="1:3" x14ac:dyDescent="0.45">
      <c r="A200" t="str">
        <f>IF('Opportunity part 2 (Opper. reg)'!E200=0,"",'Opportunity part 2 (Opper. reg)'!E200)</f>
        <v/>
      </c>
      <c r="C200" t="str">
        <f t="array" ref="C200">IFERROR(IF(ROWS(C$2:C200)&gt;COUNTA(A:A),"",INDEX(A:A,SMALL(IF(A$2:A$2234&lt;&gt;"",ROW(A$2:A$2234)),ROWS(C$2:C200)))),"")</f>
        <v/>
      </c>
    </row>
    <row r="201" spans="1:3" x14ac:dyDescent="0.45">
      <c r="A201" t="str">
        <f>IF('Opportunity part 2 (Opper. reg)'!E201=0,"",'Opportunity part 2 (Opper. reg)'!E201)</f>
        <v/>
      </c>
      <c r="C201" t="str">
        <f t="array" ref="C201">IFERROR(IF(ROWS(C$2:C201)&gt;COUNTA(A:A),"",INDEX(A:A,SMALL(IF(A$2:A$2234&lt;&gt;"",ROW(A$2:A$2234)),ROWS(C$2:C201)))),"")</f>
        <v/>
      </c>
    </row>
    <row r="202" spans="1:3" x14ac:dyDescent="0.45">
      <c r="A202" t="str">
        <f>IF('Opportunity part 2 (Opper. reg)'!E202=0,"",'Opportunity part 2 (Opper. reg)'!E202)</f>
        <v/>
      </c>
      <c r="C202" t="str">
        <f t="array" ref="C202">IFERROR(IF(ROWS(C$2:C202)&gt;COUNTA(A:A),"",INDEX(A:A,SMALL(IF(A$2:A$2234&lt;&gt;"",ROW(A$2:A$2234)),ROWS(C$2:C202)))),"")</f>
        <v/>
      </c>
    </row>
    <row r="203" spans="1:3" x14ac:dyDescent="0.45">
      <c r="A203" t="str">
        <f>IF('Opportunity part 2 (Opper. reg)'!E203=0,"",'Opportunity part 2 (Opper. reg)'!E203)</f>
        <v/>
      </c>
      <c r="C203" t="str">
        <f t="array" ref="C203">IFERROR(IF(ROWS(C$2:C203)&gt;COUNTA(A:A),"",INDEX(A:A,SMALL(IF(A$2:A$2234&lt;&gt;"",ROW(A$2:A$2234)),ROWS(C$2:C203)))),"")</f>
        <v/>
      </c>
    </row>
    <row r="204" spans="1:3" x14ac:dyDescent="0.45">
      <c r="A204" t="str">
        <f>IF('Opportunity part 2 (Opper. reg)'!E204=0,"",'Opportunity part 2 (Opper. reg)'!E204)</f>
        <v/>
      </c>
      <c r="C204" t="str">
        <f t="array" ref="C204">IFERROR(IF(ROWS(C$2:C204)&gt;COUNTA(A:A),"",INDEX(A:A,SMALL(IF(A$2:A$2234&lt;&gt;"",ROW(A$2:A$2234)),ROWS(C$2:C204)))),"")</f>
        <v/>
      </c>
    </row>
    <row r="205" spans="1:3" x14ac:dyDescent="0.45">
      <c r="A205" t="str">
        <f>IF('Opportunity part 2 (Opper. reg)'!E205=0,"",'Opportunity part 2 (Opper. reg)'!E205)</f>
        <v/>
      </c>
      <c r="C205" t="str">
        <f t="array" ref="C205">IFERROR(IF(ROWS(C$2:C205)&gt;COUNTA(A:A),"",INDEX(A:A,SMALL(IF(A$2:A$2234&lt;&gt;"",ROW(A$2:A$2234)),ROWS(C$2:C205)))),"")</f>
        <v/>
      </c>
    </row>
    <row r="206" spans="1:3" x14ac:dyDescent="0.45">
      <c r="A206" t="str">
        <f>IF('Opportunity part 2 (Opper. reg)'!E206=0,"",'Opportunity part 2 (Opper. reg)'!E206)</f>
        <v/>
      </c>
      <c r="C206" t="str">
        <f t="array" ref="C206">IFERROR(IF(ROWS(C$2:C206)&gt;COUNTA(A:A),"",INDEX(A:A,SMALL(IF(A$2:A$2234&lt;&gt;"",ROW(A$2:A$2234)),ROWS(C$2:C206)))),"")</f>
        <v/>
      </c>
    </row>
    <row r="207" spans="1:3" x14ac:dyDescent="0.45">
      <c r="A207" t="str">
        <f>IF('Opportunity part 2 (Opper. reg)'!E207=0,"",'Opportunity part 2 (Opper. reg)'!E207)</f>
        <v/>
      </c>
      <c r="C207" t="str">
        <f t="array" ref="C207">IFERROR(IF(ROWS(C$2:C207)&gt;COUNTA(A:A),"",INDEX(A:A,SMALL(IF(A$2:A$2234&lt;&gt;"",ROW(A$2:A$2234)),ROWS(C$2:C207)))),"")</f>
        <v/>
      </c>
    </row>
    <row r="208" spans="1:3" x14ac:dyDescent="0.45">
      <c r="A208" t="str">
        <f>IF('Opportunity part 2 (Opper. reg)'!E208=0,"",'Opportunity part 2 (Opper. reg)'!E208)</f>
        <v/>
      </c>
      <c r="C208" t="str">
        <f t="array" ref="C208">IFERROR(IF(ROWS(C$2:C208)&gt;COUNTA(A:A),"",INDEX(A:A,SMALL(IF(A$2:A$2234&lt;&gt;"",ROW(A$2:A$2234)),ROWS(C$2:C208)))),"")</f>
        <v/>
      </c>
    </row>
    <row r="209" spans="1:3" x14ac:dyDescent="0.45">
      <c r="A209" t="str">
        <f>IF('Opportunity part 2 (Opper. reg)'!E209=0,"",'Opportunity part 2 (Opper. reg)'!E209)</f>
        <v/>
      </c>
      <c r="C209" t="str">
        <f t="array" ref="C209">IFERROR(IF(ROWS(C$2:C209)&gt;COUNTA(A:A),"",INDEX(A:A,SMALL(IF(A$2:A$2234&lt;&gt;"",ROW(A$2:A$2234)),ROWS(C$2:C209)))),"")</f>
        <v/>
      </c>
    </row>
    <row r="210" spans="1:3" x14ac:dyDescent="0.45">
      <c r="A210" t="str">
        <f>IF('Opportunity part 2 (Opper. reg)'!E210=0,"",'Opportunity part 2 (Opper. reg)'!E210)</f>
        <v/>
      </c>
      <c r="C210" t="str">
        <f t="array" ref="C210">IFERROR(IF(ROWS(C$2:C210)&gt;COUNTA(A:A),"",INDEX(A:A,SMALL(IF(A$2:A$2234&lt;&gt;"",ROW(A$2:A$2234)),ROWS(C$2:C210)))),"")</f>
        <v/>
      </c>
    </row>
    <row r="211" spans="1:3" x14ac:dyDescent="0.45">
      <c r="A211" t="str">
        <f>IF('Opportunity part 2 (Opper. reg)'!E211=0,"",'Opportunity part 2 (Opper. reg)'!E211)</f>
        <v/>
      </c>
      <c r="C211" t="str">
        <f t="array" ref="C211">IFERROR(IF(ROWS(C$2:C211)&gt;COUNTA(A:A),"",INDEX(A:A,SMALL(IF(A$2:A$2234&lt;&gt;"",ROW(A$2:A$2234)),ROWS(C$2:C211)))),"")</f>
        <v/>
      </c>
    </row>
    <row r="212" spans="1:3" x14ac:dyDescent="0.45">
      <c r="A212" t="str">
        <f>IF('Opportunity part 2 (Opper. reg)'!E212=0,"",'Opportunity part 2 (Opper. reg)'!E212)</f>
        <v/>
      </c>
      <c r="C212" t="str">
        <f t="array" ref="C212">IFERROR(IF(ROWS(C$2:C212)&gt;COUNTA(A:A),"",INDEX(A:A,SMALL(IF(A$2:A$2234&lt;&gt;"",ROW(A$2:A$2234)),ROWS(C$2:C212)))),"")</f>
        <v/>
      </c>
    </row>
    <row r="213" spans="1:3" x14ac:dyDescent="0.45">
      <c r="A213" t="str">
        <f>IF('Opportunity part 2 (Opper. reg)'!E213=0,"",'Opportunity part 2 (Opper. reg)'!E213)</f>
        <v/>
      </c>
      <c r="C213" t="str">
        <f t="array" ref="C213">IFERROR(IF(ROWS(C$2:C213)&gt;COUNTA(A:A),"",INDEX(A:A,SMALL(IF(A$2:A$2234&lt;&gt;"",ROW(A$2:A$2234)),ROWS(C$2:C213)))),"")</f>
        <v/>
      </c>
    </row>
    <row r="214" spans="1:3" x14ac:dyDescent="0.45">
      <c r="A214" t="str">
        <f>IF('Opportunity part 2 (Opper. reg)'!E214=0,"",'Opportunity part 2 (Opper. reg)'!E214)</f>
        <v/>
      </c>
      <c r="C214" t="str">
        <f t="array" ref="C214">IFERROR(IF(ROWS(C$2:C214)&gt;COUNTA(A:A),"",INDEX(A:A,SMALL(IF(A$2:A$2234&lt;&gt;"",ROW(A$2:A$2234)),ROWS(C$2:C214)))),"")</f>
        <v/>
      </c>
    </row>
    <row r="215" spans="1:3" x14ac:dyDescent="0.45">
      <c r="A215" t="str">
        <f>IF('Opportunity part 2 (Opper. reg)'!E215=0,"",'Opportunity part 2 (Opper. reg)'!E215)</f>
        <v/>
      </c>
      <c r="C215" t="str">
        <f t="array" ref="C215">IFERROR(IF(ROWS(C$2:C215)&gt;COUNTA(A:A),"",INDEX(A:A,SMALL(IF(A$2:A$2234&lt;&gt;"",ROW(A$2:A$2234)),ROWS(C$2:C215)))),"")</f>
        <v/>
      </c>
    </row>
    <row r="216" spans="1:3" x14ac:dyDescent="0.45">
      <c r="A216" t="str">
        <f>IF('Opportunity part 2 (Opper. reg)'!E216=0,"",'Opportunity part 2 (Opper. reg)'!E216)</f>
        <v/>
      </c>
      <c r="C216" t="str">
        <f t="array" ref="C216">IFERROR(IF(ROWS(C$2:C216)&gt;COUNTA(A:A),"",INDEX(A:A,SMALL(IF(A$2:A$2234&lt;&gt;"",ROW(A$2:A$2234)),ROWS(C$2:C216)))),"")</f>
        <v/>
      </c>
    </row>
    <row r="217" spans="1:3" x14ac:dyDescent="0.45">
      <c r="A217" t="str">
        <f>IF('Opportunity part 2 (Opper. reg)'!E217=0,"",'Opportunity part 2 (Opper. reg)'!E217)</f>
        <v/>
      </c>
      <c r="C217" t="str">
        <f t="array" ref="C217">IFERROR(IF(ROWS(C$2:C217)&gt;COUNTA(A:A),"",INDEX(A:A,SMALL(IF(A$2:A$2234&lt;&gt;"",ROW(A$2:A$2234)),ROWS(C$2:C217)))),"")</f>
        <v/>
      </c>
    </row>
    <row r="218" spans="1:3" x14ac:dyDescent="0.45">
      <c r="A218" t="str">
        <f>IF('Opportunity part 2 (Opper. reg)'!E218=0,"",'Opportunity part 2 (Opper. reg)'!E218)</f>
        <v/>
      </c>
      <c r="C218" t="str">
        <f t="array" ref="C218">IFERROR(IF(ROWS(C$2:C218)&gt;COUNTA(A:A),"",INDEX(A:A,SMALL(IF(A$2:A$2234&lt;&gt;"",ROW(A$2:A$2234)),ROWS(C$2:C218)))),"")</f>
        <v/>
      </c>
    </row>
    <row r="219" spans="1:3" x14ac:dyDescent="0.45">
      <c r="A219" t="str">
        <f>IF('Opportunity part 2 (Opper. reg)'!E219=0,"",'Opportunity part 2 (Opper. reg)'!E219)</f>
        <v/>
      </c>
      <c r="C219" t="str">
        <f t="array" ref="C219">IFERROR(IF(ROWS(C$2:C219)&gt;COUNTA(A:A),"",INDEX(A:A,SMALL(IF(A$2:A$2234&lt;&gt;"",ROW(A$2:A$2234)),ROWS(C$2:C219)))),"")</f>
        <v/>
      </c>
    </row>
    <row r="220" spans="1:3" x14ac:dyDescent="0.45">
      <c r="A220" t="str">
        <f>IF('Opportunity part 2 (Opper. reg)'!E220=0,"",'Opportunity part 2 (Opper. reg)'!E220)</f>
        <v/>
      </c>
      <c r="C220" t="str">
        <f t="array" ref="C220">IFERROR(IF(ROWS(C$2:C220)&gt;COUNTA(A:A),"",INDEX(A:A,SMALL(IF(A$2:A$2234&lt;&gt;"",ROW(A$2:A$2234)),ROWS(C$2:C220)))),"")</f>
        <v/>
      </c>
    </row>
    <row r="221" spans="1:3" x14ac:dyDescent="0.45">
      <c r="A221" t="str">
        <f>IF('Opportunity part 2 (Opper. reg)'!E221=0,"",'Opportunity part 2 (Opper. reg)'!E221)</f>
        <v/>
      </c>
      <c r="C221" t="str">
        <f t="array" ref="C221">IFERROR(IF(ROWS(C$2:C221)&gt;COUNTA(A:A),"",INDEX(A:A,SMALL(IF(A$2:A$2234&lt;&gt;"",ROW(A$2:A$2234)),ROWS(C$2:C221)))),"")</f>
        <v/>
      </c>
    </row>
    <row r="222" spans="1:3" x14ac:dyDescent="0.45">
      <c r="A222" t="str">
        <f>IF('Opportunity part 2 (Opper. reg)'!E222=0,"",'Opportunity part 2 (Opper. reg)'!E222)</f>
        <v/>
      </c>
      <c r="C222" t="str">
        <f t="array" ref="C222">IFERROR(IF(ROWS(C$2:C222)&gt;COUNTA(A:A),"",INDEX(A:A,SMALL(IF(A$2:A$2234&lt;&gt;"",ROW(A$2:A$2234)),ROWS(C$2:C222)))),"")</f>
        <v/>
      </c>
    </row>
    <row r="223" spans="1:3" x14ac:dyDescent="0.45">
      <c r="A223" t="str">
        <f>IF('Opportunity part 2 (Opper. reg)'!E223=0,"",'Opportunity part 2 (Opper. reg)'!E223)</f>
        <v/>
      </c>
      <c r="C223" t="str">
        <f t="array" ref="C223">IFERROR(IF(ROWS(C$2:C223)&gt;COUNTA(A:A),"",INDEX(A:A,SMALL(IF(A$2:A$2234&lt;&gt;"",ROW(A$2:A$2234)),ROWS(C$2:C223)))),"")</f>
        <v/>
      </c>
    </row>
    <row r="224" spans="1:3" x14ac:dyDescent="0.45">
      <c r="A224" t="str">
        <f>IF('Opportunity part 2 (Opper. reg)'!E224=0,"",'Opportunity part 2 (Opper. reg)'!E224)</f>
        <v/>
      </c>
      <c r="C224" t="str">
        <f t="array" ref="C224">IFERROR(IF(ROWS(C$2:C224)&gt;COUNTA(A:A),"",INDEX(A:A,SMALL(IF(A$2:A$2234&lt;&gt;"",ROW(A$2:A$2234)),ROWS(C$2:C224)))),"")</f>
        <v/>
      </c>
    </row>
    <row r="225" spans="1:3" x14ac:dyDescent="0.45">
      <c r="A225" t="str">
        <f>IF('Opportunity part 2 (Opper. reg)'!E225=0,"",'Opportunity part 2 (Opper. reg)'!E225)</f>
        <v/>
      </c>
      <c r="C225" t="str">
        <f t="array" ref="C225">IFERROR(IF(ROWS(C$2:C225)&gt;COUNTA(A:A),"",INDEX(A:A,SMALL(IF(A$2:A$2234&lt;&gt;"",ROW(A$2:A$2234)),ROWS(C$2:C225)))),"")</f>
        <v/>
      </c>
    </row>
    <row r="226" spans="1:3" x14ac:dyDescent="0.45">
      <c r="A226" t="str">
        <f>IF('Opportunity part 2 (Opper. reg)'!E226=0,"",'Opportunity part 2 (Opper. reg)'!E226)</f>
        <v/>
      </c>
      <c r="C226" t="str">
        <f t="array" ref="C226">IFERROR(IF(ROWS(C$2:C226)&gt;COUNTA(A:A),"",INDEX(A:A,SMALL(IF(A$2:A$2234&lt;&gt;"",ROW(A$2:A$2234)),ROWS(C$2:C226)))),"")</f>
        <v/>
      </c>
    </row>
    <row r="227" spans="1:3" x14ac:dyDescent="0.45">
      <c r="A227" t="str">
        <f>IF('Opportunity part 2 (Opper. reg)'!E227=0,"",'Opportunity part 2 (Opper. reg)'!E227)</f>
        <v/>
      </c>
      <c r="C227" t="str">
        <f t="array" ref="C227">IFERROR(IF(ROWS(C$2:C227)&gt;COUNTA(A:A),"",INDEX(A:A,SMALL(IF(A$2:A$2234&lt;&gt;"",ROW(A$2:A$2234)),ROWS(C$2:C227)))),"")</f>
        <v/>
      </c>
    </row>
    <row r="228" spans="1:3" x14ac:dyDescent="0.45">
      <c r="A228" t="str">
        <f>IF('Opportunity part 2 (Opper. reg)'!E228=0,"",'Opportunity part 2 (Opper. reg)'!E228)</f>
        <v/>
      </c>
      <c r="C228" t="str">
        <f t="array" ref="C228">IFERROR(IF(ROWS(C$2:C228)&gt;COUNTA(A:A),"",INDEX(A:A,SMALL(IF(A$2:A$2234&lt;&gt;"",ROW(A$2:A$2234)),ROWS(C$2:C228)))),"")</f>
        <v/>
      </c>
    </row>
    <row r="229" spans="1:3" x14ac:dyDescent="0.45">
      <c r="A229" t="str">
        <f>IF('Opportunity part 2 (Opper. reg)'!E229=0,"",'Opportunity part 2 (Opper. reg)'!E229)</f>
        <v/>
      </c>
      <c r="C229" t="str">
        <f t="array" ref="C229">IFERROR(IF(ROWS(C$2:C229)&gt;COUNTA(A:A),"",INDEX(A:A,SMALL(IF(A$2:A$2234&lt;&gt;"",ROW(A$2:A$2234)),ROWS(C$2:C229)))),"")</f>
        <v/>
      </c>
    </row>
    <row r="230" spans="1:3" x14ac:dyDescent="0.45">
      <c r="A230" t="str">
        <f>IF('Opportunity part 2 (Opper. reg)'!E230=0,"",'Opportunity part 2 (Opper. reg)'!E230)</f>
        <v/>
      </c>
      <c r="C230" t="str">
        <f t="array" ref="C230">IFERROR(IF(ROWS(C$2:C230)&gt;COUNTA(A:A),"",INDEX(A:A,SMALL(IF(A$2:A$2234&lt;&gt;"",ROW(A$2:A$2234)),ROWS(C$2:C230)))),"")</f>
        <v/>
      </c>
    </row>
    <row r="231" spans="1:3" x14ac:dyDescent="0.45">
      <c r="A231" t="str">
        <f>IF('Opportunity part 2 (Opper. reg)'!E231=0,"",'Opportunity part 2 (Opper. reg)'!E231)</f>
        <v/>
      </c>
      <c r="C231" t="str">
        <f t="array" ref="C231">IFERROR(IF(ROWS(C$2:C231)&gt;COUNTA(A:A),"",INDEX(A:A,SMALL(IF(A$2:A$2234&lt;&gt;"",ROW(A$2:A$2234)),ROWS(C$2:C231)))),"")</f>
        <v/>
      </c>
    </row>
    <row r="232" spans="1:3" x14ac:dyDescent="0.45">
      <c r="A232" t="str">
        <f>IF('Opportunity part 2 (Opper. reg)'!E232=0,"",'Opportunity part 2 (Opper. reg)'!E232)</f>
        <v/>
      </c>
      <c r="C232" t="str">
        <f t="array" ref="C232">IFERROR(IF(ROWS(C$2:C232)&gt;COUNTA(A:A),"",INDEX(A:A,SMALL(IF(A$2:A$2234&lt;&gt;"",ROW(A$2:A$2234)),ROWS(C$2:C232)))),"")</f>
        <v/>
      </c>
    </row>
    <row r="233" spans="1:3" x14ac:dyDescent="0.45">
      <c r="A233" t="str">
        <f>IF('Opportunity part 2 (Opper. reg)'!E233=0,"",'Opportunity part 2 (Opper. reg)'!E233)</f>
        <v/>
      </c>
      <c r="C233" t="str">
        <f t="array" ref="C233">IFERROR(IF(ROWS(C$2:C233)&gt;COUNTA(A:A),"",INDEX(A:A,SMALL(IF(A$2:A$2234&lt;&gt;"",ROW(A$2:A$2234)),ROWS(C$2:C233)))),"")</f>
        <v/>
      </c>
    </row>
    <row r="234" spans="1:3" x14ac:dyDescent="0.45">
      <c r="A234" t="str">
        <f>IF('Opportunity part 2 (Opper. reg)'!E234=0,"",'Opportunity part 2 (Opper. reg)'!E234)</f>
        <v/>
      </c>
      <c r="C234" t="str">
        <f t="array" ref="C234">IFERROR(IF(ROWS(C$2:C234)&gt;COUNTA(A:A),"",INDEX(A:A,SMALL(IF(A$2:A$2234&lt;&gt;"",ROW(A$2:A$2234)),ROWS(C$2:C234)))),"")</f>
        <v/>
      </c>
    </row>
    <row r="235" spans="1:3" x14ac:dyDescent="0.45">
      <c r="A235" t="str">
        <f>IF('Opportunity part 2 (Opper. reg)'!E235=0,"",'Opportunity part 2 (Opper. reg)'!E235)</f>
        <v/>
      </c>
      <c r="C235" t="str">
        <f t="array" ref="C235">IFERROR(IF(ROWS(C$2:C235)&gt;COUNTA(A:A),"",INDEX(A:A,SMALL(IF(A$2:A$2234&lt;&gt;"",ROW(A$2:A$2234)),ROWS(C$2:C235)))),"")</f>
        <v/>
      </c>
    </row>
    <row r="236" spans="1:3" x14ac:dyDescent="0.45">
      <c r="A236" t="str">
        <f>IF('Opportunity part 2 (Opper. reg)'!E236=0,"",'Opportunity part 2 (Opper. reg)'!E236)</f>
        <v/>
      </c>
      <c r="C236" t="str">
        <f t="array" ref="C236">IFERROR(IF(ROWS(C$2:C236)&gt;COUNTA(A:A),"",INDEX(A:A,SMALL(IF(A$2:A$2234&lt;&gt;"",ROW(A$2:A$2234)),ROWS(C$2:C236)))),"")</f>
        <v/>
      </c>
    </row>
    <row r="237" spans="1:3" x14ac:dyDescent="0.45">
      <c r="A237" t="str">
        <f>IF('Opportunity part 2 (Opper. reg)'!E237=0,"",'Opportunity part 2 (Opper. reg)'!E237)</f>
        <v/>
      </c>
      <c r="C237" t="str">
        <f t="array" ref="C237">IFERROR(IF(ROWS(C$2:C237)&gt;COUNTA(A:A),"",INDEX(A:A,SMALL(IF(A$2:A$2234&lt;&gt;"",ROW(A$2:A$2234)),ROWS(C$2:C237)))),"")</f>
        <v/>
      </c>
    </row>
    <row r="238" spans="1:3" x14ac:dyDescent="0.45">
      <c r="A238" t="str">
        <f>IF('Opportunity part 2 (Opper. reg)'!E238=0,"",'Opportunity part 2 (Opper. reg)'!E238)</f>
        <v/>
      </c>
      <c r="C238" t="str">
        <f t="array" ref="C238">IFERROR(IF(ROWS(C$2:C238)&gt;COUNTA(A:A),"",INDEX(A:A,SMALL(IF(A$2:A$2234&lt;&gt;"",ROW(A$2:A$2234)),ROWS(C$2:C238)))),"")</f>
        <v/>
      </c>
    </row>
    <row r="239" spans="1:3" x14ac:dyDescent="0.45">
      <c r="A239" t="str">
        <f>IF('Opportunity part 2 (Opper. reg)'!E239=0,"",'Opportunity part 2 (Opper. reg)'!E239)</f>
        <v/>
      </c>
      <c r="C239" t="str">
        <f t="array" ref="C239">IFERROR(IF(ROWS(C$2:C239)&gt;COUNTA(A:A),"",INDEX(A:A,SMALL(IF(A$2:A$2234&lt;&gt;"",ROW(A$2:A$2234)),ROWS(C$2:C239)))),"")</f>
        <v/>
      </c>
    </row>
    <row r="240" spans="1:3" x14ac:dyDescent="0.45">
      <c r="A240" t="str">
        <f>IF('Opportunity part 2 (Opper. reg)'!E240=0,"",'Opportunity part 2 (Opper. reg)'!E240)</f>
        <v/>
      </c>
      <c r="C240" t="str">
        <f t="array" ref="C240">IFERROR(IF(ROWS(C$2:C240)&gt;COUNTA(A:A),"",INDEX(A:A,SMALL(IF(A$2:A$2234&lt;&gt;"",ROW(A$2:A$2234)),ROWS(C$2:C240)))),"")</f>
        <v/>
      </c>
    </row>
    <row r="241" spans="1:3" x14ac:dyDescent="0.45">
      <c r="A241" t="str">
        <f>IF('Opportunity part 2 (Opper. reg)'!E241=0,"",'Opportunity part 2 (Opper. reg)'!E241)</f>
        <v/>
      </c>
      <c r="C241" t="str">
        <f t="array" ref="C241">IFERROR(IF(ROWS(C$2:C241)&gt;COUNTA(A:A),"",INDEX(A:A,SMALL(IF(A$2:A$2234&lt;&gt;"",ROW(A$2:A$2234)),ROWS(C$2:C241)))),"")</f>
        <v/>
      </c>
    </row>
    <row r="242" spans="1:3" x14ac:dyDescent="0.45">
      <c r="A242" t="str">
        <f>IF('Opportunity part 2 (Opper. reg)'!E242=0,"",'Opportunity part 2 (Opper. reg)'!E242)</f>
        <v/>
      </c>
      <c r="C242" t="str">
        <f t="array" ref="C242">IFERROR(IF(ROWS(C$2:C242)&gt;COUNTA(A:A),"",INDEX(A:A,SMALL(IF(A$2:A$2234&lt;&gt;"",ROW(A$2:A$2234)),ROWS(C$2:C242)))),"")</f>
        <v/>
      </c>
    </row>
    <row r="243" spans="1:3" x14ac:dyDescent="0.45">
      <c r="A243" t="str">
        <f>IF('Opportunity part 2 (Opper. reg)'!E243=0,"",'Opportunity part 2 (Opper. reg)'!E243)</f>
        <v/>
      </c>
      <c r="C243" t="str">
        <f t="array" ref="C243">IFERROR(IF(ROWS(C$2:C243)&gt;COUNTA(A:A),"",INDEX(A:A,SMALL(IF(A$2:A$2234&lt;&gt;"",ROW(A$2:A$2234)),ROWS(C$2:C243)))),"")</f>
        <v/>
      </c>
    </row>
    <row r="244" spans="1:3" x14ac:dyDescent="0.45">
      <c r="A244" t="str">
        <f>IF('Opportunity part 2 (Opper. reg)'!E244=0,"",'Opportunity part 2 (Opper. reg)'!E244)</f>
        <v/>
      </c>
      <c r="C244" t="str">
        <f t="array" ref="C244">IFERROR(IF(ROWS(C$2:C244)&gt;COUNTA(A:A),"",INDEX(A:A,SMALL(IF(A$2:A$2234&lt;&gt;"",ROW(A$2:A$2234)),ROWS(C$2:C244)))),"")</f>
        <v/>
      </c>
    </row>
    <row r="245" spans="1:3" x14ac:dyDescent="0.45">
      <c r="A245" t="str">
        <f>IF('Opportunity part 2 (Opper. reg)'!E245=0,"",'Opportunity part 2 (Opper. reg)'!E245)</f>
        <v/>
      </c>
      <c r="C245" t="str">
        <f t="array" ref="C245">IFERROR(IF(ROWS(C$2:C245)&gt;COUNTA(A:A),"",INDEX(A:A,SMALL(IF(A$2:A$2234&lt;&gt;"",ROW(A$2:A$2234)),ROWS(C$2:C245)))),"")</f>
        <v/>
      </c>
    </row>
    <row r="246" spans="1:3" x14ac:dyDescent="0.45">
      <c r="A246" t="str">
        <f>IF('Opportunity part 2 (Opper. reg)'!E246=0,"",'Opportunity part 2 (Opper. reg)'!E246)</f>
        <v/>
      </c>
      <c r="C246" t="str">
        <f t="array" ref="C246">IFERROR(IF(ROWS(C$2:C246)&gt;COUNTA(A:A),"",INDEX(A:A,SMALL(IF(A$2:A$2234&lt;&gt;"",ROW(A$2:A$2234)),ROWS(C$2:C246)))),"")</f>
        <v/>
      </c>
    </row>
    <row r="247" spans="1:3" x14ac:dyDescent="0.45">
      <c r="A247" t="str">
        <f>IF('Opportunity part 2 (Opper. reg)'!E247=0,"",'Opportunity part 2 (Opper. reg)'!E247)</f>
        <v/>
      </c>
      <c r="C247" t="str">
        <f t="array" ref="C247">IFERROR(IF(ROWS(C$2:C247)&gt;COUNTA(A:A),"",INDEX(A:A,SMALL(IF(A$2:A$2234&lt;&gt;"",ROW(A$2:A$2234)),ROWS(C$2:C247)))),"")</f>
        <v/>
      </c>
    </row>
    <row r="248" spans="1:3" x14ac:dyDescent="0.45">
      <c r="A248" t="str">
        <f>IF('Opportunity part 2 (Opper. reg)'!E248=0,"",'Opportunity part 2 (Opper. reg)'!E248)</f>
        <v/>
      </c>
      <c r="C248" t="str">
        <f t="array" ref="C248">IFERROR(IF(ROWS(C$2:C248)&gt;COUNTA(A:A),"",INDEX(A:A,SMALL(IF(A$2:A$2234&lt;&gt;"",ROW(A$2:A$2234)),ROWS(C$2:C248)))),"")</f>
        <v/>
      </c>
    </row>
    <row r="249" spans="1:3" x14ac:dyDescent="0.45">
      <c r="A249" t="str">
        <f>IF('Opportunity part 2 (Opper. reg)'!E249=0,"",'Opportunity part 2 (Opper. reg)'!E249)</f>
        <v/>
      </c>
      <c r="C249" t="str">
        <f t="array" ref="C249">IFERROR(IF(ROWS(C$2:C249)&gt;COUNTA(A:A),"",INDEX(A:A,SMALL(IF(A$2:A$2234&lt;&gt;"",ROW(A$2:A$2234)),ROWS(C$2:C249)))),"")</f>
        <v/>
      </c>
    </row>
    <row r="250" spans="1:3" x14ac:dyDescent="0.45">
      <c r="A250" t="str">
        <f>IF('Opportunity part 2 (Opper. reg)'!E250=0,"",'Opportunity part 2 (Opper. reg)'!E250)</f>
        <v/>
      </c>
      <c r="C250" t="str">
        <f t="array" ref="C250">IFERROR(IF(ROWS(C$2:C250)&gt;COUNTA(A:A),"",INDEX(A:A,SMALL(IF(A$2:A$2234&lt;&gt;"",ROW(A$2:A$2234)),ROWS(C$2:C250)))),"")</f>
        <v/>
      </c>
    </row>
    <row r="251" spans="1:3" x14ac:dyDescent="0.45">
      <c r="A251" t="str">
        <f>IF('Opportunity part 2 (Opper. reg)'!E251=0,"",'Opportunity part 2 (Opper. reg)'!E251)</f>
        <v/>
      </c>
      <c r="C251" t="str">
        <f t="array" ref="C251">IFERROR(IF(ROWS(C$2:C251)&gt;COUNTA(A:A),"",INDEX(A:A,SMALL(IF(A$2:A$2234&lt;&gt;"",ROW(A$2:A$2234)),ROWS(C$2:C251)))),"")</f>
        <v/>
      </c>
    </row>
    <row r="252" spans="1:3" x14ac:dyDescent="0.45">
      <c r="A252" t="str">
        <f>IF('Opportunity part 2 (Opper. reg)'!E252=0,"",'Opportunity part 2 (Opper. reg)'!E252)</f>
        <v/>
      </c>
      <c r="C252" t="str">
        <f t="array" ref="C252">IFERROR(IF(ROWS(C$2:C252)&gt;COUNTA(A:A),"",INDEX(A:A,SMALL(IF(A$2:A$2234&lt;&gt;"",ROW(A$2:A$2234)),ROWS(C$2:C252)))),"")</f>
        <v/>
      </c>
    </row>
    <row r="253" spans="1:3" x14ac:dyDescent="0.45">
      <c r="A253" t="str">
        <f>IF('Opportunity part 2 (Opper. reg)'!E253=0,"",'Opportunity part 2 (Opper. reg)'!E253)</f>
        <v/>
      </c>
      <c r="C253" t="str">
        <f t="array" ref="C253">IFERROR(IF(ROWS(C$2:C253)&gt;COUNTA(A:A),"",INDEX(A:A,SMALL(IF(A$2:A$2234&lt;&gt;"",ROW(A$2:A$2234)),ROWS(C$2:C253)))),"")</f>
        <v/>
      </c>
    </row>
    <row r="254" spans="1:3" x14ac:dyDescent="0.45">
      <c r="A254" t="str">
        <f>IF('Opportunity part 2 (Opper. reg)'!E254=0,"",'Opportunity part 2 (Opper. reg)'!E254)</f>
        <v/>
      </c>
      <c r="C254" t="str">
        <f t="array" ref="C254">IFERROR(IF(ROWS(C$2:C254)&gt;COUNTA(A:A),"",INDEX(A:A,SMALL(IF(A$2:A$2234&lt;&gt;"",ROW(A$2:A$2234)),ROWS(C$2:C254)))),"")</f>
        <v/>
      </c>
    </row>
    <row r="255" spans="1:3" x14ac:dyDescent="0.45">
      <c r="A255" t="str">
        <f>IF('Opportunity part 2 (Opper. reg)'!E255=0,"",'Opportunity part 2 (Opper. reg)'!E255)</f>
        <v/>
      </c>
      <c r="C255" t="str">
        <f t="array" ref="C255">IFERROR(IF(ROWS(C$2:C255)&gt;COUNTA(A:A),"",INDEX(A:A,SMALL(IF(A$2:A$2234&lt;&gt;"",ROW(A$2:A$2234)),ROWS(C$2:C255)))),"")</f>
        <v/>
      </c>
    </row>
    <row r="256" spans="1:3" x14ac:dyDescent="0.45">
      <c r="A256" t="str">
        <f>IF('Opportunity part 2 (Opper. reg)'!E256=0,"",'Opportunity part 2 (Opper. reg)'!E256)</f>
        <v/>
      </c>
      <c r="C256" t="str">
        <f t="array" ref="C256">IFERROR(IF(ROWS(C$2:C256)&gt;COUNTA(A:A),"",INDEX(A:A,SMALL(IF(A$2:A$2234&lt;&gt;"",ROW(A$2:A$2234)),ROWS(C$2:C256)))),"")</f>
        <v/>
      </c>
    </row>
    <row r="257" spans="1:3" x14ac:dyDescent="0.45">
      <c r="A257" t="str">
        <f>IF('Opportunity part 2 (Opper. reg)'!E257=0,"",'Opportunity part 2 (Opper. reg)'!E257)</f>
        <v/>
      </c>
      <c r="C257" t="str">
        <f t="array" ref="C257">IFERROR(IF(ROWS(C$2:C257)&gt;COUNTA(A:A),"",INDEX(A:A,SMALL(IF(A$2:A$2234&lt;&gt;"",ROW(A$2:A$2234)),ROWS(C$2:C257)))),"")</f>
        <v/>
      </c>
    </row>
    <row r="258" spans="1:3" x14ac:dyDescent="0.45">
      <c r="A258" t="str">
        <f>IF('Opportunity part 2 (Opper. reg)'!E258=0,"",'Opportunity part 2 (Opper. reg)'!E258)</f>
        <v/>
      </c>
      <c r="C258" t="str">
        <f t="array" ref="C258">IFERROR(IF(ROWS(C$2:C258)&gt;COUNTA(A:A),"",INDEX(A:A,SMALL(IF(A$2:A$2234&lt;&gt;"",ROW(A$2:A$2234)),ROWS(C$2:C258)))),"")</f>
        <v/>
      </c>
    </row>
    <row r="259" spans="1:3" x14ac:dyDescent="0.45">
      <c r="A259" t="str">
        <f>IF('Opportunity part 2 (Opper. reg)'!E259=0,"",'Opportunity part 2 (Opper. reg)'!E259)</f>
        <v/>
      </c>
      <c r="C259" t="str">
        <f t="array" ref="C259">IFERROR(IF(ROWS(C$2:C259)&gt;COUNTA(A:A),"",INDEX(A:A,SMALL(IF(A$2:A$2234&lt;&gt;"",ROW(A$2:A$2234)),ROWS(C$2:C259)))),"")</f>
        <v/>
      </c>
    </row>
    <row r="260" spans="1:3" x14ac:dyDescent="0.45">
      <c r="A260" t="str">
        <f>IF('Opportunity part 2 (Opper. reg)'!E260=0,"",'Opportunity part 2 (Opper. reg)'!E260)</f>
        <v/>
      </c>
      <c r="C260" t="str">
        <f t="array" ref="C260">IFERROR(IF(ROWS(C$2:C260)&gt;COUNTA(A:A),"",INDEX(A:A,SMALL(IF(A$2:A$2234&lt;&gt;"",ROW(A$2:A$2234)),ROWS(C$2:C260)))),"")</f>
        <v/>
      </c>
    </row>
    <row r="261" spans="1:3" x14ac:dyDescent="0.45">
      <c r="A261" t="str">
        <f>IF('Opportunity part 2 (Opper. reg)'!E261=0,"",'Opportunity part 2 (Opper. reg)'!E261)</f>
        <v/>
      </c>
      <c r="C261" t="str">
        <f t="array" ref="C261">IFERROR(IF(ROWS(C$2:C261)&gt;COUNTA(A:A),"",INDEX(A:A,SMALL(IF(A$2:A$2234&lt;&gt;"",ROW(A$2:A$2234)),ROWS(C$2:C261)))),"")</f>
        <v/>
      </c>
    </row>
    <row r="262" spans="1:3" x14ac:dyDescent="0.45">
      <c r="A262" t="str">
        <f>IF('Opportunity part 2 (Opper. reg)'!E262=0,"",'Opportunity part 2 (Opper. reg)'!E262)</f>
        <v/>
      </c>
      <c r="C262" t="str">
        <f t="array" ref="C262">IFERROR(IF(ROWS(C$2:C262)&gt;COUNTA(A:A),"",INDEX(A:A,SMALL(IF(A$2:A$2234&lt;&gt;"",ROW(A$2:A$2234)),ROWS(C$2:C262)))),"")</f>
        <v/>
      </c>
    </row>
    <row r="263" spans="1:3" x14ac:dyDescent="0.45">
      <c r="A263" t="str">
        <f>IF('Opportunity part 2 (Opper. reg)'!E263=0,"",'Opportunity part 2 (Opper. reg)'!E263)</f>
        <v/>
      </c>
      <c r="C263" t="str">
        <f t="array" ref="C263">IFERROR(IF(ROWS(C$2:C263)&gt;COUNTA(A:A),"",INDEX(A:A,SMALL(IF(A$2:A$2234&lt;&gt;"",ROW(A$2:A$2234)),ROWS(C$2:C263)))),"")</f>
        <v/>
      </c>
    </row>
    <row r="264" spans="1:3" x14ac:dyDescent="0.45">
      <c r="A264" t="str">
        <f>IF('Opportunity part 2 (Opper. reg)'!E264=0,"",'Opportunity part 2 (Opper. reg)'!E264)</f>
        <v/>
      </c>
      <c r="C264" t="str">
        <f t="array" ref="C264">IFERROR(IF(ROWS(C$2:C264)&gt;COUNTA(A:A),"",INDEX(A:A,SMALL(IF(A$2:A$2234&lt;&gt;"",ROW(A$2:A$2234)),ROWS(C$2:C264)))),"")</f>
        <v/>
      </c>
    </row>
    <row r="265" spans="1:3" x14ac:dyDescent="0.45">
      <c r="A265" t="str">
        <f>IF('Opportunity part 2 (Opper. reg)'!E265=0,"",'Opportunity part 2 (Opper. reg)'!E265)</f>
        <v/>
      </c>
      <c r="C265" t="str">
        <f t="array" ref="C265">IFERROR(IF(ROWS(C$2:C265)&gt;COUNTA(A:A),"",INDEX(A:A,SMALL(IF(A$2:A$2234&lt;&gt;"",ROW(A$2:A$2234)),ROWS(C$2:C265)))),"")</f>
        <v/>
      </c>
    </row>
    <row r="266" spans="1:3" x14ac:dyDescent="0.45">
      <c r="A266" t="str">
        <f>IF('Opportunity part 2 (Opper. reg)'!E266=0,"",'Opportunity part 2 (Opper. reg)'!E266)</f>
        <v/>
      </c>
      <c r="C266" t="str">
        <f t="array" ref="C266">IFERROR(IF(ROWS(C$2:C266)&gt;COUNTA(A:A),"",INDEX(A:A,SMALL(IF(A$2:A$2234&lt;&gt;"",ROW(A$2:A$2234)),ROWS(C$2:C266)))),"")</f>
        <v/>
      </c>
    </row>
    <row r="267" spans="1:3" x14ac:dyDescent="0.45">
      <c r="A267" t="str">
        <f>IF('Opportunity part 2 (Opper. reg)'!E267=0,"",'Opportunity part 2 (Opper. reg)'!E267)</f>
        <v/>
      </c>
      <c r="C267" t="str">
        <f t="array" ref="C267">IFERROR(IF(ROWS(C$2:C267)&gt;COUNTA(A:A),"",INDEX(A:A,SMALL(IF(A$2:A$2234&lt;&gt;"",ROW(A$2:A$2234)),ROWS(C$2:C267)))),"")</f>
        <v/>
      </c>
    </row>
    <row r="268" spans="1:3" x14ac:dyDescent="0.45">
      <c r="A268" t="str">
        <f>IF('Opportunity part 2 (Opper. reg)'!E268=0,"",'Opportunity part 2 (Opper. reg)'!E268)</f>
        <v/>
      </c>
      <c r="C268" t="str">
        <f t="array" ref="C268">IFERROR(IF(ROWS(C$2:C268)&gt;COUNTA(A:A),"",INDEX(A:A,SMALL(IF(A$2:A$2234&lt;&gt;"",ROW(A$2:A$2234)),ROWS(C$2:C268)))),"")</f>
        <v/>
      </c>
    </row>
    <row r="269" spans="1:3" x14ac:dyDescent="0.45">
      <c r="A269" t="str">
        <f>IF('Opportunity part 2 (Opper. reg)'!E269=0,"",'Opportunity part 2 (Opper. reg)'!E269)</f>
        <v/>
      </c>
      <c r="C269" t="str">
        <f t="array" ref="C269">IFERROR(IF(ROWS(C$2:C269)&gt;COUNTA(A:A),"",INDEX(A:A,SMALL(IF(A$2:A$2234&lt;&gt;"",ROW(A$2:A$2234)),ROWS(C$2:C269)))),"")</f>
        <v/>
      </c>
    </row>
    <row r="270" spans="1:3" x14ac:dyDescent="0.45">
      <c r="A270" t="str">
        <f>IF('Opportunity part 2 (Opper. reg)'!E270=0,"",'Opportunity part 2 (Opper. reg)'!E270)</f>
        <v/>
      </c>
      <c r="C270" t="str">
        <f t="array" ref="C270">IFERROR(IF(ROWS(C$2:C270)&gt;COUNTA(A:A),"",INDEX(A:A,SMALL(IF(A$2:A$2234&lt;&gt;"",ROW(A$2:A$2234)),ROWS(C$2:C270)))),"")</f>
        <v/>
      </c>
    </row>
    <row r="271" spans="1:3" x14ac:dyDescent="0.45">
      <c r="A271" t="str">
        <f>IF('Opportunity part 2 (Opper. reg)'!E271=0,"",'Opportunity part 2 (Opper. reg)'!E271)</f>
        <v/>
      </c>
      <c r="C271" t="str">
        <f t="array" ref="C271">IFERROR(IF(ROWS(C$2:C271)&gt;COUNTA(A:A),"",INDEX(A:A,SMALL(IF(A$2:A$2234&lt;&gt;"",ROW(A$2:A$2234)),ROWS(C$2:C271)))),"")</f>
        <v/>
      </c>
    </row>
    <row r="272" spans="1:3" x14ac:dyDescent="0.45">
      <c r="A272" t="str">
        <f>IF('Opportunity part 2 (Opper. reg)'!E272=0,"",'Opportunity part 2 (Opper. reg)'!E272)</f>
        <v/>
      </c>
      <c r="C272" t="str">
        <f t="array" ref="C272">IFERROR(IF(ROWS(C$2:C272)&gt;COUNTA(A:A),"",INDEX(A:A,SMALL(IF(A$2:A$2234&lt;&gt;"",ROW(A$2:A$2234)),ROWS(C$2:C272)))),"")</f>
        <v/>
      </c>
    </row>
    <row r="273" spans="1:3" x14ac:dyDescent="0.45">
      <c r="A273" t="str">
        <f>IF('Opportunity part 2 (Opper. reg)'!E273=0,"",'Opportunity part 2 (Opper. reg)'!E273)</f>
        <v/>
      </c>
      <c r="C273" t="str">
        <f t="array" ref="C273">IFERROR(IF(ROWS(C$2:C273)&gt;COUNTA(A:A),"",INDEX(A:A,SMALL(IF(A$2:A$2234&lt;&gt;"",ROW(A$2:A$2234)),ROWS(C$2:C273)))),"")</f>
        <v/>
      </c>
    </row>
    <row r="274" spans="1:3" x14ac:dyDescent="0.45">
      <c r="A274" t="str">
        <f>IF('Opportunity part 2 (Opper. reg)'!E274=0,"",'Opportunity part 2 (Opper. reg)'!E274)</f>
        <v/>
      </c>
      <c r="C274" t="str">
        <f t="array" ref="C274">IFERROR(IF(ROWS(C$2:C274)&gt;COUNTA(A:A),"",INDEX(A:A,SMALL(IF(A$2:A$2234&lt;&gt;"",ROW(A$2:A$2234)),ROWS(C$2:C274)))),"")</f>
        <v/>
      </c>
    </row>
    <row r="275" spans="1:3" x14ac:dyDescent="0.45">
      <c r="A275" t="str">
        <f>IF('Opportunity part 2 (Opper. reg)'!E275=0,"",'Opportunity part 2 (Opper. reg)'!E275)</f>
        <v/>
      </c>
      <c r="C275" t="str">
        <f t="array" ref="C275">IFERROR(IF(ROWS(C$2:C275)&gt;COUNTA(A:A),"",INDEX(A:A,SMALL(IF(A$2:A$2234&lt;&gt;"",ROW(A$2:A$2234)),ROWS(C$2:C275)))),"")</f>
        <v/>
      </c>
    </row>
    <row r="276" spans="1:3" x14ac:dyDescent="0.45">
      <c r="A276" t="str">
        <f>IF('Opportunity part 2 (Opper. reg)'!E276=0,"",'Opportunity part 2 (Opper. reg)'!E276)</f>
        <v/>
      </c>
      <c r="C276" t="str">
        <f t="array" ref="C276">IFERROR(IF(ROWS(C$2:C276)&gt;COUNTA(A:A),"",INDEX(A:A,SMALL(IF(A$2:A$2234&lt;&gt;"",ROW(A$2:A$2234)),ROWS(C$2:C276)))),"")</f>
        <v/>
      </c>
    </row>
    <row r="277" spans="1:3" x14ac:dyDescent="0.45">
      <c r="A277" t="str">
        <f>IF('Opportunity part 2 (Opper. reg)'!E277=0,"",'Opportunity part 2 (Opper. reg)'!E277)</f>
        <v/>
      </c>
      <c r="C277" t="str">
        <f t="array" ref="C277">IFERROR(IF(ROWS(C$2:C277)&gt;COUNTA(A:A),"",INDEX(A:A,SMALL(IF(A$2:A$2234&lt;&gt;"",ROW(A$2:A$2234)),ROWS(C$2:C277)))),"")</f>
        <v/>
      </c>
    </row>
    <row r="278" spans="1:3" x14ac:dyDescent="0.45">
      <c r="A278" t="str">
        <f>IF('Opportunity part 2 (Opper. reg)'!E278=0,"",'Opportunity part 2 (Opper. reg)'!E278)</f>
        <v/>
      </c>
      <c r="C278" t="str">
        <f t="array" ref="C278">IFERROR(IF(ROWS(C$2:C278)&gt;COUNTA(A:A),"",INDEX(A:A,SMALL(IF(A$2:A$2234&lt;&gt;"",ROW(A$2:A$2234)),ROWS(C$2:C278)))),"")</f>
        <v/>
      </c>
    </row>
    <row r="279" spans="1:3" x14ac:dyDescent="0.45">
      <c r="A279" t="str">
        <f>IF('Opportunity part 2 (Opper. reg)'!E279=0,"",'Opportunity part 2 (Opper. reg)'!E279)</f>
        <v/>
      </c>
      <c r="C279" t="str">
        <f t="array" ref="C279">IFERROR(IF(ROWS(C$2:C279)&gt;COUNTA(A:A),"",INDEX(A:A,SMALL(IF(A$2:A$2234&lt;&gt;"",ROW(A$2:A$2234)),ROWS(C$2:C279)))),"")</f>
        <v/>
      </c>
    </row>
    <row r="280" spans="1:3" x14ac:dyDescent="0.45">
      <c r="A280" t="str">
        <f>IF('Opportunity part 2 (Opper. reg)'!E280=0,"",'Opportunity part 2 (Opper. reg)'!E280)</f>
        <v/>
      </c>
      <c r="C280" t="str">
        <f t="array" ref="C280">IFERROR(IF(ROWS(C$2:C280)&gt;COUNTA(A:A),"",INDEX(A:A,SMALL(IF(A$2:A$2234&lt;&gt;"",ROW(A$2:A$2234)),ROWS(C$2:C280)))),"")</f>
        <v/>
      </c>
    </row>
    <row r="281" spans="1:3" x14ac:dyDescent="0.45">
      <c r="A281" t="str">
        <f>IF('Opportunity part 2 (Opper. reg)'!E281=0,"",'Opportunity part 2 (Opper. reg)'!E281)</f>
        <v/>
      </c>
      <c r="C281" t="str">
        <f t="array" ref="C281">IFERROR(IF(ROWS(C$2:C281)&gt;COUNTA(A:A),"",INDEX(A:A,SMALL(IF(A$2:A$2234&lt;&gt;"",ROW(A$2:A$2234)),ROWS(C$2:C281)))),"")</f>
        <v/>
      </c>
    </row>
    <row r="282" spans="1:3" x14ac:dyDescent="0.45">
      <c r="A282" t="str">
        <f>IF('Opportunity part 2 (Opper. reg)'!E282=0,"",'Opportunity part 2 (Opper. reg)'!E282)</f>
        <v/>
      </c>
      <c r="C282" t="str">
        <f t="array" ref="C282">IFERROR(IF(ROWS(C$2:C282)&gt;COUNTA(A:A),"",INDEX(A:A,SMALL(IF(A$2:A$2234&lt;&gt;"",ROW(A$2:A$2234)),ROWS(C$2:C282)))),"")</f>
        <v/>
      </c>
    </row>
    <row r="283" spans="1:3" x14ac:dyDescent="0.45">
      <c r="A283" t="str">
        <f>IF('Opportunity part 2 (Opper. reg)'!E283=0,"",'Opportunity part 2 (Opper. reg)'!E283)</f>
        <v/>
      </c>
      <c r="C283" t="str">
        <f t="array" ref="C283">IFERROR(IF(ROWS(C$2:C283)&gt;COUNTA(A:A),"",INDEX(A:A,SMALL(IF(A$2:A$2234&lt;&gt;"",ROW(A$2:A$2234)),ROWS(C$2:C283)))),"")</f>
        <v/>
      </c>
    </row>
    <row r="284" spans="1:3" x14ac:dyDescent="0.45">
      <c r="A284" t="str">
        <f>IF('Opportunity part 2 (Opper. reg)'!E284=0,"",'Opportunity part 2 (Opper. reg)'!E284)</f>
        <v/>
      </c>
      <c r="C284" t="str">
        <f t="array" ref="C284">IFERROR(IF(ROWS(C$2:C284)&gt;COUNTA(A:A),"",INDEX(A:A,SMALL(IF(A$2:A$2234&lt;&gt;"",ROW(A$2:A$2234)),ROWS(C$2:C284)))),"")</f>
        <v/>
      </c>
    </row>
    <row r="285" spans="1:3" x14ac:dyDescent="0.45">
      <c r="A285" t="str">
        <f>IF('Opportunity part 2 (Opper. reg)'!E285=0,"",'Opportunity part 2 (Opper. reg)'!E285)</f>
        <v/>
      </c>
      <c r="C285" t="str">
        <f t="array" ref="C285">IFERROR(IF(ROWS(C$2:C285)&gt;COUNTA(A:A),"",INDEX(A:A,SMALL(IF(A$2:A$2234&lt;&gt;"",ROW(A$2:A$2234)),ROWS(C$2:C285)))),"")</f>
        <v/>
      </c>
    </row>
    <row r="286" spans="1:3" x14ac:dyDescent="0.45">
      <c r="A286" t="str">
        <f>IF('Opportunity part 2 (Opper. reg)'!E286=0,"",'Opportunity part 2 (Opper. reg)'!E286)</f>
        <v/>
      </c>
      <c r="C286" t="str">
        <f t="array" ref="C286">IFERROR(IF(ROWS(C$2:C286)&gt;COUNTA(A:A),"",INDEX(A:A,SMALL(IF(A$2:A$2234&lt;&gt;"",ROW(A$2:A$2234)),ROWS(C$2:C286)))),"")</f>
        <v/>
      </c>
    </row>
    <row r="287" spans="1:3" x14ac:dyDescent="0.45">
      <c r="A287" t="str">
        <f>IF('Opportunity part 2 (Opper. reg)'!E287=0,"",'Opportunity part 2 (Opper. reg)'!E287)</f>
        <v/>
      </c>
      <c r="C287" t="str">
        <f t="array" ref="C287">IFERROR(IF(ROWS(C$2:C287)&gt;COUNTA(A:A),"",INDEX(A:A,SMALL(IF(A$2:A$2234&lt;&gt;"",ROW(A$2:A$2234)),ROWS(C$2:C287)))),"")</f>
        <v/>
      </c>
    </row>
    <row r="288" spans="1:3" x14ac:dyDescent="0.45">
      <c r="A288" t="str">
        <f>IF('Opportunity part 2 (Opper. reg)'!E288=0,"",'Opportunity part 2 (Opper. reg)'!E288)</f>
        <v/>
      </c>
      <c r="C288" t="str">
        <f t="array" ref="C288">IFERROR(IF(ROWS(C$2:C288)&gt;COUNTA(A:A),"",INDEX(A:A,SMALL(IF(A$2:A$2234&lt;&gt;"",ROW(A$2:A$2234)),ROWS(C$2:C288)))),"")</f>
        <v/>
      </c>
    </row>
    <row r="289" spans="1:3" x14ac:dyDescent="0.45">
      <c r="A289" t="str">
        <f>IF('Opportunity part 2 (Opper. reg)'!E289=0,"",'Opportunity part 2 (Opper. reg)'!E289)</f>
        <v/>
      </c>
      <c r="C289" t="str">
        <f t="array" ref="C289">IFERROR(IF(ROWS(C$2:C289)&gt;COUNTA(A:A),"",INDEX(A:A,SMALL(IF(A$2:A$2234&lt;&gt;"",ROW(A$2:A$2234)),ROWS(C$2:C289)))),"")</f>
        <v/>
      </c>
    </row>
    <row r="290" spans="1:3" x14ac:dyDescent="0.45">
      <c r="A290" t="str">
        <f>IF('Opportunity part 2 (Opper. reg)'!E290=0,"",'Opportunity part 2 (Opper. reg)'!E290)</f>
        <v/>
      </c>
      <c r="C290" t="str">
        <f t="array" ref="C290">IFERROR(IF(ROWS(C$2:C290)&gt;COUNTA(A:A),"",INDEX(A:A,SMALL(IF(A$2:A$2234&lt;&gt;"",ROW(A$2:A$2234)),ROWS(C$2:C290)))),"")</f>
        <v/>
      </c>
    </row>
    <row r="291" spans="1:3" x14ac:dyDescent="0.45">
      <c r="A291" t="str">
        <f>IF('Opportunity part 2 (Opper. reg)'!E291=0,"",'Opportunity part 2 (Opper. reg)'!E291)</f>
        <v/>
      </c>
      <c r="C291" t="str">
        <f t="array" ref="C291">IFERROR(IF(ROWS(C$2:C291)&gt;COUNTA(A:A),"",INDEX(A:A,SMALL(IF(A$2:A$2234&lt;&gt;"",ROW(A$2:A$2234)),ROWS(C$2:C291)))),"")</f>
        <v/>
      </c>
    </row>
    <row r="292" spans="1:3" x14ac:dyDescent="0.45">
      <c r="A292" t="str">
        <f>IF('Opportunity part 2 (Opper. reg)'!E292=0,"",'Opportunity part 2 (Opper. reg)'!E292)</f>
        <v/>
      </c>
      <c r="C292" t="str">
        <f t="array" ref="C292">IFERROR(IF(ROWS(C$2:C292)&gt;COUNTA(A:A),"",INDEX(A:A,SMALL(IF(A$2:A$2234&lt;&gt;"",ROW(A$2:A$2234)),ROWS(C$2:C292)))),"")</f>
        <v/>
      </c>
    </row>
    <row r="293" spans="1:3" x14ac:dyDescent="0.45">
      <c r="A293" t="str">
        <f>IF('Opportunity part 2 (Opper. reg)'!E293=0,"",'Opportunity part 2 (Opper. reg)'!E293)</f>
        <v/>
      </c>
      <c r="C293" t="str">
        <f t="array" ref="C293">IFERROR(IF(ROWS(C$2:C293)&gt;COUNTA(A:A),"",INDEX(A:A,SMALL(IF(A$2:A$2234&lt;&gt;"",ROW(A$2:A$2234)),ROWS(C$2:C293)))),"")</f>
        <v/>
      </c>
    </row>
    <row r="294" spans="1:3" x14ac:dyDescent="0.45">
      <c r="A294" t="str">
        <f>IF('Opportunity part 2 (Opper. reg)'!E294=0,"",'Opportunity part 2 (Opper. reg)'!E294)</f>
        <v/>
      </c>
      <c r="C294" t="str">
        <f t="array" ref="C294">IFERROR(IF(ROWS(C$2:C294)&gt;COUNTA(A:A),"",INDEX(A:A,SMALL(IF(A$2:A$2234&lt;&gt;"",ROW(A$2:A$2234)),ROWS(C$2:C294)))),"")</f>
        <v/>
      </c>
    </row>
    <row r="295" spans="1:3" x14ac:dyDescent="0.45">
      <c r="A295" t="str">
        <f>IF('Opportunity part 2 (Opper. reg)'!E295=0,"",'Opportunity part 2 (Opper. reg)'!E295)</f>
        <v/>
      </c>
      <c r="C295" t="str">
        <f t="array" ref="C295">IFERROR(IF(ROWS(C$2:C295)&gt;COUNTA(A:A),"",INDEX(A:A,SMALL(IF(A$2:A$2234&lt;&gt;"",ROW(A$2:A$2234)),ROWS(C$2:C295)))),"")</f>
        <v/>
      </c>
    </row>
    <row r="296" spans="1:3" x14ac:dyDescent="0.45">
      <c r="A296" t="str">
        <f>IF('Opportunity part 2 (Opper. reg)'!E296=0,"",'Opportunity part 2 (Opper. reg)'!E296)</f>
        <v/>
      </c>
      <c r="C296" t="str">
        <f t="array" ref="C296">IFERROR(IF(ROWS(C$2:C296)&gt;COUNTA(A:A),"",INDEX(A:A,SMALL(IF(A$2:A$2234&lt;&gt;"",ROW(A$2:A$2234)),ROWS(C$2:C296)))),"")</f>
        <v/>
      </c>
    </row>
    <row r="297" spans="1:3" x14ac:dyDescent="0.45">
      <c r="A297" t="str">
        <f>IF('Opportunity part 2 (Opper. reg)'!E297=0,"",'Opportunity part 2 (Opper. reg)'!E297)</f>
        <v/>
      </c>
      <c r="C297" t="str">
        <f t="array" ref="C297">IFERROR(IF(ROWS(C$2:C297)&gt;COUNTA(A:A),"",INDEX(A:A,SMALL(IF(A$2:A$2234&lt;&gt;"",ROW(A$2:A$2234)),ROWS(C$2:C297)))),"")</f>
        <v/>
      </c>
    </row>
    <row r="298" spans="1:3" x14ac:dyDescent="0.45">
      <c r="A298" t="str">
        <f>IF('Opportunity part 2 (Opper. reg)'!E298=0,"",'Opportunity part 2 (Opper. reg)'!E298)</f>
        <v/>
      </c>
      <c r="C298" t="str">
        <f t="array" ref="C298">IFERROR(IF(ROWS(C$2:C298)&gt;COUNTA(A:A),"",INDEX(A:A,SMALL(IF(A$2:A$2234&lt;&gt;"",ROW(A$2:A$2234)),ROWS(C$2:C298)))),"")</f>
        <v/>
      </c>
    </row>
    <row r="299" spans="1:3" x14ac:dyDescent="0.45">
      <c r="A299" t="str">
        <f>IF('Opportunity part 2 (Opper. reg)'!E299=0,"",'Opportunity part 2 (Opper. reg)'!E299)</f>
        <v/>
      </c>
      <c r="C299" t="str">
        <f t="array" ref="C299">IFERROR(IF(ROWS(C$2:C299)&gt;COUNTA(A:A),"",INDEX(A:A,SMALL(IF(A$2:A$2234&lt;&gt;"",ROW(A$2:A$2234)),ROWS(C$2:C299)))),"")</f>
        <v/>
      </c>
    </row>
    <row r="300" spans="1:3" x14ac:dyDescent="0.45">
      <c r="A300" t="str">
        <f>IF('Opportunity part 2 (Opper. reg)'!E300=0,"",'Opportunity part 2 (Opper. reg)'!E300)</f>
        <v/>
      </c>
      <c r="C300" t="str">
        <f t="array" ref="C300">IFERROR(IF(ROWS(C$2:C300)&gt;COUNTA(A:A),"",INDEX(A:A,SMALL(IF(A$2:A$2234&lt;&gt;"",ROW(A$2:A$2234)),ROWS(C$2:C300)))),"")</f>
        <v/>
      </c>
    </row>
    <row r="301" spans="1:3" x14ac:dyDescent="0.45">
      <c r="A301" t="str">
        <f>IF('Opportunity part 2 (Opper. reg)'!E301=0,"",'Opportunity part 2 (Opper. reg)'!E301)</f>
        <v/>
      </c>
      <c r="C301" t="str">
        <f t="array" ref="C301">IFERROR(IF(ROWS(C$2:C301)&gt;COUNTA(A:A),"",INDEX(A:A,SMALL(IF(A$2:A$2234&lt;&gt;"",ROW(A$2:A$2234)),ROWS(C$2:C301)))),"")</f>
        <v/>
      </c>
    </row>
    <row r="302" spans="1:3" x14ac:dyDescent="0.45">
      <c r="A302" t="str">
        <f>IF('Opportunity part 2 (Opper. reg)'!E302=0,"",'Opportunity part 2 (Opper. reg)'!E302)</f>
        <v/>
      </c>
      <c r="C302" t="str">
        <f t="array" ref="C302">IFERROR(IF(ROWS(C$2:C302)&gt;COUNTA(A:A),"",INDEX(A:A,SMALL(IF(A$2:A$2234&lt;&gt;"",ROW(A$2:A$2234)),ROWS(C$2:C302)))),"")</f>
        <v/>
      </c>
    </row>
    <row r="303" spans="1:3" x14ac:dyDescent="0.45">
      <c r="A303" t="str">
        <f>IF('Opportunity part 2 (Opper. reg)'!E303=0,"",'Opportunity part 2 (Opper. reg)'!E303)</f>
        <v/>
      </c>
      <c r="C303" t="str">
        <f t="array" ref="C303">IFERROR(IF(ROWS(C$2:C303)&gt;COUNTA(A:A),"",INDEX(A:A,SMALL(IF(A$2:A$2234&lt;&gt;"",ROW(A$2:A$2234)),ROWS(C$2:C303)))),"")</f>
        <v/>
      </c>
    </row>
    <row r="304" spans="1:3" x14ac:dyDescent="0.45">
      <c r="A304" t="str">
        <f>IF('Opportunity part 2 (Opper. reg)'!E304=0,"",'Opportunity part 2 (Opper. reg)'!E304)</f>
        <v/>
      </c>
      <c r="C304" t="str">
        <f t="array" ref="C304">IFERROR(IF(ROWS(C$2:C304)&gt;COUNTA(A:A),"",INDEX(A:A,SMALL(IF(A$2:A$2234&lt;&gt;"",ROW(A$2:A$2234)),ROWS(C$2:C304)))),"")</f>
        <v/>
      </c>
    </row>
    <row r="305" spans="1:3" x14ac:dyDescent="0.45">
      <c r="A305" t="str">
        <f>IF('Opportunity part 2 (Opper. reg)'!E305=0,"",'Opportunity part 2 (Opper. reg)'!E305)</f>
        <v/>
      </c>
      <c r="C305" t="str">
        <f t="array" ref="C305">IFERROR(IF(ROWS(C$2:C305)&gt;COUNTA(A:A),"",INDEX(A:A,SMALL(IF(A$2:A$2234&lt;&gt;"",ROW(A$2:A$2234)),ROWS(C$2:C305)))),"")</f>
        <v/>
      </c>
    </row>
    <row r="306" spans="1:3" x14ac:dyDescent="0.45">
      <c r="A306" t="str">
        <f>IF('Opportunity part 2 (Opper. reg)'!E306=0,"",'Opportunity part 2 (Opper. reg)'!E306)</f>
        <v/>
      </c>
      <c r="C306" t="str">
        <f t="array" ref="C306">IFERROR(IF(ROWS(C$2:C306)&gt;COUNTA(A:A),"",INDEX(A:A,SMALL(IF(A$2:A$2234&lt;&gt;"",ROW(A$2:A$2234)),ROWS(C$2:C306)))),"")</f>
        <v/>
      </c>
    </row>
    <row r="307" spans="1:3" x14ac:dyDescent="0.45">
      <c r="A307" t="str">
        <f>IF('Opportunity part 2 (Opper. reg)'!E307=0,"",'Opportunity part 2 (Opper. reg)'!E307)</f>
        <v/>
      </c>
      <c r="C307" t="str">
        <f t="array" ref="C307">IFERROR(IF(ROWS(C$2:C307)&gt;COUNTA(A:A),"",INDEX(A:A,SMALL(IF(A$2:A$2234&lt;&gt;"",ROW(A$2:A$2234)),ROWS(C$2:C307)))),"")</f>
        <v/>
      </c>
    </row>
    <row r="308" spans="1:3" x14ac:dyDescent="0.45">
      <c r="A308" t="str">
        <f>IF('Opportunity part 2 (Opper. reg)'!E308=0,"",'Opportunity part 2 (Opper. reg)'!E308)</f>
        <v/>
      </c>
      <c r="C308" t="str">
        <f t="array" ref="C308">IFERROR(IF(ROWS(C$2:C308)&gt;COUNTA(A:A),"",INDEX(A:A,SMALL(IF(A$2:A$2234&lt;&gt;"",ROW(A$2:A$2234)),ROWS(C$2:C308)))),"")</f>
        <v/>
      </c>
    </row>
    <row r="309" spans="1:3" x14ac:dyDescent="0.45">
      <c r="A309" t="str">
        <f>IF('Opportunity part 2 (Opper. reg)'!E309=0,"",'Opportunity part 2 (Opper. reg)'!E309)</f>
        <v/>
      </c>
      <c r="C309" t="str">
        <f t="array" ref="C309">IFERROR(IF(ROWS(C$2:C309)&gt;COUNTA(A:A),"",INDEX(A:A,SMALL(IF(A$2:A$2234&lt;&gt;"",ROW(A$2:A$2234)),ROWS(C$2:C309)))),"")</f>
        <v/>
      </c>
    </row>
    <row r="310" spans="1:3" x14ac:dyDescent="0.45">
      <c r="A310" t="str">
        <f>IF('Opportunity part 2 (Opper. reg)'!E310=0,"",'Opportunity part 2 (Opper. reg)'!E310)</f>
        <v/>
      </c>
      <c r="C310" t="str">
        <f t="array" ref="C310">IFERROR(IF(ROWS(C$2:C310)&gt;COUNTA(A:A),"",INDEX(A:A,SMALL(IF(A$2:A$2234&lt;&gt;"",ROW(A$2:A$2234)),ROWS(C$2:C310)))),"")</f>
        <v/>
      </c>
    </row>
    <row r="311" spans="1:3" x14ac:dyDescent="0.45">
      <c r="A311" t="str">
        <f>IF('Opportunity part 2 (Opper. reg)'!E311=0,"",'Opportunity part 2 (Opper. reg)'!E311)</f>
        <v/>
      </c>
      <c r="C311" t="str">
        <f t="array" ref="C311">IFERROR(IF(ROWS(C$2:C311)&gt;COUNTA(A:A),"",INDEX(A:A,SMALL(IF(A$2:A$2234&lt;&gt;"",ROW(A$2:A$2234)),ROWS(C$2:C311)))),"")</f>
        <v/>
      </c>
    </row>
    <row r="312" spans="1:3" x14ac:dyDescent="0.45">
      <c r="A312" t="str">
        <f>IF('Opportunity part 2 (Opper. reg)'!E312=0,"",'Opportunity part 2 (Opper. reg)'!E312)</f>
        <v/>
      </c>
      <c r="C312" t="str">
        <f t="array" ref="C312">IFERROR(IF(ROWS(C$2:C312)&gt;COUNTA(A:A),"",INDEX(A:A,SMALL(IF(A$2:A$2234&lt;&gt;"",ROW(A$2:A$2234)),ROWS(C$2:C312)))),"")</f>
        <v/>
      </c>
    </row>
    <row r="313" spans="1:3" x14ac:dyDescent="0.45">
      <c r="A313" t="str">
        <f>IF('Opportunity part 2 (Opper. reg)'!E313=0,"",'Opportunity part 2 (Opper. reg)'!E313)</f>
        <v/>
      </c>
      <c r="C313" t="str">
        <f t="array" ref="C313">IFERROR(IF(ROWS(C$2:C313)&gt;COUNTA(A:A),"",INDEX(A:A,SMALL(IF(A$2:A$2234&lt;&gt;"",ROW(A$2:A$2234)),ROWS(C$2:C313)))),"")</f>
        <v/>
      </c>
    </row>
    <row r="314" spans="1:3" x14ac:dyDescent="0.45">
      <c r="A314" t="str">
        <f>IF('Opportunity part 2 (Opper. reg)'!E314=0,"",'Opportunity part 2 (Opper. reg)'!E314)</f>
        <v/>
      </c>
      <c r="C314" t="str">
        <f t="array" ref="C314">IFERROR(IF(ROWS(C$2:C314)&gt;COUNTA(A:A),"",INDEX(A:A,SMALL(IF(A$2:A$2234&lt;&gt;"",ROW(A$2:A$2234)),ROWS(C$2:C314)))),"")</f>
        <v/>
      </c>
    </row>
    <row r="315" spans="1:3" x14ac:dyDescent="0.45">
      <c r="A315" t="str">
        <f>IF('Opportunity part 2 (Opper. reg)'!E315=0,"",'Opportunity part 2 (Opper. reg)'!E315)</f>
        <v/>
      </c>
      <c r="C315" t="str">
        <f t="array" ref="C315">IFERROR(IF(ROWS(C$2:C315)&gt;COUNTA(A:A),"",INDEX(A:A,SMALL(IF(A$2:A$2234&lt;&gt;"",ROW(A$2:A$2234)),ROWS(C$2:C315)))),"")</f>
        <v/>
      </c>
    </row>
    <row r="316" spans="1:3" x14ac:dyDescent="0.45">
      <c r="A316" t="str">
        <f>IF('Opportunity part 2 (Opper. reg)'!E316=0,"",'Opportunity part 2 (Opper. reg)'!E316)</f>
        <v/>
      </c>
      <c r="C316" t="str">
        <f t="array" ref="C316">IFERROR(IF(ROWS(C$2:C316)&gt;COUNTA(A:A),"",INDEX(A:A,SMALL(IF(A$2:A$2234&lt;&gt;"",ROW(A$2:A$2234)),ROWS(C$2:C316)))),"")</f>
        <v/>
      </c>
    </row>
    <row r="317" spans="1:3" x14ac:dyDescent="0.45">
      <c r="A317" t="str">
        <f>IF('Opportunity part 2 (Opper. reg)'!E317=0,"",'Opportunity part 2 (Opper. reg)'!E317)</f>
        <v/>
      </c>
      <c r="C317" t="str">
        <f t="array" ref="C317">IFERROR(IF(ROWS(C$2:C317)&gt;COUNTA(A:A),"",INDEX(A:A,SMALL(IF(A$2:A$2234&lt;&gt;"",ROW(A$2:A$2234)),ROWS(C$2:C317)))),"")</f>
        <v/>
      </c>
    </row>
    <row r="318" spans="1:3" x14ac:dyDescent="0.45">
      <c r="A318" t="str">
        <f>IF('Opportunity part 2 (Opper. reg)'!E318=0,"",'Opportunity part 2 (Opper. reg)'!E318)</f>
        <v/>
      </c>
      <c r="C318" t="str">
        <f t="array" ref="C318">IFERROR(IF(ROWS(C$2:C318)&gt;COUNTA(A:A),"",INDEX(A:A,SMALL(IF(A$2:A$2234&lt;&gt;"",ROW(A$2:A$2234)),ROWS(C$2:C318)))),"")</f>
        <v/>
      </c>
    </row>
    <row r="319" spans="1:3" x14ac:dyDescent="0.45">
      <c r="A319" t="str">
        <f>IF('Opportunity part 2 (Opper. reg)'!E319=0,"",'Opportunity part 2 (Opper. reg)'!E319)</f>
        <v/>
      </c>
      <c r="C319" t="str">
        <f t="array" ref="C319">IFERROR(IF(ROWS(C$2:C319)&gt;COUNTA(A:A),"",INDEX(A:A,SMALL(IF(A$2:A$2234&lt;&gt;"",ROW(A$2:A$2234)),ROWS(C$2:C319)))),"")</f>
        <v/>
      </c>
    </row>
    <row r="320" spans="1:3" x14ac:dyDescent="0.45">
      <c r="A320" t="str">
        <f>IF('Opportunity part 2 (Opper. reg)'!E320=0,"",'Opportunity part 2 (Opper. reg)'!E320)</f>
        <v/>
      </c>
      <c r="C320" t="str">
        <f t="array" ref="C320">IFERROR(IF(ROWS(C$2:C320)&gt;COUNTA(A:A),"",INDEX(A:A,SMALL(IF(A$2:A$2234&lt;&gt;"",ROW(A$2:A$2234)),ROWS(C$2:C320)))),"")</f>
        <v/>
      </c>
    </row>
    <row r="321" spans="1:3" x14ac:dyDescent="0.45">
      <c r="A321" t="str">
        <f>IF('Opportunity part 2 (Opper. reg)'!E321=0,"",'Opportunity part 2 (Opper. reg)'!E321)</f>
        <v/>
      </c>
      <c r="C321" t="str">
        <f t="array" ref="C321">IFERROR(IF(ROWS(C$2:C321)&gt;COUNTA(A:A),"",INDEX(A:A,SMALL(IF(A$2:A$2234&lt;&gt;"",ROW(A$2:A$2234)),ROWS(C$2:C321)))),"")</f>
        <v/>
      </c>
    </row>
    <row r="322" spans="1:3" x14ac:dyDescent="0.45">
      <c r="A322" t="str">
        <f>IF('Opportunity part 2 (Opper. reg)'!E322=0,"",'Opportunity part 2 (Opper. reg)'!E322)</f>
        <v/>
      </c>
      <c r="C322" t="str">
        <f t="array" ref="C322">IFERROR(IF(ROWS(C$2:C322)&gt;COUNTA(A:A),"",INDEX(A:A,SMALL(IF(A$2:A$2234&lt;&gt;"",ROW(A$2:A$2234)),ROWS(C$2:C322)))),"")</f>
        <v/>
      </c>
    </row>
    <row r="323" spans="1:3" x14ac:dyDescent="0.45">
      <c r="A323" t="str">
        <f>IF('Opportunity part 2 (Opper. reg)'!E323=0,"",'Opportunity part 2 (Opper. reg)'!E323)</f>
        <v/>
      </c>
      <c r="C323" t="str">
        <f t="array" ref="C323">IFERROR(IF(ROWS(C$2:C323)&gt;COUNTA(A:A),"",INDEX(A:A,SMALL(IF(A$2:A$2234&lt;&gt;"",ROW(A$2:A$2234)),ROWS(C$2:C323)))),"")</f>
        <v/>
      </c>
    </row>
    <row r="324" spans="1:3" x14ac:dyDescent="0.45">
      <c r="A324" t="str">
        <f>IF('Opportunity part 2 (Opper. reg)'!E324=0,"",'Opportunity part 2 (Opper. reg)'!E324)</f>
        <v/>
      </c>
      <c r="C324" t="str">
        <f t="array" ref="C324">IFERROR(IF(ROWS(C$2:C324)&gt;COUNTA(A:A),"",INDEX(A:A,SMALL(IF(A$2:A$2234&lt;&gt;"",ROW(A$2:A$2234)),ROWS(C$2:C324)))),"")</f>
        <v/>
      </c>
    </row>
    <row r="325" spans="1:3" x14ac:dyDescent="0.45">
      <c r="A325" t="str">
        <f>IF('Opportunity part 2 (Opper. reg)'!E325=0,"",'Opportunity part 2 (Opper. reg)'!E325)</f>
        <v/>
      </c>
      <c r="C325" t="str">
        <f t="array" ref="C325">IFERROR(IF(ROWS(C$2:C325)&gt;COUNTA(A:A),"",INDEX(A:A,SMALL(IF(A$2:A$2234&lt;&gt;"",ROW(A$2:A$2234)),ROWS(C$2:C325)))),"")</f>
        <v/>
      </c>
    </row>
    <row r="326" spans="1:3" x14ac:dyDescent="0.45">
      <c r="A326" t="str">
        <f>IF('Opportunity part 2 (Opper. reg)'!E326=0,"",'Opportunity part 2 (Opper. reg)'!E326)</f>
        <v/>
      </c>
      <c r="C326" t="str">
        <f t="array" ref="C326">IFERROR(IF(ROWS(C$2:C326)&gt;COUNTA(A:A),"",INDEX(A:A,SMALL(IF(A$2:A$2234&lt;&gt;"",ROW(A$2:A$2234)),ROWS(C$2:C326)))),"")</f>
        <v/>
      </c>
    </row>
    <row r="327" spans="1:3" x14ac:dyDescent="0.45">
      <c r="A327" t="str">
        <f>IF('Opportunity part 2 (Opper. reg)'!E327=0,"",'Opportunity part 2 (Opper. reg)'!E327)</f>
        <v/>
      </c>
      <c r="C327" t="str">
        <f t="array" ref="C327">IFERROR(IF(ROWS(C$2:C327)&gt;COUNTA(A:A),"",INDEX(A:A,SMALL(IF(A$2:A$2234&lt;&gt;"",ROW(A$2:A$2234)),ROWS(C$2:C327)))),"")</f>
        <v/>
      </c>
    </row>
    <row r="328" spans="1:3" x14ac:dyDescent="0.45">
      <c r="A328" t="str">
        <f>IF('Opportunity part 2 (Opper. reg)'!E328=0,"",'Opportunity part 2 (Opper. reg)'!E328)</f>
        <v/>
      </c>
      <c r="C328" t="str">
        <f t="array" ref="C328">IFERROR(IF(ROWS(C$2:C328)&gt;COUNTA(A:A),"",INDEX(A:A,SMALL(IF(A$2:A$2234&lt;&gt;"",ROW(A$2:A$2234)),ROWS(C$2:C328)))),"")</f>
        <v/>
      </c>
    </row>
    <row r="329" spans="1:3" x14ac:dyDescent="0.45">
      <c r="A329" t="str">
        <f>IF('Opportunity part 2 (Opper. reg)'!E329=0,"",'Opportunity part 2 (Opper. reg)'!E329)</f>
        <v/>
      </c>
      <c r="C329" t="str">
        <f t="array" ref="C329">IFERROR(IF(ROWS(C$2:C329)&gt;COUNTA(A:A),"",INDEX(A:A,SMALL(IF(A$2:A$2234&lt;&gt;"",ROW(A$2:A$2234)),ROWS(C$2:C329)))),"")</f>
        <v/>
      </c>
    </row>
    <row r="330" spans="1:3" x14ac:dyDescent="0.45">
      <c r="A330" t="str">
        <f>IF('Opportunity part 2 (Opper. reg)'!E330=0,"",'Opportunity part 2 (Opper. reg)'!E330)</f>
        <v/>
      </c>
      <c r="C330" t="str">
        <f t="array" ref="C330">IFERROR(IF(ROWS(C$2:C330)&gt;COUNTA(A:A),"",INDEX(A:A,SMALL(IF(A$2:A$2234&lt;&gt;"",ROW(A$2:A$2234)),ROWS(C$2:C330)))),"")</f>
        <v/>
      </c>
    </row>
    <row r="331" spans="1:3" x14ac:dyDescent="0.45">
      <c r="A331" t="str">
        <f>IF('Opportunity part 2 (Opper. reg)'!E331=0,"",'Opportunity part 2 (Opper. reg)'!E331)</f>
        <v/>
      </c>
      <c r="C331" t="str">
        <f t="array" ref="C331">IFERROR(IF(ROWS(C$2:C331)&gt;COUNTA(A:A),"",INDEX(A:A,SMALL(IF(A$2:A$2234&lt;&gt;"",ROW(A$2:A$2234)),ROWS(C$2:C331)))),"")</f>
        <v/>
      </c>
    </row>
    <row r="332" spans="1:3" x14ac:dyDescent="0.45">
      <c r="A332" t="str">
        <f>IF('Opportunity part 2 (Opper. reg)'!E332=0,"",'Opportunity part 2 (Opper. reg)'!E332)</f>
        <v/>
      </c>
      <c r="C332" t="str">
        <f t="array" ref="C332">IFERROR(IF(ROWS(C$2:C332)&gt;COUNTA(A:A),"",INDEX(A:A,SMALL(IF(A$2:A$2234&lt;&gt;"",ROW(A$2:A$2234)),ROWS(C$2:C332)))),"")</f>
        <v/>
      </c>
    </row>
    <row r="333" spans="1:3" x14ac:dyDescent="0.45">
      <c r="A333" t="str">
        <f>IF('Opportunity part 2 (Opper. reg)'!E333=0,"",'Opportunity part 2 (Opper. reg)'!E333)</f>
        <v/>
      </c>
      <c r="C333" t="str">
        <f t="array" ref="C333">IFERROR(IF(ROWS(C$2:C333)&gt;COUNTA(A:A),"",INDEX(A:A,SMALL(IF(A$2:A$2234&lt;&gt;"",ROW(A$2:A$2234)),ROWS(C$2:C333)))),"")</f>
        <v/>
      </c>
    </row>
    <row r="334" spans="1:3" x14ac:dyDescent="0.45">
      <c r="A334" t="str">
        <f>IF('Opportunity part 2 (Opper. reg)'!E334=0,"",'Opportunity part 2 (Opper. reg)'!E334)</f>
        <v/>
      </c>
      <c r="C334" t="str">
        <f t="array" ref="C334">IFERROR(IF(ROWS(C$2:C334)&gt;COUNTA(A:A),"",INDEX(A:A,SMALL(IF(A$2:A$2234&lt;&gt;"",ROW(A$2:A$2234)),ROWS(C$2:C334)))),"")</f>
        <v/>
      </c>
    </row>
    <row r="335" spans="1:3" x14ac:dyDescent="0.45">
      <c r="A335" t="str">
        <f>IF('Opportunity part 2 (Opper. reg)'!E335=0,"",'Opportunity part 2 (Opper. reg)'!E335)</f>
        <v/>
      </c>
      <c r="C335" t="str">
        <f t="array" ref="C335">IFERROR(IF(ROWS(C$2:C335)&gt;COUNTA(A:A),"",INDEX(A:A,SMALL(IF(A$2:A$2234&lt;&gt;"",ROW(A$2:A$2234)),ROWS(C$2:C335)))),"")</f>
        <v/>
      </c>
    </row>
    <row r="336" spans="1:3" x14ac:dyDescent="0.45">
      <c r="A336" t="str">
        <f>IF('Opportunity part 2 (Opper. reg)'!E336=0,"",'Opportunity part 2 (Opper. reg)'!E336)</f>
        <v/>
      </c>
      <c r="C336" t="str">
        <f t="array" ref="C336">IFERROR(IF(ROWS(C$2:C336)&gt;COUNTA(A:A),"",INDEX(A:A,SMALL(IF(A$2:A$2234&lt;&gt;"",ROW(A$2:A$2234)),ROWS(C$2:C336)))),"")</f>
        <v/>
      </c>
    </row>
    <row r="337" spans="1:3" x14ac:dyDescent="0.45">
      <c r="A337" t="str">
        <f>IF('Opportunity part 2 (Opper. reg)'!E337=0,"",'Opportunity part 2 (Opper. reg)'!E337)</f>
        <v/>
      </c>
      <c r="C337" t="str">
        <f t="array" ref="C337">IFERROR(IF(ROWS(C$2:C337)&gt;COUNTA(A:A),"",INDEX(A:A,SMALL(IF(A$2:A$2234&lt;&gt;"",ROW(A$2:A$2234)),ROWS(C$2:C337)))),"")</f>
        <v/>
      </c>
    </row>
    <row r="338" spans="1:3" x14ac:dyDescent="0.45">
      <c r="A338" t="str">
        <f>IF('Opportunity part 2 (Opper. reg)'!E338=0,"",'Opportunity part 2 (Opper. reg)'!E338)</f>
        <v/>
      </c>
      <c r="C338" t="str">
        <f t="array" ref="C338">IFERROR(IF(ROWS(C$2:C338)&gt;COUNTA(A:A),"",INDEX(A:A,SMALL(IF(A$2:A$2234&lt;&gt;"",ROW(A$2:A$2234)),ROWS(C$2:C338)))),"")</f>
        <v/>
      </c>
    </row>
    <row r="339" spans="1:3" x14ac:dyDescent="0.45">
      <c r="A339" t="str">
        <f>IF('Opportunity part 2 (Opper. reg)'!E339=0,"",'Opportunity part 2 (Opper. reg)'!E339)</f>
        <v/>
      </c>
      <c r="C339" t="str">
        <f t="array" ref="C339">IFERROR(IF(ROWS(C$2:C339)&gt;COUNTA(A:A),"",INDEX(A:A,SMALL(IF(A$2:A$2234&lt;&gt;"",ROW(A$2:A$2234)),ROWS(C$2:C339)))),"")</f>
        <v/>
      </c>
    </row>
    <row r="340" spans="1:3" x14ac:dyDescent="0.45">
      <c r="A340" t="str">
        <f>IF('Opportunity part 2 (Opper. reg)'!E340=0,"",'Opportunity part 2 (Opper. reg)'!E340)</f>
        <v/>
      </c>
      <c r="C340" t="str">
        <f t="array" ref="C340">IFERROR(IF(ROWS(C$2:C340)&gt;COUNTA(A:A),"",INDEX(A:A,SMALL(IF(A$2:A$2234&lt;&gt;"",ROW(A$2:A$2234)),ROWS(C$2:C340)))),"")</f>
        <v/>
      </c>
    </row>
    <row r="341" spans="1:3" x14ac:dyDescent="0.45">
      <c r="A341" t="str">
        <f>IF('Opportunity part 2 (Opper. reg)'!E341=0,"",'Opportunity part 2 (Opper. reg)'!E341)</f>
        <v/>
      </c>
      <c r="C341" t="str">
        <f t="array" ref="C341">IFERROR(IF(ROWS(C$2:C341)&gt;COUNTA(A:A),"",INDEX(A:A,SMALL(IF(A$2:A$2234&lt;&gt;"",ROW(A$2:A$2234)),ROWS(C$2:C341)))),"")</f>
        <v/>
      </c>
    </row>
    <row r="342" spans="1:3" x14ac:dyDescent="0.45">
      <c r="A342" t="str">
        <f>IF('Opportunity part 2 (Opper. reg)'!E342=0,"",'Opportunity part 2 (Opper. reg)'!E342)</f>
        <v/>
      </c>
      <c r="C342" t="str">
        <f t="array" ref="C342">IFERROR(IF(ROWS(C$2:C342)&gt;COUNTA(A:A),"",INDEX(A:A,SMALL(IF(A$2:A$2234&lt;&gt;"",ROW(A$2:A$2234)),ROWS(C$2:C342)))),"")</f>
        <v/>
      </c>
    </row>
    <row r="343" spans="1:3" x14ac:dyDescent="0.45">
      <c r="A343" t="str">
        <f>IF('Opportunity part 2 (Opper. reg)'!E343=0,"",'Opportunity part 2 (Opper. reg)'!E343)</f>
        <v/>
      </c>
      <c r="C343" t="str">
        <f t="array" ref="C343">IFERROR(IF(ROWS(C$2:C343)&gt;COUNTA(A:A),"",INDEX(A:A,SMALL(IF(A$2:A$2234&lt;&gt;"",ROW(A$2:A$2234)),ROWS(C$2:C343)))),"")</f>
        <v/>
      </c>
    </row>
    <row r="344" spans="1:3" x14ac:dyDescent="0.45">
      <c r="A344" t="str">
        <f>IF('Opportunity part 2 (Opper. reg)'!E344=0,"",'Opportunity part 2 (Opper. reg)'!E344)</f>
        <v/>
      </c>
      <c r="C344" t="str">
        <f t="array" ref="C344">IFERROR(IF(ROWS(C$2:C344)&gt;COUNTA(A:A),"",INDEX(A:A,SMALL(IF(A$2:A$2234&lt;&gt;"",ROW(A$2:A$2234)),ROWS(C$2:C344)))),"")</f>
        <v/>
      </c>
    </row>
    <row r="345" spans="1:3" x14ac:dyDescent="0.45">
      <c r="A345" t="str">
        <f>IF('Opportunity part 2 (Opper. reg)'!E345=0,"",'Opportunity part 2 (Opper. reg)'!E345)</f>
        <v/>
      </c>
      <c r="C345" t="str">
        <f t="array" ref="C345">IFERROR(IF(ROWS(C$2:C345)&gt;COUNTA(A:A),"",INDEX(A:A,SMALL(IF(A$2:A$2234&lt;&gt;"",ROW(A$2:A$2234)),ROWS(C$2:C345)))),"")</f>
        <v/>
      </c>
    </row>
    <row r="346" spans="1:3" x14ac:dyDescent="0.45">
      <c r="A346" t="str">
        <f>IF('Opportunity part 2 (Opper. reg)'!E346=0,"",'Opportunity part 2 (Opper. reg)'!E346)</f>
        <v/>
      </c>
      <c r="C346" t="str">
        <f t="array" ref="C346">IFERROR(IF(ROWS(C$2:C346)&gt;COUNTA(A:A),"",INDEX(A:A,SMALL(IF(A$2:A$2234&lt;&gt;"",ROW(A$2:A$2234)),ROWS(C$2:C346)))),"")</f>
        <v/>
      </c>
    </row>
    <row r="347" spans="1:3" x14ac:dyDescent="0.45">
      <c r="A347" t="str">
        <f>IF('Opportunity part 2 (Opper. reg)'!E347=0,"",'Opportunity part 2 (Opper. reg)'!E347)</f>
        <v/>
      </c>
      <c r="C347" t="str">
        <f t="array" ref="C347">IFERROR(IF(ROWS(C$2:C347)&gt;COUNTA(A:A),"",INDEX(A:A,SMALL(IF(A$2:A$2234&lt;&gt;"",ROW(A$2:A$2234)),ROWS(C$2:C347)))),"")</f>
        <v/>
      </c>
    </row>
    <row r="348" spans="1:3" x14ac:dyDescent="0.45">
      <c r="A348" t="str">
        <f>IF('Opportunity part 2 (Opper. reg)'!E348=0,"",'Opportunity part 2 (Opper. reg)'!E348)</f>
        <v/>
      </c>
      <c r="C348" t="str">
        <f t="array" ref="C348">IFERROR(IF(ROWS(C$2:C348)&gt;COUNTA(A:A),"",INDEX(A:A,SMALL(IF(A$2:A$2234&lt;&gt;"",ROW(A$2:A$2234)),ROWS(C$2:C348)))),"")</f>
        <v/>
      </c>
    </row>
    <row r="349" spans="1:3" x14ac:dyDescent="0.45">
      <c r="A349" t="str">
        <f>IF('Opportunity part 2 (Opper. reg)'!E349=0,"",'Opportunity part 2 (Opper. reg)'!E349)</f>
        <v/>
      </c>
      <c r="C349" t="str">
        <f t="array" ref="C349">IFERROR(IF(ROWS(C$2:C349)&gt;COUNTA(A:A),"",INDEX(A:A,SMALL(IF(A$2:A$2234&lt;&gt;"",ROW(A$2:A$2234)),ROWS(C$2:C349)))),"")</f>
        <v/>
      </c>
    </row>
    <row r="350" spans="1:3" x14ac:dyDescent="0.45">
      <c r="A350" t="str">
        <f>IF('Opportunity part 2 (Opper. reg)'!E350=0,"",'Opportunity part 2 (Opper. reg)'!E350)</f>
        <v/>
      </c>
      <c r="C350" t="str">
        <f t="array" ref="C350">IFERROR(IF(ROWS(C$2:C350)&gt;COUNTA(A:A),"",INDEX(A:A,SMALL(IF(A$2:A$2234&lt;&gt;"",ROW(A$2:A$2234)),ROWS(C$2:C350)))),"")</f>
        <v/>
      </c>
    </row>
    <row r="351" spans="1:3" x14ac:dyDescent="0.45">
      <c r="A351" t="str">
        <f>IF('Opportunity part 2 (Opper. reg)'!E351=0,"",'Opportunity part 2 (Opper. reg)'!E351)</f>
        <v/>
      </c>
      <c r="C351" t="str">
        <f t="array" ref="C351">IFERROR(IF(ROWS(C$2:C351)&gt;COUNTA(A:A),"",INDEX(A:A,SMALL(IF(A$2:A$2234&lt;&gt;"",ROW(A$2:A$2234)),ROWS(C$2:C351)))),"")</f>
        <v/>
      </c>
    </row>
    <row r="352" spans="1:3" x14ac:dyDescent="0.45">
      <c r="A352" t="str">
        <f>IF('Opportunity part 2 (Opper. reg)'!E352=0,"",'Opportunity part 2 (Opper. reg)'!E352)</f>
        <v/>
      </c>
      <c r="C352" t="str">
        <f t="array" ref="C352">IFERROR(IF(ROWS(C$2:C352)&gt;COUNTA(A:A),"",INDEX(A:A,SMALL(IF(A$2:A$2234&lt;&gt;"",ROW(A$2:A$2234)),ROWS(C$2:C352)))),"")</f>
        <v/>
      </c>
    </row>
    <row r="353" spans="1:3" x14ac:dyDescent="0.45">
      <c r="A353" t="str">
        <f>IF('Opportunity part 2 (Opper. reg)'!E353=0,"",'Opportunity part 2 (Opper. reg)'!E353)</f>
        <v/>
      </c>
      <c r="C353" t="str">
        <f t="array" ref="C353">IFERROR(IF(ROWS(C$2:C353)&gt;COUNTA(A:A),"",INDEX(A:A,SMALL(IF(A$2:A$2234&lt;&gt;"",ROW(A$2:A$2234)),ROWS(C$2:C353)))),"")</f>
        <v/>
      </c>
    </row>
    <row r="354" spans="1:3" x14ac:dyDescent="0.45">
      <c r="A354" t="str">
        <f>IF('Opportunity part 2 (Opper. reg)'!E354=0,"",'Opportunity part 2 (Opper. reg)'!E354)</f>
        <v/>
      </c>
      <c r="C354" t="str">
        <f t="array" ref="C354">IFERROR(IF(ROWS(C$2:C354)&gt;COUNTA(A:A),"",INDEX(A:A,SMALL(IF(A$2:A$2234&lt;&gt;"",ROW(A$2:A$2234)),ROWS(C$2:C354)))),"")</f>
        <v/>
      </c>
    </row>
    <row r="355" spans="1:3" x14ac:dyDescent="0.45">
      <c r="A355" t="str">
        <f>IF('Opportunity part 2 (Opper. reg)'!E355=0,"",'Opportunity part 2 (Opper. reg)'!E355)</f>
        <v/>
      </c>
      <c r="C355" t="str">
        <f t="array" ref="C355">IFERROR(IF(ROWS(C$2:C355)&gt;COUNTA(A:A),"",INDEX(A:A,SMALL(IF(A$2:A$2234&lt;&gt;"",ROW(A$2:A$2234)),ROWS(C$2:C355)))),"")</f>
        <v/>
      </c>
    </row>
    <row r="356" spans="1:3" x14ac:dyDescent="0.45">
      <c r="A356" t="str">
        <f>IF('Opportunity part 2 (Opper. reg)'!E356=0,"",'Opportunity part 2 (Opper. reg)'!E356)</f>
        <v/>
      </c>
      <c r="C356" t="str">
        <f t="array" ref="C356">IFERROR(IF(ROWS(C$2:C356)&gt;COUNTA(A:A),"",INDEX(A:A,SMALL(IF(A$2:A$2234&lt;&gt;"",ROW(A$2:A$2234)),ROWS(C$2:C356)))),"")</f>
        <v/>
      </c>
    </row>
    <row r="357" spans="1:3" x14ac:dyDescent="0.45">
      <c r="A357" t="str">
        <f>IF('Opportunity part 2 (Opper. reg)'!E357=0,"",'Opportunity part 2 (Opper. reg)'!E357)</f>
        <v/>
      </c>
      <c r="C357" t="str">
        <f t="array" ref="C357">IFERROR(IF(ROWS(C$2:C357)&gt;COUNTA(A:A),"",INDEX(A:A,SMALL(IF(A$2:A$2234&lt;&gt;"",ROW(A$2:A$2234)),ROWS(C$2:C357)))),"")</f>
        <v/>
      </c>
    </row>
    <row r="358" spans="1:3" x14ac:dyDescent="0.45">
      <c r="A358" t="str">
        <f>IF('Opportunity part 2 (Opper. reg)'!E358=0,"",'Opportunity part 2 (Opper. reg)'!E358)</f>
        <v/>
      </c>
      <c r="C358" t="str">
        <f t="array" ref="C358">IFERROR(IF(ROWS(C$2:C358)&gt;COUNTA(A:A),"",INDEX(A:A,SMALL(IF(A$2:A$2234&lt;&gt;"",ROW(A$2:A$2234)),ROWS(C$2:C358)))),"")</f>
        <v/>
      </c>
    </row>
    <row r="359" spans="1:3" x14ac:dyDescent="0.45">
      <c r="A359" t="str">
        <f>IF('Opportunity part 2 (Opper. reg)'!E359=0,"",'Opportunity part 2 (Opper. reg)'!E359)</f>
        <v/>
      </c>
      <c r="C359" t="str">
        <f t="array" ref="C359">IFERROR(IF(ROWS(C$2:C359)&gt;COUNTA(A:A),"",INDEX(A:A,SMALL(IF(A$2:A$2234&lt;&gt;"",ROW(A$2:A$2234)),ROWS(C$2:C359)))),"")</f>
        <v/>
      </c>
    </row>
    <row r="360" spans="1:3" x14ac:dyDescent="0.45">
      <c r="A360" t="str">
        <f>IF('Opportunity part 2 (Opper. reg)'!E360=0,"",'Opportunity part 2 (Opper. reg)'!E360)</f>
        <v/>
      </c>
      <c r="C360" t="str">
        <f t="array" ref="C360">IFERROR(IF(ROWS(C$2:C360)&gt;COUNTA(A:A),"",INDEX(A:A,SMALL(IF(A$2:A$2234&lt;&gt;"",ROW(A$2:A$2234)),ROWS(C$2:C360)))),"")</f>
        <v/>
      </c>
    </row>
    <row r="361" spans="1:3" x14ac:dyDescent="0.45">
      <c r="A361" t="str">
        <f>IF('Opportunity part 2 (Opper. reg)'!E361=0,"",'Opportunity part 2 (Opper. reg)'!E361)</f>
        <v/>
      </c>
      <c r="C361" t="str">
        <f t="array" ref="C361">IFERROR(IF(ROWS(C$2:C361)&gt;COUNTA(A:A),"",INDEX(A:A,SMALL(IF(A$2:A$2234&lt;&gt;"",ROW(A$2:A$2234)),ROWS(C$2:C361)))),"")</f>
        <v/>
      </c>
    </row>
    <row r="362" spans="1:3" x14ac:dyDescent="0.45">
      <c r="A362" t="str">
        <f>IF('Opportunity part 2 (Opper. reg)'!E362=0,"",'Opportunity part 2 (Opper. reg)'!E362)</f>
        <v/>
      </c>
      <c r="C362" t="str">
        <f t="array" ref="C362">IFERROR(IF(ROWS(C$2:C362)&gt;COUNTA(A:A),"",INDEX(A:A,SMALL(IF(A$2:A$2234&lt;&gt;"",ROW(A$2:A$2234)),ROWS(C$2:C362)))),"")</f>
        <v/>
      </c>
    </row>
    <row r="363" spans="1:3" x14ac:dyDescent="0.45">
      <c r="A363" t="str">
        <f>IF('Opportunity part 2 (Opper. reg)'!E363=0,"",'Opportunity part 2 (Opper. reg)'!E363)</f>
        <v/>
      </c>
      <c r="C363" t="str">
        <f t="array" ref="C363">IFERROR(IF(ROWS(C$2:C363)&gt;COUNTA(A:A),"",INDEX(A:A,SMALL(IF(A$2:A$2234&lt;&gt;"",ROW(A$2:A$2234)),ROWS(C$2:C363)))),"")</f>
        <v/>
      </c>
    </row>
    <row r="364" spans="1:3" x14ac:dyDescent="0.45">
      <c r="A364" t="str">
        <f>IF('Opportunity part 2 (Opper. reg)'!E364=0,"",'Opportunity part 2 (Opper. reg)'!E364)</f>
        <v/>
      </c>
      <c r="C364" t="str">
        <f t="array" ref="C364">IFERROR(IF(ROWS(C$2:C364)&gt;COUNTA(A:A),"",INDEX(A:A,SMALL(IF(A$2:A$2234&lt;&gt;"",ROW(A$2:A$2234)),ROWS(C$2:C364)))),"")</f>
        <v/>
      </c>
    </row>
    <row r="365" spans="1:3" x14ac:dyDescent="0.45">
      <c r="A365" t="str">
        <f>IF('Opportunity part 2 (Opper. reg)'!E365=0,"",'Opportunity part 2 (Opper. reg)'!E365)</f>
        <v/>
      </c>
      <c r="C365" t="str">
        <f t="array" ref="C365">IFERROR(IF(ROWS(C$2:C365)&gt;COUNTA(A:A),"",INDEX(A:A,SMALL(IF(A$2:A$2234&lt;&gt;"",ROW(A$2:A$2234)),ROWS(C$2:C365)))),"")</f>
        <v/>
      </c>
    </row>
    <row r="366" spans="1:3" x14ac:dyDescent="0.45">
      <c r="A366" t="str">
        <f>IF('Opportunity part 2 (Opper. reg)'!E366=0,"",'Opportunity part 2 (Opper. reg)'!E366)</f>
        <v/>
      </c>
      <c r="C366" t="str">
        <f t="array" ref="C366">IFERROR(IF(ROWS(C$2:C366)&gt;COUNTA(A:A),"",INDEX(A:A,SMALL(IF(A$2:A$2234&lt;&gt;"",ROW(A$2:A$2234)),ROWS(C$2:C366)))),"")</f>
        <v/>
      </c>
    </row>
    <row r="367" spans="1:3" x14ac:dyDescent="0.45">
      <c r="A367" t="str">
        <f>IF('Opportunity part 2 (Opper. reg)'!E367=0,"",'Opportunity part 2 (Opper. reg)'!E367)</f>
        <v/>
      </c>
      <c r="C367" t="str">
        <f t="array" ref="C367">IFERROR(IF(ROWS(C$2:C367)&gt;COUNTA(A:A),"",INDEX(A:A,SMALL(IF(A$2:A$2234&lt;&gt;"",ROW(A$2:A$2234)),ROWS(C$2:C367)))),"")</f>
        <v/>
      </c>
    </row>
    <row r="368" spans="1:3" x14ac:dyDescent="0.45">
      <c r="A368" t="str">
        <f>IF('Opportunity part 2 (Opper. reg)'!E368=0,"",'Opportunity part 2 (Opper. reg)'!E368)</f>
        <v/>
      </c>
      <c r="C368" t="str">
        <f t="array" ref="C368">IFERROR(IF(ROWS(C$2:C368)&gt;COUNTA(A:A),"",INDEX(A:A,SMALL(IF(A$2:A$2234&lt;&gt;"",ROW(A$2:A$2234)),ROWS(C$2:C368)))),"")</f>
        <v/>
      </c>
    </row>
    <row r="369" spans="1:3" x14ac:dyDescent="0.45">
      <c r="A369" t="str">
        <f>IF('Opportunity part 2 (Opper. reg)'!E369=0,"",'Opportunity part 2 (Opper. reg)'!E369)</f>
        <v/>
      </c>
      <c r="C369" t="str">
        <f t="array" ref="C369">IFERROR(IF(ROWS(C$2:C369)&gt;COUNTA(A:A),"",INDEX(A:A,SMALL(IF(A$2:A$2234&lt;&gt;"",ROW(A$2:A$2234)),ROWS(C$2:C369)))),"")</f>
        <v/>
      </c>
    </row>
    <row r="370" spans="1:3" x14ac:dyDescent="0.45">
      <c r="A370" t="str">
        <f>IF('Opportunity part 2 (Opper. reg)'!E370=0,"",'Opportunity part 2 (Opper. reg)'!E370)</f>
        <v/>
      </c>
      <c r="C370" t="str">
        <f t="array" ref="C370">IFERROR(IF(ROWS(C$2:C370)&gt;COUNTA(A:A),"",INDEX(A:A,SMALL(IF(A$2:A$2234&lt;&gt;"",ROW(A$2:A$2234)),ROWS(C$2:C370)))),"")</f>
        <v/>
      </c>
    </row>
    <row r="371" spans="1:3" x14ac:dyDescent="0.45">
      <c r="A371" t="str">
        <f>IF('Opportunity part 2 (Opper. reg)'!E371=0,"",'Opportunity part 2 (Opper. reg)'!E371)</f>
        <v/>
      </c>
      <c r="C371" t="str">
        <f t="array" ref="C371">IFERROR(IF(ROWS(C$2:C371)&gt;COUNTA(A:A),"",INDEX(A:A,SMALL(IF(A$2:A$2234&lt;&gt;"",ROW(A$2:A$2234)),ROWS(C$2:C371)))),"")</f>
        <v/>
      </c>
    </row>
    <row r="372" spans="1:3" x14ac:dyDescent="0.45">
      <c r="A372" t="str">
        <f>IF('Opportunity part 2 (Opper. reg)'!E372=0,"",'Opportunity part 2 (Opper. reg)'!E372)</f>
        <v/>
      </c>
      <c r="C372" t="str">
        <f t="array" ref="C372">IFERROR(IF(ROWS(C$2:C372)&gt;COUNTA(A:A),"",INDEX(A:A,SMALL(IF(A$2:A$2234&lt;&gt;"",ROW(A$2:A$2234)),ROWS(C$2:C372)))),"")</f>
        <v/>
      </c>
    </row>
    <row r="373" spans="1:3" x14ac:dyDescent="0.45">
      <c r="A373" t="str">
        <f>IF('Opportunity part 2 (Opper. reg)'!E373=0,"",'Opportunity part 2 (Opper. reg)'!E373)</f>
        <v/>
      </c>
      <c r="C373" t="str">
        <f t="array" ref="C373">IFERROR(IF(ROWS(C$2:C373)&gt;COUNTA(A:A),"",INDEX(A:A,SMALL(IF(A$2:A$2234&lt;&gt;"",ROW(A$2:A$2234)),ROWS(C$2:C373)))),"")</f>
        <v/>
      </c>
    </row>
    <row r="374" spans="1:3" x14ac:dyDescent="0.45">
      <c r="A374" t="str">
        <f>IF('Opportunity part 2 (Opper. reg)'!E374=0,"",'Opportunity part 2 (Opper. reg)'!E374)</f>
        <v/>
      </c>
      <c r="C374" t="str">
        <f t="array" ref="C374">IFERROR(IF(ROWS(C$2:C374)&gt;COUNTA(A:A),"",INDEX(A:A,SMALL(IF(A$2:A$2234&lt;&gt;"",ROW(A$2:A$2234)),ROWS(C$2:C374)))),"")</f>
        <v/>
      </c>
    </row>
    <row r="375" spans="1:3" x14ac:dyDescent="0.45">
      <c r="A375" t="str">
        <f>IF('Opportunity part 2 (Opper. reg)'!E375=0,"",'Opportunity part 2 (Opper. reg)'!E375)</f>
        <v/>
      </c>
      <c r="C375" t="str">
        <f t="array" ref="C375">IFERROR(IF(ROWS(C$2:C375)&gt;COUNTA(A:A),"",INDEX(A:A,SMALL(IF(A$2:A$2234&lt;&gt;"",ROW(A$2:A$2234)),ROWS(C$2:C375)))),"")</f>
        <v/>
      </c>
    </row>
    <row r="376" spans="1:3" x14ac:dyDescent="0.45">
      <c r="A376" t="str">
        <f>IF('Opportunity part 2 (Opper. reg)'!E376=0,"",'Opportunity part 2 (Opper. reg)'!E376)</f>
        <v/>
      </c>
      <c r="C376" t="str">
        <f t="array" ref="C376">IFERROR(IF(ROWS(C$2:C376)&gt;COUNTA(A:A),"",INDEX(A:A,SMALL(IF(A$2:A$2234&lt;&gt;"",ROW(A$2:A$2234)),ROWS(C$2:C376)))),"")</f>
        <v/>
      </c>
    </row>
    <row r="377" spans="1:3" x14ac:dyDescent="0.45">
      <c r="A377" t="str">
        <f>IF('Opportunity part 2 (Opper. reg)'!E377=0,"",'Opportunity part 2 (Opper. reg)'!E377)</f>
        <v/>
      </c>
      <c r="C377" t="str">
        <f t="array" ref="C377">IFERROR(IF(ROWS(C$2:C377)&gt;COUNTA(A:A),"",INDEX(A:A,SMALL(IF(A$2:A$2234&lt;&gt;"",ROW(A$2:A$2234)),ROWS(C$2:C377)))),"")</f>
        <v/>
      </c>
    </row>
    <row r="378" spans="1:3" x14ac:dyDescent="0.45">
      <c r="A378" t="str">
        <f>IF('Opportunity part 2 (Opper. reg)'!E378=0,"",'Opportunity part 2 (Opper. reg)'!E378)</f>
        <v/>
      </c>
      <c r="C378" t="str">
        <f t="array" ref="C378">IFERROR(IF(ROWS(C$2:C378)&gt;COUNTA(A:A),"",INDEX(A:A,SMALL(IF(A$2:A$2234&lt;&gt;"",ROW(A$2:A$2234)),ROWS(C$2:C378)))),"")</f>
        <v/>
      </c>
    </row>
    <row r="379" spans="1:3" x14ac:dyDescent="0.45">
      <c r="A379" t="str">
        <f>IF('Opportunity part 2 (Opper. reg)'!E379=0,"",'Opportunity part 2 (Opper. reg)'!E379)</f>
        <v/>
      </c>
      <c r="C379" t="str">
        <f t="array" ref="C379">IFERROR(IF(ROWS(C$2:C379)&gt;COUNTA(A:A),"",INDEX(A:A,SMALL(IF(A$2:A$2234&lt;&gt;"",ROW(A$2:A$2234)),ROWS(C$2:C379)))),"")</f>
        <v/>
      </c>
    </row>
    <row r="380" spans="1:3" x14ac:dyDescent="0.45">
      <c r="A380" t="str">
        <f>IF('Opportunity part 2 (Opper. reg)'!E380=0,"",'Opportunity part 2 (Opper. reg)'!E380)</f>
        <v/>
      </c>
      <c r="C380" t="str">
        <f t="array" ref="C380">IFERROR(IF(ROWS(C$2:C380)&gt;COUNTA(A:A),"",INDEX(A:A,SMALL(IF(A$2:A$2234&lt;&gt;"",ROW(A$2:A$2234)),ROWS(C$2:C380)))),"")</f>
        <v/>
      </c>
    </row>
    <row r="381" spans="1:3" x14ac:dyDescent="0.45">
      <c r="A381" t="str">
        <f>IF('Opportunity part 2 (Opper. reg)'!E381=0,"",'Opportunity part 2 (Opper. reg)'!E381)</f>
        <v/>
      </c>
      <c r="C381" t="str">
        <f t="array" ref="C381">IFERROR(IF(ROWS(C$2:C381)&gt;COUNTA(A:A),"",INDEX(A:A,SMALL(IF(A$2:A$2234&lt;&gt;"",ROW(A$2:A$2234)),ROWS(C$2:C381)))),"")</f>
        <v/>
      </c>
    </row>
    <row r="382" spans="1:3" x14ac:dyDescent="0.45">
      <c r="A382" t="str">
        <f>IF('Opportunity part 2 (Opper. reg)'!E382=0,"",'Opportunity part 2 (Opper. reg)'!E382)</f>
        <v/>
      </c>
      <c r="C382" t="str">
        <f t="array" ref="C382">IFERROR(IF(ROWS(C$2:C382)&gt;COUNTA(A:A),"",INDEX(A:A,SMALL(IF(A$2:A$2234&lt;&gt;"",ROW(A$2:A$2234)),ROWS(C$2:C382)))),"")</f>
        <v/>
      </c>
    </row>
    <row r="383" spans="1:3" x14ac:dyDescent="0.45">
      <c r="A383" t="str">
        <f>IF('Opportunity part 2 (Opper. reg)'!E383=0,"",'Opportunity part 2 (Opper. reg)'!E383)</f>
        <v/>
      </c>
      <c r="C383" t="str">
        <f t="array" ref="C383">IFERROR(IF(ROWS(C$2:C383)&gt;COUNTA(A:A),"",INDEX(A:A,SMALL(IF(A$2:A$2234&lt;&gt;"",ROW(A$2:A$2234)),ROWS(C$2:C383)))),"")</f>
        <v/>
      </c>
    </row>
    <row r="384" spans="1:3" x14ac:dyDescent="0.45">
      <c r="A384" t="str">
        <f>IF('Opportunity part 2 (Opper. reg)'!E384=0,"",'Opportunity part 2 (Opper. reg)'!E384)</f>
        <v/>
      </c>
      <c r="C384" t="str">
        <f t="array" ref="C384">IFERROR(IF(ROWS(C$2:C384)&gt;COUNTA(A:A),"",INDEX(A:A,SMALL(IF(A$2:A$2234&lt;&gt;"",ROW(A$2:A$2234)),ROWS(C$2:C384)))),"")</f>
        <v/>
      </c>
    </row>
    <row r="385" spans="1:3" x14ac:dyDescent="0.45">
      <c r="A385" t="str">
        <f>IF('Opportunity part 2 (Opper. reg)'!E385=0,"",'Opportunity part 2 (Opper. reg)'!E385)</f>
        <v/>
      </c>
      <c r="C385" t="str">
        <f t="array" ref="C385">IFERROR(IF(ROWS(C$2:C385)&gt;COUNTA(A:A),"",INDEX(A:A,SMALL(IF(A$2:A$2234&lt;&gt;"",ROW(A$2:A$2234)),ROWS(C$2:C385)))),"")</f>
        <v/>
      </c>
    </row>
    <row r="386" spans="1:3" x14ac:dyDescent="0.45">
      <c r="A386" t="str">
        <f>IF('Opportunity part 2 (Opper. reg)'!E386=0,"",'Opportunity part 2 (Opper. reg)'!E386)</f>
        <v/>
      </c>
      <c r="C386" t="str">
        <f t="array" ref="C386">IFERROR(IF(ROWS(C$2:C386)&gt;COUNTA(A:A),"",INDEX(A:A,SMALL(IF(A$2:A$2234&lt;&gt;"",ROW(A$2:A$2234)),ROWS(C$2:C386)))),"")</f>
        <v/>
      </c>
    </row>
    <row r="387" spans="1:3" x14ac:dyDescent="0.45">
      <c r="A387" t="str">
        <f>IF('Opportunity part 2 (Opper. reg)'!E387=0,"",'Opportunity part 2 (Opper. reg)'!E387)</f>
        <v/>
      </c>
      <c r="C387" t="str">
        <f t="array" ref="C387">IFERROR(IF(ROWS(C$2:C387)&gt;COUNTA(A:A),"",INDEX(A:A,SMALL(IF(A$2:A$2234&lt;&gt;"",ROW(A$2:A$2234)),ROWS(C$2:C387)))),"")</f>
        <v/>
      </c>
    </row>
    <row r="388" spans="1:3" x14ac:dyDescent="0.45">
      <c r="A388" t="str">
        <f>IF('Opportunity part 2 (Opper. reg)'!E388=0,"",'Opportunity part 2 (Opper. reg)'!E388)</f>
        <v/>
      </c>
      <c r="C388" t="str">
        <f t="array" ref="C388">IFERROR(IF(ROWS(C$2:C388)&gt;COUNTA(A:A),"",INDEX(A:A,SMALL(IF(A$2:A$2234&lt;&gt;"",ROW(A$2:A$2234)),ROWS(C$2:C388)))),"")</f>
        <v/>
      </c>
    </row>
    <row r="389" spans="1:3" x14ac:dyDescent="0.45">
      <c r="A389" t="str">
        <f>IF('Opportunity part 2 (Opper. reg)'!E389=0,"",'Opportunity part 2 (Opper. reg)'!E389)</f>
        <v/>
      </c>
      <c r="C389" t="str">
        <f t="array" ref="C389">IFERROR(IF(ROWS(C$2:C389)&gt;COUNTA(A:A),"",INDEX(A:A,SMALL(IF(A$2:A$2234&lt;&gt;"",ROW(A$2:A$2234)),ROWS(C$2:C389)))),"")</f>
        <v/>
      </c>
    </row>
    <row r="390" spans="1:3" x14ac:dyDescent="0.45">
      <c r="A390" t="str">
        <f>IF('Opportunity part 2 (Opper. reg)'!E390=0,"",'Opportunity part 2 (Opper. reg)'!E390)</f>
        <v/>
      </c>
      <c r="C390" t="str">
        <f t="array" ref="C390">IFERROR(IF(ROWS(C$2:C390)&gt;COUNTA(A:A),"",INDEX(A:A,SMALL(IF(A$2:A$2234&lt;&gt;"",ROW(A$2:A$2234)),ROWS(C$2:C390)))),"")</f>
        <v/>
      </c>
    </row>
    <row r="391" spans="1:3" x14ac:dyDescent="0.45">
      <c r="A391" t="str">
        <f>IF('Opportunity part 2 (Opper. reg)'!E391=0,"",'Opportunity part 2 (Opper. reg)'!E391)</f>
        <v/>
      </c>
      <c r="C391" t="str">
        <f t="array" ref="C391">IFERROR(IF(ROWS(C$2:C391)&gt;COUNTA(A:A),"",INDEX(A:A,SMALL(IF(A$2:A$2234&lt;&gt;"",ROW(A$2:A$2234)),ROWS(C$2:C391)))),"")</f>
        <v/>
      </c>
    </row>
    <row r="392" spans="1:3" x14ac:dyDescent="0.45">
      <c r="A392" t="str">
        <f>IF('Opportunity part 2 (Opper. reg)'!E392=0,"",'Opportunity part 2 (Opper. reg)'!E392)</f>
        <v/>
      </c>
      <c r="C392" t="str">
        <f t="array" ref="C392">IFERROR(IF(ROWS(C$2:C392)&gt;COUNTA(A:A),"",INDEX(A:A,SMALL(IF(A$2:A$2234&lt;&gt;"",ROW(A$2:A$2234)),ROWS(C$2:C392)))),"")</f>
        <v/>
      </c>
    </row>
    <row r="393" spans="1:3" x14ac:dyDescent="0.45">
      <c r="A393" t="str">
        <f>IF('Opportunity part 2 (Opper. reg)'!E393=0,"",'Opportunity part 2 (Opper. reg)'!E393)</f>
        <v/>
      </c>
      <c r="C393" t="str">
        <f t="array" ref="C393">IFERROR(IF(ROWS(C$2:C393)&gt;COUNTA(A:A),"",INDEX(A:A,SMALL(IF(A$2:A$2234&lt;&gt;"",ROW(A$2:A$2234)),ROWS(C$2:C393)))),"")</f>
        <v/>
      </c>
    </row>
    <row r="394" spans="1:3" x14ac:dyDescent="0.45">
      <c r="A394" t="str">
        <f>IF('Opportunity part 2 (Opper. reg)'!E394=0,"",'Opportunity part 2 (Opper. reg)'!E394)</f>
        <v/>
      </c>
      <c r="C394" t="str">
        <f t="array" ref="C394">IFERROR(IF(ROWS(C$2:C394)&gt;COUNTA(A:A),"",INDEX(A:A,SMALL(IF(A$2:A$2234&lt;&gt;"",ROW(A$2:A$2234)),ROWS(C$2:C394)))),"")</f>
        <v/>
      </c>
    </row>
    <row r="395" spans="1:3" x14ac:dyDescent="0.45">
      <c r="A395" t="str">
        <f>IF('Opportunity part 2 (Opper. reg)'!E395=0,"",'Opportunity part 2 (Opper. reg)'!E395)</f>
        <v/>
      </c>
      <c r="C395" t="str">
        <f t="array" ref="C395">IFERROR(IF(ROWS(C$2:C395)&gt;COUNTA(A:A),"",INDEX(A:A,SMALL(IF(A$2:A$2234&lt;&gt;"",ROW(A$2:A$2234)),ROWS(C$2:C395)))),"")</f>
        <v/>
      </c>
    </row>
    <row r="396" spans="1:3" x14ac:dyDescent="0.45">
      <c r="A396" t="str">
        <f>IF('Opportunity part 2 (Opper. reg)'!E396=0,"",'Opportunity part 2 (Opper. reg)'!E396)</f>
        <v/>
      </c>
      <c r="C396" t="str">
        <f t="array" ref="C396">IFERROR(IF(ROWS(C$2:C396)&gt;COUNTA(A:A),"",INDEX(A:A,SMALL(IF(A$2:A$2234&lt;&gt;"",ROW(A$2:A$2234)),ROWS(C$2:C396)))),"")</f>
        <v/>
      </c>
    </row>
    <row r="397" spans="1:3" x14ac:dyDescent="0.45">
      <c r="A397" t="str">
        <f>IF('Opportunity part 2 (Opper. reg)'!E397=0,"",'Opportunity part 2 (Opper. reg)'!E397)</f>
        <v/>
      </c>
      <c r="C397" t="str">
        <f t="array" ref="C397">IFERROR(IF(ROWS(C$2:C397)&gt;COUNTA(A:A),"",INDEX(A:A,SMALL(IF(A$2:A$2234&lt;&gt;"",ROW(A$2:A$2234)),ROWS(C$2:C397)))),"")</f>
        <v/>
      </c>
    </row>
    <row r="398" spans="1:3" x14ac:dyDescent="0.45">
      <c r="A398" t="str">
        <f>IF('Opportunity part 2 (Opper. reg)'!E398=0,"",'Opportunity part 2 (Opper. reg)'!E398)</f>
        <v/>
      </c>
      <c r="C398" t="str">
        <f t="array" ref="C398">IFERROR(IF(ROWS(C$2:C398)&gt;COUNTA(A:A),"",INDEX(A:A,SMALL(IF(A$2:A$2234&lt;&gt;"",ROW(A$2:A$2234)),ROWS(C$2:C398)))),"")</f>
        <v/>
      </c>
    </row>
    <row r="399" spans="1:3" x14ac:dyDescent="0.45">
      <c r="A399" t="str">
        <f>IF('Opportunity part 2 (Opper. reg)'!E399=0,"",'Opportunity part 2 (Opper. reg)'!E399)</f>
        <v/>
      </c>
      <c r="C399" t="str">
        <f t="array" ref="C399">IFERROR(IF(ROWS(C$2:C399)&gt;COUNTA(A:A),"",INDEX(A:A,SMALL(IF(A$2:A$2234&lt;&gt;"",ROW(A$2:A$2234)),ROWS(C$2:C399)))),"")</f>
        <v/>
      </c>
    </row>
    <row r="400" spans="1:3" x14ac:dyDescent="0.45">
      <c r="A400" t="str">
        <f>IF('Opportunity part 2 (Opper. reg)'!E400=0,"",'Opportunity part 2 (Opper. reg)'!E400)</f>
        <v/>
      </c>
      <c r="C400" t="str">
        <f t="array" ref="C400">IFERROR(IF(ROWS(C$2:C400)&gt;COUNTA(A:A),"",INDEX(A:A,SMALL(IF(A$2:A$2234&lt;&gt;"",ROW(A$2:A$2234)),ROWS(C$2:C400)))),"")</f>
        <v/>
      </c>
    </row>
    <row r="401" spans="1:3" x14ac:dyDescent="0.45">
      <c r="A401" t="str">
        <f>IF('Opportunity part 2 (Opper. reg)'!E401=0,"",'Opportunity part 2 (Opper. reg)'!E401)</f>
        <v/>
      </c>
      <c r="C401" t="str">
        <f t="array" ref="C401">IFERROR(IF(ROWS(C$2:C401)&gt;COUNTA(A:A),"",INDEX(A:A,SMALL(IF(A$2:A$2234&lt;&gt;"",ROW(A$2:A$2234)),ROWS(C$2:C401)))),"")</f>
        <v/>
      </c>
    </row>
    <row r="402" spans="1:3" x14ac:dyDescent="0.45">
      <c r="A402" t="str">
        <f>IF('Opportunity part 2 (Opper. reg)'!E402=0,"",'Opportunity part 2 (Opper. reg)'!E402)</f>
        <v/>
      </c>
      <c r="C402" t="str">
        <f t="array" ref="C402">IFERROR(IF(ROWS(C$2:C402)&gt;COUNTA(A:A),"",INDEX(A:A,SMALL(IF(A$2:A$2234&lt;&gt;"",ROW(A$2:A$2234)),ROWS(C$2:C402)))),"")</f>
        <v/>
      </c>
    </row>
    <row r="403" spans="1:3" x14ac:dyDescent="0.45">
      <c r="A403" t="str">
        <f>IF('Opportunity part 2 (Opper. reg)'!E403=0,"",'Opportunity part 2 (Opper. reg)'!E403)</f>
        <v/>
      </c>
      <c r="C403" t="str">
        <f t="array" ref="C403">IFERROR(IF(ROWS(C$2:C403)&gt;COUNTA(A:A),"",INDEX(A:A,SMALL(IF(A$2:A$2234&lt;&gt;"",ROW(A$2:A$2234)),ROWS(C$2:C403)))),"")</f>
        <v/>
      </c>
    </row>
    <row r="404" spans="1:3" x14ac:dyDescent="0.45">
      <c r="A404" t="str">
        <f>IF('Opportunity part 2 (Opper. reg)'!E404=0,"",'Opportunity part 2 (Opper. reg)'!E404)</f>
        <v/>
      </c>
      <c r="C404" t="str">
        <f t="array" ref="C404">IFERROR(IF(ROWS(C$2:C404)&gt;COUNTA(A:A),"",INDEX(A:A,SMALL(IF(A$2:A$2234&lt;&gt;"",ROW(A$2:A$2234)),ROWS(C$2:C404)))),"")</f>
        <v/>
      </c>
    </row>
    <row r="405" spans="1:3" x14ac:dyDescent="0.45">
      <c r="A405" t="str">
        <f>IF('Opportunity part 2 (Opper. reg)'!E405=0,"",'Opportunity part 2 (Opper. reg)'!E405)</f>
        <v/>
      </c>
      <c r="C405" t="str">
        <f t="array" ref="C405">IFERROR(IF(ROWS(C$2:C405)&gt;COUNTA(A:A),"",INDEX(A:A,SMALL(IF(A$2:A$2234&lt;&gt;"",ROW(A$2:A$2234)),ROWS(C$2:C405)))),"")</f>
        <v/>
      </c>
    </row>
    <row r="406" spans="1:3" x14ac:dyDescent="0.45">
      <c r="A406" t="str">
        <f>IF('Opportunity part 2 (Opper. reg)'!E406=0,"",'Opportunity part 2 (Opper. reg)'!E406)</f>
        <v/>
      </c>
      <c r="C406" t="str">
        <f t="array" ref="C406">IFERROR(IF(ROWS(C$2:C406)&gt;COUNTA(A:A),"",INDEX(A:A,SMALL(IF(A$2:A$2234&lt;&gt;"",ROW(A$2:A$2234)),ROWS(C$2:C406)))),"")</f>
        <v/>
      </c>
    </row>
    <row r="407" spans="1:3" x14ac:dyDescent="0.45">
      <c r="A407" t="str">
        <f>IF('Opportunity part 2 (Opper. reg)'!E407=0,"",'Opportunity part 2 (Opper. reg)'!E407)</f>
        <v/>
      </c>
      <c r="C407" t="str">
        <f t="array" ref="C407">IFERROR(IF(ROWS(C$2:C407)&gt;COUNTA(A:A),"",INDEX(A:A,SMALL(IF(A$2:A$2234&lt;&gt;"",ROW(A$2:A$2234)),ROWS(C$2:C407)))),"")</f>
        <v/>
      </c>
    </row>
    <row r="408" spans="1:3" x14ac:dyDescent="0.45">
      <c r="A408" t="str">
        <f>IF('Opportunity part 2 (Opper. reg)'!E408=0,"",'Opportunity part 2 (Opper. reg)'!E408)</f>
        <v/>
      </c>
      <c r="C408" t="str">
        <f t="array" ref="C408">IFERROR(IF(ROWS(C$2:C408)&gt;COUNTA(A:A),"",INDEX(A:A,SMALL(IF(A$2:A$2234&lt;&gt;"",ROW(A$2:A$2234)),ROWS(C$2:C408)))),"")</f>
        <v/>
      </c>
    </row>
    <row r="409" spans="1:3" x14ac:dyDescent="0.45">
      <c r="A409" t="str">
        <f>IF('Opportunity part 2 (Opper. reg)'!E409=0,"",'Opportunity part 2 (Opper. reg)'!E409)</f>
        <v/>
      </c>
      <c r="C409" t="str">
        <f t="array" ref="C409">IFERROR(IF(ROWS(C$2:C409)&gt;COUNTA(A:A),"",INDEX(A:A,SMALL(IF(A$2:A$2234&lt;&gt;"",ROW(A$2:A$2234)),ROWS(C$2:C409)))),"")</f>
        <v/>
      </c>
    </row>
    <row r="410" spans="1:3" x14ac:dyDescent="0.45">
      <c r="A410" t="str">
        <f>IF('Opportunity part 2 (Opper. reg)'!E410=0,"",'Opportunity part 2 (Opper. reg)'!E410)</f>
        <v/>
      </c>
      <c r="C410" t="str">
        <f t="array" ref="C410">IFERROR(IF(ROWS(C$2:C410)&gt;COUNTA(A:A),"",INDEX(A:A,SMALL(IF(A$2:A$2234&lt;&gt;"",ROW(A$2:A$2234)),ROWS(C$2:C410)))),"")</f>
        <v/>
      </c>
    </row>
    <row r="411" spans="1:3" x14ac:dyDescent="0.45">
      <c r="A411" t="str">
        <f>IF('Opportunity part 2 (Opper. reg)'!E411=0,"",'Opportunity part 2 (Opper. reg)'!E411)</f>
        <v/>
      </c>
      <c r="C411" t="str">
        <f t="array" ref="C411">IFERROR(IF(ROWS(C$2:C411)&gt;COUNTA(A:A),"",INDEX(A:A,SMALL(IF(A$2:A$2234&lt;&gt;"",ROW(A$2:A$2234)),ROWS(C$2:C411)))),"")</f>
        <v/>
      </c>
    </row>
    <row r="412" spans="1:3" x14ac:dyDescent="0.45">
      <c r="A412" t="str">
        <f>IF('Opportunity part 2 (Opper. reg)'!E412=0,"",'Opportunity part 2 (Opper. reg)'!E412)</f>
        <v/>
      </c>
      <c r="C412" t="str">
        <f t="array" ref="C412">IFERROR(IF(ROWS(C$2:C412)&gt;COUNTA(A:A),"",INDEX(A:A,SMALL(IF(A$2:A$2234&lt;&gt;"",ROW(A$2:A$2234)),ROWS(C$2:C412)))),"")</f>
        <v/>
      </c>
    </row>
    <row r="413" spans="1:3" x14ac:dyDescent="0.45">
      <c r="A413" t="str">
        <f>IF('Opportunity part 2 (Opper. reg)'!E413=0,"",'Opportunity part 2 (Opper. reg)'!E413)</f>
        <v/>
      </c>
      <c r="C413" t="str">
        <f t="array" ref="C413">IFERROR(IF(ROWS(C$2:C413)&gt;COUNTA(A:A),"",INDEX(A:A,SMALL(IF(A$2:A$2234&lt;&gt;"",ROW(A$2:A$2234)),ROWS(C$2:C413)))),"")</f>
        <v/>
      </c>
    </row>
    <row r="414" spans="1:3" x14ac:dyDescent="0.45">
      <c r="A414" t="str">
        <f>IF('Opportunity part 2 (Opper. reg)'!E414=0,"",'Opportunity part 2 (Opper. reg)'!E414)</f>
        <v/>
      </c>
      <c r="C414" t="str">
        <f t="array" ref="C414">IFERROR(IF(ROWS(C$2:C414)&gt;COUNTA(A:A),"",INDEX(A:A,SMALL(IF(A$2:A$2234&lt;&gt;"",ROW(A$2:A$2234)),ROWS(C$2:C414)))),"")</f>
        <v/>
      </c>
    </row>
    <row r="415" spans="1:3" x14ac:dyDescent="0.45">
      <c r="A415" t="str">
        <f>IF('Opportunity part 2 (Opper. reg)'!E415=0,"",'Opportunity part 2 (Opper. reg)'!E415)</f>
        <v/>
      </c>
      <c r="C415" t="str">
        <f t="array" ref="C415">IFERROR(IF(ROWS(C$2:C415)&gt;COUNTA(A:A),"",INDEX(A:A,SMALL(IF(A$2:A$2234&lt;&gt;"",ROW(A$2:A$2234)),ROWS(C$2:C415)))),"")</f>
        <v/>
      </c>
    </row>
    <row r="416" spans="1:3" x14ac:dyDescent="0.45">
      <c r="A416" t="str">
        <f>IF('Opportunity part 2 (Opper. reg)'!E416=0,"",'Opportunity part 2 (Opper. reg)'!E416)</f>
        <v/>
      </c>
      <c r="C416" t="str">
        <f t="array" ref="C416">IFERROR(IF(ROWS(C$2:C416)&gt;COUNTA(A:A),"",INDEX(A:A,SMALL(IF(A$2:A$2234&lt;&gt;"",ROW(A$2:A$2234)),ROWS(C$2:C416)))),"")</f>
        <v/>
      </c>
    </row>
    <row r="417" spans="1:3" x14ac:dyDescent="0.45">
      <c r="A417" t="str">
        <f>IF('Opportunity part 2 (Opper. reg)'!E417=0,"",'Opportunity part 2 (Opper. reg)'!E417)</f>
        <v/>
      </c>
      <c r="C417" t="str">
        <f t="array" ref="C417">IFERROR(IF(ROWS(C$2:C417)&gt;COUNTA(A:A),"",INDEX(A:A,SMALL(IF(A$2:A$2234&lt;&gt;"",ROW(A$2:A$2234)),ROWS(C$2:C417)))),"")</f>
        <v/>
      </c>
    </row>
    <row r="418" spans="1:3" x14ac:dyDescent="0.45">
      <c r="A418" t="str">
        <f>IF('Opportunity part 2 (Opper. reg)'!E418=0,"",'Opportunity part 2 (Opper. reg)'!E418)</f>
        <v/>
      </c>
      <c r="C418" t="str">
        <f t="array" ref="C418">IFERROR(IF(ROWS(C$2:C418)&gt;COUNTA(A:A),"",INDEX(A:A,SMALL(IF(A$2:A$2234&lt;&gt;"",ROW(A$2:A$2234)),ROWS(C$2:C418)))),"")</f>
        <v/>
      </c>
    </row>
    <row r="419" spans="1:3" x14ac:dyDescent="0.45">
      <c r="A419" t="str">
        <f>IF('Opportunity part 2 (Opper. reg)'!E419=0,"",'Opportunity part 2 (Opper. reg)'!E419)</f>
        <v/>
      </c>
      <c r="C419" t="str">
        <f t="array" ref="C419">IFERROR(IF(ROWS(C$2:C419)&gt;COUNTA(A:A),"",INDEX(A:A,SMALL(IF(A$2:A$2234&lt;&gt;"",ROW(A$2:A$2234)),ROWS(C$2:C419)))),"")</f>
        <v/>
      </c>
    </row>
    <row r="420" spans="1:3" x14ac:dyDescent="0.45">
      <c r="A420" t="str">
        <f>IF('Opportunity part 2 (Opper. reg)'!E420=0,"",'Opportunity part 2 (Opper. reg)'!E420)</f>
        <v/>
      </c>
      <c r="C420" t="str">
        <f t="array" ref="C420">IFERROR(IF(ROWS(C$2:C420)&gt;COUNTA(A:A),"",INDEX(A:A,SMALL(IF(A$2:A$2234&lt;&gt;"",ROW(A$2:A$2234)),ROWS(C$2:C420)))),"")</f>
        <v/>
      </c>
    </row>
    <row r="421" spans="1:3" x14ac:dyDescent="0.45">
      <c r="A421" t="str">
        <f>IF('Opportunity part 2 (Opper. reg)'!E421=0,"",'Opportunity part 2 (Opper. reg)'!E421)</f>
        <v/>
      </c>
      <c r="C421" t="str">
        <f t="array" ref="C421">IFERROR(IF(ROWS(C$2:C421)&gt;COUNTA(A:A),"",INDEX(A:A,SMALL(IF(A$2:A$2234&lt;&gt;"",ROW(A$2:A$2234)),ROWS(C$2:C421)))),"")</f>
        <v/>
      </c>
    </row>
    <row r="422" spans="1:3" x14ac:dyDescent="0.45">
      <c r="A422" t="str">
        <f>IF('Opportunity part 2 (Opper. reg)'!E422=0,"",'Opportunity part 2 (Opper. reg)'!E422)</f>
        <v/>
      </c>
      <c r="C422" t="str">
        <f t="array" ref="C422">IFERROR(IF(ROWS(C$2:C422)&gt;COUNTA(A:A),"",INDEX(A:A,SMALL(IF(A$2:A$2234&lt;&gt;"",ROW(A$2:A$2234)),ROWS(C$2:C422)))),"")</f>
        <v/>
      </c>
    </row>
    <row r="423" spans="1:3" x14ac:dyDescent="0.45">
      <c r="A423" t="str">
        <f>IF('Opportunity part 2 (Opper. reg)'!E423=0,"",'Opportunity part 2 (Opper. reg)'!E423)</f>
        <v/>
      </c>
      <c r="C423" t="str">
        <f t="array" ref="C423">IFERROR(IF(ROWS(C$2:C423)&gt;COUNTA(A:A),"",INDEX(A:A,SMALL(IF(A$2:A$2234&lt;&gt;"",ROW(A$2:A$2234)),ROWS(C$2:C423)))),"")</f>
        <v/>
      </c>
    </row>
    <row r="424" spans="1:3" x14ac:dyDescent="0.45">
      <c r="A424" t="str">
        <f>IF('Opportunity part 2 (Opper. reg)'!E424=0,"",'Opportunity part 2 (Opper. reg)'!E424)</f>
        <v/>
      </c>
      <c r="C424" t="str">
        <f t="array" ref="C424">IFERROR(IF(ROWS(C$2:C424)&gt;COUNTA(A:A),"",INDEX(A:A,SMALL(IF(A$2:A$2234&lt;&gt;"",ROW(A$2:A$2234)),ROWS(C$2:C424)))),"")</f>
        <v/>
      </c>
    </row>
    <row r="425" spans="1:3" x14ac:dyDescent="0.45">
      <c r="A425" t="str">
        <f>IF('Opportunity part 2 (Opper. reg)'!E425=0,"",'Opportunity part 2 (Opper. reg)'!E425)</f>
        <v/>
      </c>
      <c r="C425" t="str">
        <f t="array" ref="C425">IFERROR(IF(ROWS(C$2:C425)&gt;COUNTA(A:A),"",INDEX(A:A,SMALL(IF(A$2:A$2234&lt;&gt;"",ROW(A$2:A$2234)),ROWS(C$2:C425)))),"")</f>
        <v/>
      </c>
    </row>
    <row r="426" spans="1:3" x14ac:dyDescent="0.45">
      <c r="A426" t="str">
        <f>IF('Opportunity part 2 (Opper. reg)'!E426=0,"",'Opportunity part 2 (Opper. reg)'!E426)</f>
        <v/>
      </c>
      <c r="C426" t="str">
        <f t="array" ref="C426">IFERROR(IF(ROWS(C$2:C426)&gt;COUNTA(A:A),"",INDEX(A:A,SMALL(IF(A$2:A$2234&lt;&gt;"",ROW(A$2:A$2234)),ROWS(C$2:C426)))),"")</f>
        <v/>
      </c>
    </row>
    <row r="427" spans="1:3" x14ac:dyDescent="0.45">
      <c r="A427" t="str">
        <f>IF('Opportunity part 2 (Opper. reg)'!E427=0,"",'Opportunity part 2 (Opper. reg)'!E427)</f>
        <v/>
      </c>
      <c r="C427" t="str">
        <f t="array" ref="C427">IFERROR(IF(ROWS(C$2:C427)&gt;COUNTA(A:A),"",INDEX(A:A,SMALL(IF(A$2:A$2234&lt;&gt;"",ROW(A$2:A$2234)),ROWS(C$2:C427)))),"")</f>
        <v/>
      </c>
    </row>
    <row r="428" spans="1:3" x14ac:dyDescent="0.45">
      <c r="A428" t="str">
        <f>IF('Opportunity part 2 (Opper. reg)'!E428=0,"",'Opportunity part 2 (Opper. reg)'!E428)</f>
        <v/>
      </c>
      <c r="C428" t="str">
        <f t="array" ref="C428">IFERROR(IF(ROWS(C$2:C428)&gt;COUNTA(A:A),"",INDEX(A:A,SMALL(IF(A$2:A$2234&lt;&gt;"",ROW(A$2:A$2234)),ROWS(C$2:C428)))),"")</f>
        <v/>
      </c>
    </row>
    <row r="429" spans="1:3" x14ac:dyDescent="0.45">
      <c r="A429" t="str">
        <f>IF('Opportunity part 2 (Opper. reg)'!E429=0,"",'Opportunity part 2 (Opper. reg)'!E429)</f>
        <v/>
      </c>
      <c r="C429" t="str">
        <f t="array" ref="C429">IFERROR(IF(ROWS(C$2:C429)&gt;COUNTA(A:A),"",INDEX(A:A,SMALL(IF(A$2:A$2234&lt;&gt;"",ROW(A$2:A$2234)),ROWS(C$2:C429)))),"")</f>
        <v/>
      </c>
    </row>
    <row r="430" spans="1:3" x14ac:dyDescent="0.45">
      <c r="A430" t="str">
        <f>IF('Opportunity part 2 (Opper. reg)'!E430=0,"",'Opportunity part 2 (Opper. reg)'!E430)</f>
        <v/>
      </c>
      <c r="C430" t="str">
        <f t="array" ref="C430">IFERROR(IF(ROWS(C$2:C430)&gt;COUNTA(A:A),"",INDEX(A:A,SMALL(IF(A$2:A$2234&lt;&gt;"",ROW(A$2:A$2234)),ROWS(C$2:C430)))),"")</f>
        <v/>
      </c>
    </row>
    <row r="431" spans="1:3" x14ac:dyDescent="0.45">
      <c r="A431" t="str">
        <f>IF('Opportunity part 2 (Opper. reg)'!E431=0,"",'Opportunity part 2 (Opper. reg)'!E431)</f>
        <v/>
      </c>
      <c r="C431" t="str">
        <f t="array" ref="C431">IFERROR(IF(ROWS(C$2:C431)&gt;COUNTA(A:A),"",INDEX(A:A,SMALL(IF(A$2:A$2234&lt;&gt;"",ROW(A$2:A$2234)),ROWS(C$2:C431)))),"")</f>
        <v/>
      </c>
    </row>
    <row r="432" spans="1:3" x14ac:dyDescent="0.45">
      <c r="A432" t="str">
        <f>IF('Opportunity part 2 (Opper. reg)'!E432=0,"",'Opportunity part 2 (Opper. reg)'!E432)</f>
        <v/>
      </c>
      <c r="C432" t="str">
        <f t="array" ref="C432">IFERROR(IF(ROWS(C$2:C432)&gt;COUNTA(A:A),"",INDEX(A:A,SMALL(IF(A$2:A$2234&lt;&gt;"",ROW(A$2:A$2234)),ROWS(C$2:C432)))),"")</f>
        <v/>
      </c>
    </row>
    <row r="433" spans="1:3" x14ac:dyDescent="0.45">
      <c r="A433" t="str">
        <f>IF('Opportunity part 2 (Opper. reg)'!E433=0,"",'Opportunity part 2 (Opper. reg)'!E433)</f>
        <v/>
      </c>
      <c r="C433" t="str">
        <f t="array" ref="C433">IFERROR(IF(ROWS(C$2:C433)&gt;COUNTA(A:A),"",INDEX(A:A,SMALL(IF(A$2:A$2234&lt;&gt;"",ROW(A$2:A$2234)),ROWS(C$2:C433)))),"")</f>
        <v/>
      </c>
    </row>
    <row r="434" spans="1:3" x14ac:dyDescent="0.45">
      <c r="A434" t="str">
        <f>IF('Opportunity part 2 (Opper. reg)'!E434=0,"",'Opportunity part 2 (Opper. reg)'!E434)</f>
        <v/>
      </c>
      <c r="C434" t="str">
        <f t="array" ref="C434">IFERROR(IF(ROWS(C$2:C434)&gt;COUNTA(A:A),"",INDEX(A:A,SMALL(IF(A$2:A$2234&lt;&gt;"",ROW(A$2:A$2234)),ROWS(C$2:C434)))),"")</f>
        <v/>
      </c>
    </row>
    <row r="435" spans="1:3" x14ac:dyDescent="0.45">
      <c r="A435" t="str">
        <f>IF('Opportunity part 2 (Opper. reg)'!E435=0,"",'Opportunity part 2 (Opper. reg)'!E435)</f>
        <v/>
      </c>
      <c r="C435" t="str">
        <f t="array" ref="C435">IFERROR(IF(ROWS(C$2:C435)&gt;COUNTA(A:A),"",INDEX(A:A,SMALL(IF(A$2:A$2234&lt;&gt;"",ROW(A$2:A$2234)),ROWS(C$2:C435)))),"")</f>
        <v/>
      </c>
    </row>
    <row r="436" spans="1:3" x14ac:dyDescent="0.45">
      <c r="A436" t="str">
        <f>IF('Opportunity part 2 (Opper. reg)'!E436=0,"",'Opportunity part 2 (Opper. reg)'!E436)</f>
        <v/>
      </c>
      <c r="C436" t="str">
        <f t="array" ref="C436">IFERROR(IF(ROWS(C$2:C436)&gt;COUNTA(A:A),"",INDEX(A:A,SMALL(IF(A$2:A$2234&lt;&gt;"",ROW(A$2:A$2234)),ROWS(C$2:C436)))),"")</f>
        <v/>
      </c>
    </row>
    <row r="437" spans="1:3" x14ac:dyDescent="0.45">
      <c r="A437" t="str">
        <f>IF('Opportunity part 2 (Opper. reg)'!E437=0,"",'Opportunity part 2 (Opper. reg)'!E437)</f>
        <v/>
      </c>
      <c r="C437" t="str">
        <f t="array" ref="C437">IFERROR(IF(ROWS(C$2:C437)&gt;COUNTA(A:A),"",INDEX(A:A,SMALL(IF(A$2:A$2234&lt;&gt;"",ROW(A$2:A$2234)),ROWS(C$2:C437)))),"")</f>
        <v/>
      </c>
    </row>
    <row r="438" spans="1:3" x14ac:dyDescent="0.45">
      <c r="A438" t="str">
        <f>IF('Opportunity part 2 (Opper. reg)'!E438=0,"",'Opportunity part 2 (Opper. reg)'!E438)</f>
        <v/>
      </c>
      <c r="C438" t="str">
        <f t="array" ref="C438">IFERROR(IF(ROWS(C$2:C438)&gt;COUNTA(A:A),"",INDEX(A:A,SMALL(IF(A$2:A$2234&lt;&gt;"",ROW(A$2:A$2234)),ROWS(C$2:C438)))),"")</f>
        <v/>
      </c>
    </row>
    <row r="439" spans="1:3" x14ac:dyDescent="0.45">
      <c r="A439" t="str">
        <f>IF('Opportunity part 2 (Opper. reg)'!E439=0,"",'Opportunity part 2 (Opper. reg)'!E439)</f>
        <v/>
      </c>
      <c r="C439" t="str">
        <f t="array" ref="C439">IFERROR(IF(ROWS(C$2:C439)&gt;COUNTA(A:A),"",INDEX(A:A,SMALL(IF(A$2:A$2234&lt;&gt;"",ROW(A$2:A$2234)),ROWS(C$2:C439)))),"")</f>
        <v/>
      </c>
    </row>
    <row r="440" spans="1:3" x14ac:dyDescent="0.45">
      <c r="A440" t="str">
        <f>IF('Opportunity part 2 (Opper. reg)'!E440=0,"",'Opportunity part 2 (Opper. reg)'!E440)</f>
        <v/>
      </c>
      <c r="C440" t="str">
        <f t="array" ref="C440">IFERROR(IF(ROWS(C$2:C440)&gt;COUNTA(A:A),"",INDEX(A:A,SMALL(IF(A$2:A$2234&lt;&gt;"",ROW(A$2:A$2234)),ROWS(C$2:C440)))),"")</f>
        <v/>
      </c>
    </row>
    <row r="441" spans="1:3" x14ac:dyDescent="0.45">
      <c r="A441" t="str">
        <f>IF('Opportunity part 2 (Opper. reg)'!E441=0,"",'Opportunity part 2 (Opper. reg)'!E441)</f>
        <v/>
      </c>
      <c r="C441" t="str">
        <f t="array" ref="C441">IFERROR(IF(ROWS(C$2:C441)&gt;COUNTA(A:A),"",INDEX(A:A,SMALL(IF(A$2:A$2234&lt;&gt;"",ROW(A$2:A$2234)),ROWS(C$2:C441)))),"")</f>
        <v/>
      </c>
    </row>
    <row r="442" spans="1:3" x14ac:dyDescent="0.45">
      <c r="A442" t="str">
        <f>IF('Opportunity part 2 (Opper. reg)'!E442=0,"",'Opportunity part 2 (Opper. reg)'!E442)</f>
        <v/>
      </c>
      <c r="C442" t="str">
        <f t="array" ref="C442">IFERROR(IF(ROWS(C$2:C442)&gt;COUNTA(A:A),"",INDEX(A:A,SMALL(IF(A$2:A$2234&lt;&gt;"",ROW(A$2:A$2234)),ROWS(C$2:C442)))),"")</f>
        <v/>
      </c>
    </row>
    <row r="443" spans="1:3" x14ac:dyDescent="0.45">
      <c r="A443" t="str">
        <f>IF('Opportunity part 2 (Opper. reg)'!E443=0,"",'Opportunity part 2 (Opper. reg)'!E443)</f>
        <v/>
      </c>
      <c r="C443" t="str">
        <f t="array" ref="C443">IFERROR(IF(ROWS(C$2:C443)&gt;COUNTA(A:A),"",INDEX(A:A,SMALL(IF(A$2:A$2234&lt;&gt;"",ROW(A$2:A$2234)),ROWS(C$2:C443)))),"")</f>
        <v/>
      </c>
    </row>
    <row r="444" spans="1:3" x14ac:dyDescent="0.45">
      <c r="A444" t="str">
        <f>IF('Opportunity part 2 (Opper. reg)'!E444=0,"",'Opportunity part 2 (Opper. reg)'!E444)</f>
        <v/>
      </c>
      <c r="C444" t="str">
        <f t="array" ref="C444">IFERROR(IF(ROWS(C$2:C444)&gt;COUNTA(A:A),"",INDEX(A:A,SMALL(IF(A$2:A$2234&lt;&gt;"",ROW(A$2:A$2234)),ROWS(C$2:C444)))),"")</f>
        <v/>
      </c>
    </row>
    <row r="445" spans="1:3" x14ac:dyDescent="0.45">
      <c r="A445" t="str">
        <f>IF('Opportunity part 2 (Opper. reg)'!E445=0,"",'Opportunity part 2 (Opper. reg)'!E445)</f>
        <v/>
      </c>
      <c r="C445" t="str">
        <f t="array" ref="C445">IFERROR(IF(ROWS(C$2:C445)&gt;COUNTA(A:A),"",INDEX(A:A,SMALL(IF(A$2:A$2234&lt;&gt;"",ROW(A$2:A$2234)),ROWS(C$2:C445)))),"")</f>
        <v/>
      </c>
    </row>
    <row r="446" spans="1:3" x14ac:dyDescent="0.45">
      <c r="A446" t="str">
        <f>IF('Opportunity part 2 (Opper. reg)'!E446=0,"",'Opportunity part 2 (Opper. reg)'!E446)</f>
        <v/>
      </c>
      <c r="C446" t="str">
        <f t="array" ref="C446">IFERROR(IF(ROWS(C$2:C446)&gt;COUNTA(A:A),"",INDEX(A:A,SMALL(IF(A$2:A$2234&lt;&gt;"",ROW(A$2:A$2234)),ROWS(C$2:C446)))),"")</f>
        <v/>
      </c>
    </row>
    <row r="447" spans="1:3" x14ac:dyDescent="0.45">
      <c r="A447" t="str">
        <f>IF('Opportunity part 2 (Opper. reg)'!E447=0,"",'Opportunity part 2 (Opper. reg)'!E447)</f>
        <v/>
      </c>
      <c r="C447" t="str">
        <f t="array" ref="C447">IFERROR(IF(ROWS(C$2:C447)&gt;COUNTA(A:A),"",INDEX(A:A,SMALL(IF(A$2:A$2234&lt;&gt;"",ROW(A$2:A$2234)),ROWS(C$2:C447)))),"")</f>
        <v/>
      </c>
    </row>
    <row r="448" spans="1:3" x14ac:dyDescent="0.45">
      <c r="A448" t="str">
        <f>IF('Opportunity part 2 (Opper. reg)'!E448=0,"",'Opportunity part 2 (Opper. reg)'!E448)</f>
        <v/>
      </c>
      <c r="C448" t="str">
        <f t="array" ref="C448">IFERROR(IF(ROWS(C$2:C448)&gt;COUNTA(A:A),"",INDEX(A:A,SMALL(IF(A$2:A$2234&lt;&gt;"",ROW(A$2:A$2234)),ROWS(C$2:C448)))),"")</f>
        <v/>
      </c>
    </row>
    <row r="449" spans="1:3" x14ac:dyDescent="0.45">
      <c r="A449" t="str">
        <f>IF('Opportunity part 2 (Opper. reg)'!E449=0,"",'Opportunity part 2 (Opper. reg)'!E449)</f>
        <v/>
      </c>
      <c r="C449" t="str">
        <f t="array" ref="C449">IFERROR(IF(ROWS(C$2:C449)&gt;COUNTA(A:A),"",INDEX(A:A,SMALL(IF(A$2:A$2234&lt;&gt;"",ROW(A$2:A$2234)),ROWS(C$2:C449)))),"")</f>
        <v/>
      </c>
    </row>
    <row r="450" spans="1:3" x14ac:dyDescent="0.45">
      <c r="A450" t="str">
        <f>IF('Opportunity part 2 (Opper. reg)'!E450=0,"",'Opportunity part 2 (Opper. reg)'!E450)</f>
        <v/>
      </c>
      <c r="C450" t="str">
        <f t="array" ref="C450">IFERROR(IF(ROWS(C$2:C450)&gt;COUNTA(A:A),"",INDEX(A:A,SMALL(IF(A$2:A$2234&lt;&gt;"",ROW(A$2:A$2234)),ROWS(C$2:C450)))),"")</f>
        <v/>
      </c>
    </row>
    <row r="451" spans="1:3" x14ac:dyDescent="0.45">
      <c r="A451" t="str">
        <f>IF('Opportunity part 2 (Opper. reg)'!E451=0,"",'Opportunity part 2 (Opper. reg)'!E451)</f>
        <v/>
      </c>
      <c r="C451" t="str">
        <f t="array" ref="C451">IFERROR(IF(ROWS(C$2:C451)&gt;COUNTA(A:A),"",INDEX(A:A,SMALL(IF(A$2:A$2234&lt;&gt;"",ROW(A$2:A$2234)),ROWS(C$2:C451)))),"")</f>
        <v/>
      </c>
    </row>
    <row r="452" spans="1:3" x14ac:dyDescent="0.45">
      <c r="A452" t="str">
        <f>IF('Opportunity part 2 (Opper. reg)'!E452=0,"",'Opportunity part 2 (Opper. reg)'!E452)</f>
        <v/>
      </c>
      <c r="C452" t="str">
        <f t="array" ref="C452">IFERROR(IF(ROWS(C$2:C452)&gt;COUNTA(A:A),"",INDEX(A:A,SMALL(IF(A$2:A$2234&lt;&gt;"",ROW(A$2:A$2234)),ROWS(C$2:C452)))),"")</f>
        <v/>
      </c>
    </row>
    <row r="453" spans="1:3" x14ac:dyDescent="0.45">
      <c r="A453" t="str">
        <f>IF('Opportunity part 2 (Opper. reg)'!E453=0,"",'Opportunity part 2 (Opper. reg)'!E453)</f>
        <v/>
      </c>
      <c r="C453" t="str">
        <f t="array" ref="C453">IFERROR(IF(ROWS(C$2:C453)&gt;COUNTA(A:A),"",INDEX(A:A,SMALL(IF(A$2:A$2234&lt;&gt;"",ROW(A$2:A$2234)),ROWS(C$2:C453)))),"")</f>
        <v/>
      </c>
    </row>
    <row r="454" spans="1:3" x14ac:dyDescent="0.45">
      <c r="A454" t="str">
        <f>IF('Opportunity part 2 (Opper. reg)'!E454=0,"",'Opportunity part 2 (Opper. reg)'!E454)</f>
        <v/>
      </c>
      <c r="C454" t="str">
        <f t="array" ref="C454">IFERROR(IF(ROWS(C$2:C454)&gt;COUNTA(A:A),"",INDEX(A:A,SMALL(IF(A$2:A$2234&lt;&gt;"",ROW(A$2:A$2234)),ROWS(C$2:C454)))),"")</f>
        <v/>
      </c>
    </row>
    <row r="455" spans="1:3" x14ac:dyDescent="0.45">
      <c r="A455" t="str">
        <f>IF('Opportunity part 2 (Opper. reg)'!E455=0,"",'Opportunity part 2 (Opper. reg)'!E455)</f>
        <v/>
      </c>
      <c r="C455" t="str">
        <f t="array" ref="C455">IFERROR(IF(ROWS(C$2:C455)&gt;COUNTA(A:A),"",INDEX(A:A,SMALL(IF(A$2:A$2234&lt;&gt;"",ROW(A$2:A$2234)),ROWS(C$2:C455)))),"")</f>
        <v/>
      </c>
    </row>
    <row r="456" spans="1:3" x14ac:dyDescent="0.45">
      <c r="A456" t="str">
        <f>IF('Opportunity part 2 (Opper. reg)'!E456=0,"",'Opportunity part 2 (Opper. reg)'!E456)</f>
        <v/>
      </c>
      <c r="C456" t="str">
        <f t="array" ref="C456">IFERROR(IF(ROWS(C$2:C456)&gt;COUNTA(A:A),"",INDEX(A:A,SMALL(IF(A$2:A$2234&lt;&gt;"",ROW(A$2:A$2234)),ROWS(C$2:C456)))),"")</f>
        <v/>
      </c>
    </row>
    <row r="457" spans="1:3" x14ac:dyDescent="0.45">
      <c r="A457" t="str">
        <f>IF('Opportunity part 2 (Opper. reg)'!E457=0,"",'Opportunity part 2 (Opper. reg)'!E457)</f>
        <v/>
      </c>
      <c r="C457" t="str">
        <f t="array" ref="C457">IFERROR(IF(ROWS(C$2:C457)&gt;COUNTA(A:A),"",INDEX(A:A,SMALL(IF(A$2:A$2234&lt;&gt;"",ROW(A$2:A$2234)),ROWS(C$2:C457)))),"")</f>
        <v/>
      </c>
    </row>
    <row r="458" spans="1:3" x14ac:dyDescent="0.45">
      <c r="A458" t="str">
        <f>IF('Opportunity part 2 (Opper. reg)'!E458=0,"",'Opportunity part 2 (Opper. reg)'!E458)</f>
        <v/>
      </c>
      <c r="C458" t="str">
        <f t="array" ref="C458">IFERROR(IF(ROWS(C$2:C458)&gt;COUNTA(A:A),"",INDEX(A:A,SMALL(IF(A$2:A$2234&lt;&gt;"",ROW(A$2:A$2234)),ROWS(C$2:C458)))),"")</f>
        <v/>
      </c>
    </row>
    <row r="459" spans="1:3" x14ac:dyDescent="0.45">
      <c r="A459" t="str">
        <f>IF('Opportunity part 2 (Opper. reg)'!E459=0,"",'Opportunity part 2 (Opper. reg)'!E459)</f>
        <v/>
      </c>
      <c r="C459" t="str">
        <f t="array" ref="C459">IFERROR(IF(ROWS(C$2:C459)&gt;COUNTA(A:A),"",INDEX(A:A,SMALL(IF(A$2:A$2234&lt;&gt;"",ROW(A$2:A$2234)),ROWS(C$2:C459)))),"")</f>
        <v/>
      </c>
    </row>
    <row r="460" spans="1:3" x14ac:dyDescent="0.45">
      <c r="A460" t="str">
        <f>IF('Opportunity part 2 (Opper. reg)'!E460=0,"",'Opportunity part 2 (Opper. reg)'!E460)</f>
        <v/>
      </c>
      <c r="C460" t="str">
        <f t="array" ref="C460">IFERROR(IF(ROWS(C$2:C460)&gt;COUNTA(A:A),"",INDEX(A:A,SMALL(IF(A$2:A$2234&lt;&gt;"",ROW(A$2:A$2234)),ROWS(C$2:C460)))),"")</f>
        <v/>
      </c>
    </row>
    <row r="461" spans="1:3" x14ac:dyDescent="0.45">
      <c r="A461" t="str">
        <f>IF('Opportunity part 2 (Opper. reg)'!E461=0,"",'Opportunity part 2 (Opper. reg)'!E461)</f>
        <v/>
      </c>
      <c r="C461" t="str">
        <f t="array" ref="C461">IFERROR(IF(ROWS(C$2:C461)&gt;COUNTA(A:A),"",INDEX(A:A,SMALL(IF(A$2:A$2234&lt;&gt;"",ROW(A$2:A$2234)),ROWS(C$2:C461)))),"")</f>
        <v/>
      </c>
    </row>
    <row r="462" spans="1:3" x14ac:dyDescent="0.45">
      <c r="A462" t="str">
        <f>IF('Opportunity part 2 (Opper. reg)'!E462=0,"",'Opportunity part 2 (Opper. reg)'!E462)</f>
        <v/>
      </c>
      <c r="C462" t="str">
        <f t="array" ref="C462">IFERROR(IF(ROWS(C$2:C462)&gt;COUNTA(A:A),"",INDEX(A:A,SMALL(IF(A$2:A$2234&lt;&gt;"",ROW(A$2:A$2234)),ROWS(C$2:C462)))),"")</f>
        <v/>
      </c>
    </row>
    <row r="463" spans="1:3" x14ac:dyDescent="0.45">
      <c r="A463" t="str">
        <f>IF('Opportunity part 2 (Opper. reg)'!E463=0,"",'Opportunity part 2 (Opper. reg)'!E463)</f>
        <v/>
      </c>
      <c r="C463" t="str">
        <f t="array" ref="C463">IFERROR(IF(ROWS(C$2:C463)&gt;COUNTA(A:A),"",INDEX(A:A,SMALL(IF(A$2:A$2234&lt;&gt;"",ROW(A$2:A$2234)),ROWS(C$2:C463)))),"")</f>
        <v/>
      </c>
    </row>
    <row r="464" spans="1:3" x14ac:dyDescent="0.45">
      <c r="A464" t="str">
        <f>IF('Opportunity part 2 (Opper. reg)'!E464=0,"",'Opportunity part 2 (Opper. reg)'!E464)</f>
        <v/>
      </c>
      <c r="C464" t="str">
        <f t="array" ref="C464">IFERROR(IF(ROWS(C$2:C464)&gt;COUNTA(A:A),"",INDEX(A:A,SMALL(IF(A$2:A$2234&lt;&gt;"",ROW(A$2:A$2234)),ROWS(C$2:C464)))),"")</f>
        <v/>
      </c>
    </row>
    <row r="465" spans="1:3" x14ac:dyDescent="0.45">
      <c r="A465" t="str">
        <f>IF('Opportunity part 2 (Opper. reg)'!E465=0,"",'Opportunity part 2 (Opper. reg)'!E465)</f>
        <v/>
      </c>
      <c r="C465" t="str">
        <f t="array" ref="C465">IFERROR(IF(ROWS(C$2:C465)&gt;COUNTA(A:A),"",INDEX(A:A,SMALL(IF(A$2:A$2234&lt;&gt;"",ROW(A$2:A$2234)),ROWS(C$2:C465)))),"")</f>
        <v/>
      </c>
    </row>
    <row r="466" spans="1:3" x14ac:dyDescent="0.45">
      <c r="A466" t="str">
        <f>IF('Opportunity part 2 (Opper. reg)'!E466=0,"",'Opportunity part 2 (Opper. reg)'!E466)</f>
        <v/>
      </c>
      <c r="C466" t="str">
        <f t="array" ref="C466">IFERROR(IF(ROWS(C$2:C466)&gt;COUNTA(A:A),"",INDEX(A:A,SMALL(IF(A$2:A$2234&lt;&gt;"",ROW(A$2:A$2234)),ROWS(C$2:C466)))),"")</f>
        <v/>
      </c>
    </row>
    <row r="467" spans="1:3" x14ac:dyDescent="0.45">
      <c r="A467" t="str">
        <f>IF('Opportunity part 2 (Opper. reg)'!E467=0,"",'Opportunity part 2 (Opper. reg)'!E467)</f>
        <v/>
      </c>
      <c r="C467" t="str">
        <f t="array" ref="C467">IFERROR(IF(ROWS(C$2:C467)&gt;COUNTA(A:A),"",INDEX(A:A,SMALL(IF(A$2:A$2234&lt;&gt;"",ROW(A$2:A$2234)),ROWS(C$2:C467)))),"")</f>
        <v/>
      </c>
    </row>
    <row r="468" spans="1:3" x14ac:dyDescent="0.45">
      <c r="A468" t="str">
        <f>IF('Opportunity part 2 (Opper. reg)'!E468=0,"",'Opportunity part 2 (Opper. reg)'!E468)</f>
        <v/>
      </c>
      <c r="C468" t="str">
        <f t="array" ref="C468">IFERROR(IF(ROWS(C$2:C468)&gt;COUNTA(A:A),"",INDEX(A:A,SMALL(IF(A$2:A$2234&lt;&gt;"",ROW(A$2:A$2234)),ROWS(C$2:C468)))),"")</f>
        <v/>
      </c>
    </row>
    <row r="469" spans="1:3" x14ac:dyDescent="0.45">
      <c r="A469" t="str">
        <f>IF('Opportunity part 2 (Opper. reg)'!E469=0,"",'Opportunity part 2 (Opper. reg)'!E469)</f>
        <v/>
      </c>
      <c r="C469" t="str">
        <f t="array" ref="C469">IFERROR(IF(ROWS(C$2:C469)&gt;COUNTA(A:A),"",INDEX(A:A,SMALL(IF(A$2:A$2234&lt;&gt;"",ROW(A$2:A$2234)),ROWS(C$2:C469)))),"")</f>
        <v/>
      </c>
    </row>
    <row r="470" spans="1:3" x14ac:dyDescent="0.45">
      <c r="A470" t="str">
        <f>IF('Opportunity part 2 (Opper. reg)'!E470=0,"",'Opportunity part 2 (Opper. reg)'!E470)</f>
        <v/>
      </c>
      <c r="C470" t="str">
        <f t="array" ref="C470">IFERROR(IF(ROWS(C$2:C470)&gt;COUNTA(A:A),"",INDEX(A:A,SMALL(IF(A$2:A$2234&lt;&gt;"",ROW(A$2:A$2234)),ROWS(C$2:C470)))),"")</f>
        <v/>
      </c>
    </row>
    <row r="471" spans="1:3" x14ac:dyDescent="0.45">
      <c r="A471" t="str">
        <f>IF('Opportunity part 2 (Opper. reg)'!E471=0,"",'Opportunity part 2 (Opper. reg)'!E471)</f>
        <v/>
      </c>
      <c r="C471" t="str">
        <f t="array" ref="C471">IFERROR(IF(ROWS(C$2:C471)&gt;COUNTA(A:A),"",INDEX(A:A,SMALL(IF(A$2:A$2234&lt;&gt;"",ROW(A$2:A$2234)),ROWS(C$2:C471)))),"")</f>
        <v/>
      </c>
    </row>
    <row r="472" spans="1:3" x14ac:dyDescent="0.45">
      <c r="A472" t="str">
        <f>IF('Opportunity part 2 (Opper. reg)'!E472=0,"",'Opportunity part 2 (Opper. reg)'!E472)</f>
        <v/>
      </c>
      <c r="C472" t="str">
        <f t="array" ref="C472">IFERROR(IF(ROWS(C$2:C472)&gt;COUNTA(A:A),"",INDEX(A:A,SMALL(IF(A$2:A$2234&lt;&gt;"",ROW(A$2:A$2234)),ROWS(C$2:C472)))),"")</f>
        <v/>
      </c>
    </row>
    <row r="473" spans="1:3" x14ac:dyDescent="0.45">
      <c r="A473" t="str">
        <f>IF('Opportunity part 2 (Opper. reg)'!E473=0,"",'Opportunity part 2 (Opper. reg)'!E473)</f>
        <v/>
      </c>
      <c r="C473" t="str">
        <f t="array" ref="C473">IFERROR(IF(ROWS(C$2:C473)&gt;COUNTA(A:A),"",INDEX(A:A,SMALL(IF(A$2:A$2234&lt;&gt;"",ROW(A$2:A$2234)),ROWS(C$2:C473)))),"")</f>
        <v/>
      </c>
    </row>
    <row r="474" spans="1:3" x14ac:dyDescent="0.45">
      <c r="A474" t="str">
        <f>IF('Opportunity part 2 (Opper. reg)'!E474=0,"",'Opportunity part 2 (Opper. reg)'!E474)</f>
        <v/>
      </c>
      <c r="C474" t="str">
        <f t="array" ref="C474">IFERROR(IF(ROWS(C$2:C474)&gt;COUNTA(A:A),"",INDEX(A:A,SMALL(IF(A$2:A$2234&lt;&gt;"",ROW(A$2:A$2234)),ROWS(C$2:C474)))),"")</f>
        <v/>
      </c>
    </row>
    <row r="475" spans="1:3" x14ac:dyDescent="0.45">
      <c r="A475" t="str">
        <f>IF('Opportunity part 2 (Opper. reg)'!E475=0,"",'Opportunity part 2 (Opper. reg)'!E475)</f>
        <v/>
      </c>
      <c r="C475" t="str">
        <f t="array" ref="C475">IFERROR(IF(ROWS(C$2:C475)&gt;COUNTA(A:A),"",INDEX(A:A,SMALL(IF(A$2:A$2234&lt;&gt;"",ROW(A$2:A$2234)),ROWS(C$2:C475)))),"")</f>
        <v/>
      </c>
    </row>
    <row r="476" spans="1:3" x14ac:dyDescent="0.45">
      <c r="A476" t="str">
        <f>IF('Opportunity part 2 (Opper. reg)'!E476=0,"",'Opportunity part 2 (Opper. reg)'!E476)</f>
        <v/>
      </c>
      <c r="C476" t="str">
        <f t="array" ref="C476">IFERROR(IF(ROWS(C$2:C476)&gt;COUNTA(A:A),"",INDEX(A:A,SMALL(IF(A$2:A$2234&lt;&gt;"",ROW(A$2:A$2234)),ROWS(C$2:C476)))),"")</f>
        <v/>
      </c>
    </row>
    <row r="477" spans="1:3" x14ac:dyDescent="0.45">
      <c r="A477" t="str">
        <f>IF('Opportunity part 2 (Opper. reg)'!E477=0,"",'Opportunity part 2 (Opper. reg)'!E477)</f>
        <v/>
      </c>
      <c r="C477" t="str">
        <f t="array" ref="C477">IFERROR(IF(ROWS(C$2:C477)&gt;COUNTA(A:A),"",INDEX(A:A,SMALL(IF(A$2:A$2234&lt;&gt;"",ROW(A$2:A$2234)),ROWS(C$2:C477)))),"")</f>
        <v/>
      </c>
    </row>
    <row r="478" spans="1:3" x14ac:dyDescent="0.45">
      <c r="A478" t="str">
        <f>IF('Opportunity part 2 (Opper. reg)'!E478=0,"",'Opportunity part 2 (Opper. reg)'!E478)</f>
        <v/>
      </c>
      <c r="C478" t="str">
        <f t="array" ref="C478">IFERROR(IF(ROWS(C$2:C478)&gt;COUNTA(A:A),"",INDEX(A:A,SMALL(IF(A$2:A$2234&lt;&gt;"",ROW(A$2:A$2234)),ROWS(C$2:C478)))),"")</f>
        <v/>
      </c>
    </row>
    <row r="479" spans="1:3" x14ac:dyDescent="0.45">
      <c r="A479" t="str">
        <f>IF('Opportunity part 2 (Opper. reg)'!E479=0,"",'Opportunity part 2 (Opper. reg)'!E479)</f>
        <v/>
      </c>
      <c r="C479" t="str">
        <f t="array" ref="C479">IFERROR(IF(ROWS(C$2:C479)&gt;COUNTA(A:A),"",INDEX(A:A,SMALL(IF(A$2:A$2234&lt;&gt;"",ROW(A$2:A$2234)),ROWS(C$2:C479)))),"")</f>
        <v/>
      </c>
    </row>
    <row r="480" spans="1:3" x14ac:dyDescent="0.45">
      <c r="A480" t="str">
        <f>IF('Opportunity part 2 (Opper. reg)'!E480=0,"",'Opportunity part 2 (Opper. reg)'!E480)</f>
        <v/>
      </c>
      <c r="C480" t="str">
        <f t="array" ref="C480">IFERROR(IF(ROWS(C$2:C480)&gt;COUNTA(A:A),"",INDEX(A:A,SMALL(IF(A$2:A$2234&lt;&gt;"",ROW(A$2:A$2234)),ROWS(C$2:C480)))),"")</f>
        <v/>
      </c>
    </row>
    <row r="481" spans="1:3" x14ac:dyDescent="0.45">
      <c r="A481" t="str">
        <f>IF('Opportunity part 2 (Opper. reg)'!E481=0,"",'Opportunity part 2 (Opper. reg)'!E481)</f>
        <v/>
      </c>
      <c r="C481" t="str">
        <f t="array" ref="C481">IFERROR(IF(ROWS(C$2:C481)&gt;COUNTA(A:A),"",INDEX(A:A,SMALL(IF(A$2:A$2234&lt;&gt;"",ROW(A$2:A$2234)),ROWS(C$2:C481)))),"")</f>
        <v/>
      </c>
    </row>
    <row r="482" spans="1:3" x14ac:dyDescent="0.45">
      <c r="A482" t="str">
        <f>IF('Opportunity part 2 (Opper. reg)'!E482=0,"",'Opportunity part 2 (Opper. reg)'!E482)</f>
        <v/>
      </c>
      <c r="C482" t="str">
        <f t="array" ref="C482">IFERROR(IF(ROWS(C$2:C482)&gt;COUNTA(A:A),"",INDEX(A:A,SMALL(IF(A$2:A$2234&lt;&gt;"",ROW(A$2:A$2234)),ROWS(C$2:C482)))),"")</f>
        <v/>
      </c>
    </row>
    <row r="483" spans="1:3" x14ac:dyDescent="0.45">
      <c r="A483" t="str">
        <f>IF('Opportunity part 2 (Opper. reg)'!E483=0,"",'Opportunity part 2 (Opper. reg)'!E483)</f>
        <v/>
      </c>
      <c r="C483" t="str">
        <f t="array" ref="C483">IFERROR(IF(ROWS(C$2:C483)&gt;COUNTA(A:A),"",INDEX(A:A,SMALL(IF(A$2:A$2234&lt;&gt;"",ROW(A$2:A$2234)),ROWS(C$2:C483)))),"")</f>
        <v/>
      </c>
    </row>
    <row r="484" spans="1:3" x14ac:dyDescent="0.45">
      <c r="A484" t="str">
        <f>IF('Opportunity part 2 (Opper. reg)'!E484=0,"",'Opportunity part 2 (Opper. reg)'!E484)</f>
        <v/>
      </c>
      <c r="C484" t="str">
        <f t="array" ref="C484">IFERROR(IF(ROWS(C$2:C484)&gt;COUNTA(A:A),"",INDEX(A:A,SMALL(IF(A$2:A$2234&lt;&gt;"",ROW(A$2:A$2234)),ROWS(C$2:C484)))),"")</f>
        <v/>
      </c>
    </row>
    <row r="485" spans="1:3" x14ac:dyDescent="0.45">
      <c r="A485" t="str">
        <f>IF('Opportunity part 2 (Opper. reg)'!E485=0,"",'Opportunity part 2 (Opper. reg)'!E485)</f>
        <v/>
      </c>
      <c r="C485" t="str">
        <f t="array" ref="C485">IFERROR(IF(ROWS(C$2:C485)&gt;COUNTA(A:A),"",INDEX(A:A,SMALL(IF(A$2:A$2234&lt;&gt;"",ROW(A$2:A$2234)),ROWS(C$2:C485)))),"")</f>
        <v/>
      </c>
    </row>
    <row r="486" spans="1:3" x14ac:dyDescent="0.45">
      <c r="A486" t="str">
        <f>IF('Opportunity part 2 (Opper. reg)'!E486=0,"",'Opportunity part 2 (Opper. reg)'!E486)</f>
        <v/>
      </c>
      <c r="C486" t="str">
        <f t="array" ref="C486">IFERROR(IF(ROWS(C$2:C486)&gt;COUNTA(A:A),"",INDEX(A:A,SMALL(IF(A$2:A$2234&lt;&gt;"",ROW(A$2:A$2234)),ROWS(C$2:C486)))),"")</f>
        <v/>
      </c>
    </row>
    <row r="487" spans="1:3" x14ac:dyDescent="0.45">
      <c r="A487" t="str">
        <f>IF('Opportunity part 2 (Opper. reg)'!E487=0,"",'Opportunity part 2 (Opper. reg)'!E487)</f>
        <v/>
      </c>
      <c r="C487" t="str">
        <f t="array" ref="C487">IFERROR(IF(ROWS(C$2:C487)&gt;COUNTA(A:A),"",INDEX(A:A,SMALL(IF(A$2:A$2234&lt;&gt;"",ROW(A$2:A$2234)),ROWS(C$2:C487)))),"")</f>
        <v/>
      </c>
    </row>
    <row r="488" spans="1:3" x14ac:dyDescent="0.45">
      <c r="A488" t="str">
        <f>IF('Opportunity part 2 (Opper. reg)'!E488=0,"",'Opportunity part 2 (Opper. reg)'!E488)</f>
        <v/>
      </c>
      <c r="C488" t="str">
        <f t="array" ref="C488">IFERROR(IF(ROWS(C$2:C488)&gt;COUNTA(A:A),"",INDEX(A:A,SMALL(IF(A$2:A$2234&lt;&gt;"",ROW(A$2:A$2234)),ROWS(C$2:C488)))),"")</f>
        <v/>
      </c>
    </row>
    <row r="489" spans="1:3" x14ac:dyDescent="0.45">
      <c r="A489" t="str">
        <f>IF('Opportunity part 2 (Opper. reg)'!E489=0,"",'Opportunity part 2 (Opper. reg)'!E489)</f>
        <v/>
      </c>
      <c r="C489" t="str">
        <f t="array" ref="C489">IFERROR(IF(ROWS(C$2:C489)&gt;COUNTA(A:A),"",INDEX(A:A,SMALL(IF(A$2:A$2234&lt;&gt;"",ROW(A$2:A$2234)),ROWS(C$2:C489)))),"")</f>
        <v/>
      </c>
    </row>
    <row r="490" spans="1:3" x14ac:dyDescent="0.45">
      <c r="A490" t="str">
        <f>IF('Opportunity part 2 (Opper. reg)'!E490=0,"",'Opportunity part 2 (Opper. reg)'!E490)</f>
        <v/>
      </c>
      <c r="C490" t="str">
        <f t="array" ref="C490">IFERROR(IF(ROWS(C$2:C490)&gt;COUNTA(A:A),"",INDEX(A:A,SMALL(IF(A$2:A$2234&lt;&gt;"",ROW(A$2:A$2234)),ROWS(C$2:C490)))),"")</f>
        <v/>
      </c>
    </row>
    <row r="491" spans="1:3" x14ac:dyDescent="0.45">
      <c r="A491" t="str">
        <f>IF('Opportunity part 2 (Opper. reg)'!E491=0,"",'Opportunity part 2 (Opper. reg)'!E491)</f>
        <v/>
      </c>
      <c r="C491" t="str">
        <f t="array" ref="C491">IFERROR(IF(ROWS(C$2:C491)&gt;COUNTA(A:A),"",INDEX(A:A,SMALL(IF(A$2:A$2234&lt;&gt;"",ROW(A$2:A$2234)),ROWS(C$2:C491)))),"")</f>
        <v/>
      </c>
    </row>
    <row r="492" spans="1:3" x14ac:dyDescent="0.45">
      <c r="A492" t="str">
        <f>IF('Opportunity part 2 (Opper. reg)'!E492=0,"",'Opportunity part 2 (Opper. reg)'!E492)</f>
        <v/>
      </c>
      <c r="C492" t="str">
        <f t="array" ref="C492">IFERROR(IF(ROWS(C$2:C492)&gt;COUNTA(A:A),"",INDEX(A:A,SMALL(IF(A$2:A$2234&lt;&gt;"",ROW(A$2:A$2234)),ROWS(C$2:C492)))),"")</f>
        <v/>
      </c>
    </row>
    <row r="493" spans="1:3" x14ac:dyDescent="0.45">
      <c r="A493" t="str">
        <f>IF('Opportunity part 2 (Opper. reg)'!E493=0,"",'Opportunity part 2 (Opper. reg)'!E493)</f>
        <v/>
      </c>
      <c r="C493" t="str">
        <f t="array" ref="C493">IFERROR(IF(ROWS(C$2:C493)&gt;COUNTA(A:A),"",INDEX(A:A,SMALL(IF(A$2:A$2234&lt;&gt;"",ROW(A$2:A$2234)),ROWS(C$2:C493)))),"")</f>
        <v/>
      </c>
    </row>
    <row r="494" spans="1:3" x14ac:dyDescent="0.45">
      <c r="A494" t="str">
        <f>IF('Opportunity part 2 (Opper. reg)'!E494=0,"",'Opportunity part 2 (Opper. reg)'!E494)</f>
        <v/>
      </c>
      <c r="C494" t="str">
        <f t="array" ref="C494">IFERROR(IF(ROWS(C$2:C494)&gt;COUNTA(A:A),"",INDEX(A:A,SMALL(IF(A$2:A$2234&lt;&gt;"",ROW(A$2:A$2234)),ROWS(C$2:C494)))),"")</f>
        <v/>
      </c>
    </row>
    <row r="495" spans="1:3" x14ac:dyDescent="0.45">
      <c r="A495" t="str">
        <f>IF('Opportunity part 2 (Opper. reg)'!E495=0,"",'Opportunity part 2 (Opper. reg)'!E495)</f>
        <v/>
      </c>
      <c r="C495" t="str">
        <f t="array" ref="C495">IFERROR(IF(ROWS(C$2:C495)&gt;COUNTA(A:A),"",INDEX(A:A,SMALL(IF(A$2:A$2234&lt;&gt;"",ROW(A$2:A$2234)),ROWS(C$2:C495)))),"")</f>
        <v/>
      </c>
    </row>
    <row r="496" spans="1:3" x14ac:dyDescent="0.45">
      <c r="A496" t="str">
        <f>IF('Opportunity part 2 (Opper. reg)'!E496=0,"",'Opportunity part 2 (Opper. reg)'!E496)</f>
        <v/>
      </c>
      <c r="C496" t="str">
        <f t="array" ref="C496">IFERROR(IF(ROWS(C$2:C496)&gt;COUNTA(A:A),"",INDEX(A:A,SMALL(IF(A$2:A$2234&lt;&gt;"",ROW(A$2:A$2234)),ROWS(C$2:C496)))),"")</f>
        <v/>
      </c>
    </row>
    <row r="497" spans="1:3" x14ac:dyDescent="0.45">
      <c r="A497" t="str">
        <f>IF('Opportunity part 2 (Opper. reg)'!E497=0,"",'Opportunity part 2 (Opper. reg)'!E497)</f>
        <v/>
      </c>
      <c r="C497" t="str">
        <f t="array" ref="C497">IFERROR(IF(ROWS(C$2:C497)&gt;COUNTA(A:A),"",INDEX(A:A,SMALL(IF(A$2:A$2234&lt;&gt;"",ROW(A$2:A$2234)),ROWS(C$2:C497)))),"")</f>
        <v/>
      </c>
    </row>
    <row r="498" spans="1:3" x14ac:dyDescent="0.45">
      <c r="A498" t="str">
        <f>IF('Opportunity part 2 (Opper. reg)'!E498=0,"",'Opportunity part 2 (Opper. reg)'!E498)</f>
        <v/>
      </c>
      <c r="C498" t="str">
        <f t="array" ref="C498">IFERROR(IF(ROWS(C$2:C498)&gt;COUNTA(A:A),"",INDEX(A:A,SMALL(IF(A$2:A$2234&lt;&gt;"",ROW(A$2:A$2234)),ROWS(C$2:C498)))),"")</f>
        <v/>
      </c>
    </row>
    <row r="499" spans="1:3" x14ac:dyDescent="0.45">
      <c r="A499" t="str">
        <f>IF('Opportunity part 2 (Opper. reg)'!E499=0,"",'Opportunity part 2 (Opper. reg)'!E499)</f>
        <v/>
      </c>
      <c r="C499" t="str">
        <f t="array" ref="C499">IFERROR(IF(ROWS(C$2:C499)&gt;COUNTA(A:A),"",INDEX(A:A,SMALL(IF(A$2:A$2234&lt;&gt;"",ROW(A$2:A$2234)),ROWS(C$2:C499)))),"")</f>
        <v/>
      </c>
    </row>
    <row r="500" spans="1:3" x14ac:dyDescent="0.45">
      <c r="A500" t="str">
        <f>IF('Opportunity part 2 (Opper. reg)'!E500=0,"",'Opportunity part 2 (Opper. reg)'!E500)</f>
        <v/>
      </c>
      <c r="C500" t="str">
        <f t="array" ref="C500">IFERROR(IF(ROWS(C$2:C500)&gt;COUNTA(A:A),"",INDEX(A:A,SMALL(IF(A$2:A$2234&lt;&gt;"",ROW(A$2:A$2234)),ROWS(C$2:C500)))),"")</f>
        <v/>
      </c>
    </row>
    <row r="501" spans="1:3" x14ac:dyDescent="0.45">
      <c r="A501" t="str">
        <f>IF('Opportunity part 2 (Opper. reg)'!E501=0,"",'Opportunity part 2 (Opper. reg)'!E501)</f>
        <v/>
      </c>
      <c r="C501" t="str">
        <f t="array" ref="C501">IFERROR(IF(ROWS(C$2:C501)&gt;COUNTA(A:A),"",INDEX(A:A,SMALL(IF(A$2:A$2234&lt;&gt;"",ROW(A$2:A$2234)),ROWS(C$2:C501)))),"")</f>
        <v/>
      </c>
    </row>
    <row r="502" spans="1:3" x14ac:dyDescent="0.45">
      <c r="A502" t="str">
        <f>IF('Opportunity part 2 (Opper. reg)'!E502=0,"",'Opportunity part 2 (Opper. reg)'!E502)</f>
        <v/>
      </c>
      <c r="C502" t="str">
        <f t="array" ref="C502">IFERROR(IF(ROWS(C$2:C502)&gt;COUNTA(A:A),"",INDEX(A:A,SMALL(IF(A$2:A$2234&lt;&gt;"",ROW(A$2:A$2234)),ROWS(C$2:C502)))),"")</f>
        <v/>
      </c>
    </row>
    <row r="503" spans="1:3" x14ac:dyDescent="0.45">
      <c r="A503" t="str">
        <f>IF('Opportunity part 2 (Opper. reg)'!E503=0,"",'Opportunity part 2 (Opper. reg)'!E503)</f>
        <v/>
      </c>
      <c r="C503" t="str">
        <f t="array" ref="C503">IFERROR(IF(ROWS(C$2:C503)&gt;COUNTA(A:A),"",INDEX(A:A,SMALL(IF(A$2:A$2234&lt;&gt;"",ROW(A$2:A$2234)),ROWS(C$2:C503)))),"")</f>
        <v/>
      </c>
    </row>
    <row r="504" spans="1:3" x14ac:dyDescent="0.45">
      <c r="A504" t="str">
        <f>IF('Opportunity part 2 (Opper. reg)'!E504=0,"",'Opportunity part 2 (Opper. reg)'!E504)</f>
        <v/>
      </c>
      <c r="C504" t="str">
        <f t="array" ref="C504">IFERROR(IF(ROWS(C$2:C504)&gt;COUNTA(A:A),"",INDEX(A:A,SMALL(IF(A$2:A$2234&lt;&gt;"",ROW(A$2:A$2234)),ROWS(C$2:C504)))),"")</f>
        <v/>
      </c>
    </row>
    <row r="505" spans="1:3" x14ac:dyDescent="0.45">
      <c r="A505" t="str">
        <f>IF('Opportunity part 2 (Opper. reg)'!E505=0,"",'Opportunity part 2 (Opper. reg)'!E505)</f>
        <v/>
      </c>
      <c r="C505" t="str">
        <f t="array" ref="C505">IFERROR(IF(ROWS(C$2:C505)&gt;COUNTA(A:A),"",INDEX(A:A,SMALL(IF(A$2:A$2234&lt;&gt;"",ROW(A$2:A$2234)),ROWS(C$2:C505)))),"")</f>
        <v/>
      </c>
    </row>
    <row r="506" spans="1:3" x14ac:dyDescent="0.45">
      <c r="A506" t="str">
        <f>IF('Opportunity part 2 (Opper. reg)'!E506=0,"",'Opportunity part 2 (Opper. reg)'!E506)</f>
        <v/>
      </c>
      <c r="C506" t="str">
        <f t="array" ref="C506">IFERROR(IF(ROWS(C$2:C506)&gt;COUNTA(A:A),"",INDEX(A:A,SMALL(IF(A$2:A$2234&lt;&gt;"",ROW(A$2:A$2234)),ROWS(C$2:C506)))),"")</f>
        <v/>
      </c>
    </row>
    <row r="507" spans="1:3" x14ac:dyDescent="0.45">
      <c r="A507" t="str">
        <f>IF('Opportunity part 2 (Opper. reg)'!E507=0,"",'Opportunity part 2 (Opper. reg)'!E507)</f>
        <v/>
      </c>
      <c r="C507" t="str">
        <f t="array" ref="C507">IFERROR(IF(ROWS(C$2:C507)&gt;COUNTA(A:A),"",INDEX(A:A,SMALL(IF(A$2:A$2234&lt;&gt;"",ROW(A$2:A$2234)),ROWS(C$2:C507)))),"")</f>
        <v/>
      </c>
    </row>
    <row r="508" spans="1:3" x14ac:dyDescent="0.45">
      <c r="A508" t="str">
        <f>IF('Opportunity part 2 (Opper. reg)'!E508=0,"",'Opportunity part 2 (Opper. reg)'!E508)</f>
        <v/>
      </c>
      <c r="C508" t="str">
        <f t="array" ref="C508">IFERROR(IF(ROWS(C$2:C508)&gt;COUNTA(A:A),"",INDEX(A:A,SMALL(IF(A$2:A$2234&lt;&gt;"",ROW(A$2:A$2234)),ROWS(C$2:C508)))),"")</f>
        <v/>
      </c>
    </row>
    <row r="509" spans="1:3" x14ac:dyDescent="0.45">
      <c r="A509" t="str">
        <f>IF('Opportunity part 2 (Opper. reg)'!E509=0,"",'Opportunity part 2 (Opper. reg)'!E509)</f>
        <v/>
      </c>
      <c r="C509" t="str">
        <f t="array" ref="C509">IFERROR(IF(ROWS(C$2:C509)&gt;COUNTA(A:A),"",INDEX(A:A,SMALL(IF(A$2:A$2234&lt;&gt;"",ROW(A$2:A$2234)),ROWS(C$2:C509)))),"")</f>
        <v/>
      </c>
    </row>
    <row r="510" spans="1:3" x14ac:dyDescent="0.45">
      <c r="A510" t="str">
        <f>IF('Opportunity part 2 (Opper. reg)'!E510=0,"",'Opportunity part 2 (Opper. reg)'!E510)</f>
        <v/>
      </c>
      <c r="C510" t="str">
        <f t="array" ref="C510">IFERROR(IF(ROWS(C$2:C510)&gt;COUNTA(A:A),"",INDEX(A:A,SMALL(IF(A$2:A$2234&lt;&gt;"",ROW(A$2:A$2234)),ROWS(C$2:C510)))),"")</f>
        <v/>
      </c>
    </row>
    <row r="511" spans="1:3" x14ac:dyDescent="0.45">
      <c r="A511" t="str">
        <f>IF('Opportunity part 2 (Opper. reg)'!E511=0,"",'Opportunity part 2 (Opper. reg)'!E511)</f>
        <v/>
      </c>
      <c r="C511" t="str">
        <f t="array" ref="C511">IFERROR(IF(ROWS(C$2:C511)&gt;COUNTA(A:A),"",INDEX(A:A,SMALL(IF(A$2:A$2234&lt;&gt;"",ROW(A$2:A$2234)),ROWS(C$2:C511)))),"")</f>
        <v/>
      </c>
    </row>
    <row r="512" spans="1:3" x14ac:dyDescent="0.45">
      <c r="A512" t="str">
        <f>IF('Opportunity part 2 (Opper. reg)'!E512=0,"",'Opportunity part 2 (Opper. reg)'!E512)</f>
        <v/>
      </c>
      <c r="C512" t="str">
        <f t="array" ref="C512">IFERROR(IF(ROWS(C$2:C512)&gt;COUNTA(A:A),"",INDEX(A:A,SMALL(IF(A$2:A$2234&lt;&gt;"",ROW(A$2:A$2234)),ROWS(C$2:C512)))),"")</f>
        <v/>
      </c>
    </row>
    <row r="513" spans="1:3" x14ac:dyDescent="0.45">
      <c r="A513" t="str">
        <f>IF('Opportunity part 2 (Opper. reg)'!E513=0,"",'Opportunity part 2 (Opper. reg)'!E513)</f>
        <v/>
      </c>
      <c r="C513" t="str">
        <f t="array" ref="C513">IFERROR(IF(ROWS(C$2:C513)&gt;COUNTA(A:A),"",INDEX(A:A,SMALL(IF(A$2:A$2234&lt;&gt;"",ROW(A$2:A$2234)),ROWS(C$2:C513)))),"")</f>
        <v/>
      </c>
    </row>
    <row r="514" spans="1:3" x14ac:dyDescent="0.45">
      <c r="A514" t="str">
        <f>IF('Opportunity part 2 (Opper. reg)'!E514=0,"",'Opportunity part 2 (Opper. reg)'!E514)</f>
        <v/>
      </c>
      <c r="C514" t="str">
        <f t="array" ref="C514">IFERROR(IF(ROWS(C$2:C514)&gt;COUNTA(A:A),"",INDEX(A:A,SMALL(IF(A$2:A$2234&lt;&gt;"",ROW(A$2:A$2234)),ROWS(C$2:C514)))),"")</f>
        <v/>
      </c>
    </row>
    <row r="515" spans="1:3" x14ac:dyDescent="0.45">
      <c r="A515" t="str">
        <f>IF('Opportunity part 2 (Opper. reg)'!E515=0,"",'Opportunity part 2 (Opper. reg)'!E515)</f>
        <v/>
      </c>
      <c r="C515" t="str">
        <f t="array" ref="C515">IFERROR(IF(ROWS(C$2:C515)&gt;COUNTA(A:A),"",INDEX(A:A,SMALL(IF(A$2:A$2234&lt;&gt;"",ROW(A$2:A$2234)),ROWS(C$2:C515)))),"")</f>
        <v/>
      </c>
    </row>
    <row r="516" spans="1:3" x14ac:dyDescent="0.45">
      <c r="A516" t="str">
        <f>IF('Opportunity part 2 (Opper. reg)'!E516=0,"",'Opportunity part 2 (Opper. reg)'!E516)</f>
        <v/>
      </c>
      <c r="C516" t="str">
        <f t="array" ref="C516">IFERROR(IF(ROWS(C$2:C516)&gt;COUNTA(A:A),"",INDEX(A:A,SMALL(IF(A$2:A$2234&lt;&gt;"",ROW(A$2:A$2234)),ROWS(C$2:C516)))),"")</f>
        <v/>
      </c>
    </row>
    <row r="517" spans="1:3" x14ac:dyDescent="0.45">
      <c r="A517" t="str">
        <f>IF('Opportunity part 2 (Opper. reg)'!E517=0,"",'Opportunity part 2 (Opper. reg)'!E517)</f>
        <v/>
      </c>
      <c r="C517" t="str">
        <f t="array" ref="C517">IFERROR(IF(ROWS(C$2:C517)&gt;COUNTA(A:A),"",INDEX(A:A,SMALL(IF(A$2:A$2234&lt;&gt;"",ROW(A$2:A$2234)),ROWS(C$2:C517)))),"")</f>
        <v/>
      </c>
    </row>
    <row r="518" spans="1:3" x14ac:dyDescent="0.45">
      <c r="A518" t="str">
        <f>IF('Opportunity part 2 (Opper. reg)'!E518=0,"",'Opportunity part 2 (Opper. reg)'!E518)</f>
        <v/>
      </c>
      <c r="C518" t="str">
        <f t="array" ref="C518">IFERROR(IF(ROWS(C$2:C518)&gt;COUNTA(A:A),"",INDEX(A:A,SMALL(IF(A$2:A$2234&lt;&gt;"",ROW(A$2:A$2234)),ROWS(C$2:C518)))),"")</f>
        <v/>
      </c>
    </row>
    <row r="519" spans="1:3" x14ac:dyDescent="0.45">
      <c r="A519" t="str">
        <f>IF('Opportunity part 2 (Opper. reg)'!E519=0,"",'Opportunity part 2 (Opper. reg)'!E519)</f>
        <v/>
      </c>
      <c r="C519" t="str">
        <f t="array" ref="C519">IFERROR(IF(ROWS(C$2:C519)&gt;COUNTA(A:A),"",INDEX(A:A,SMALL(IF(A$2:A$2234&lt;&gt;"",ROW(A$2:A$2234)),ROWS(C$2:C519)))),"")</f>
        <v/>
      </c>
    </row>
    <row r="520" spans="1:3" x14ac:dyDescent="0.45">
      <c r="A520" t="str">
        <f>IF('Opportunity part 2 (Opper. reg)'!E520=0,"",'Opportunity part 2 (Opper. reg)'!E520)</f>
        <v/>
      </c>
      <c r="C520" t="str">
        <f t="array" ref="C520">IFERROR(IF(ROWS(C$2:C520)&gt;COUNTA(A:A),"",INDEX(A:A,SMALL(IF(A$2:A$2234&lt;&gt;"",ROW(A$2:A$2234)),ROWS(C$2:C520)))),"")</f>
        <v/>
      </c>
    </row>
    <row r="521" spans="1:3" x14ac:dyDescent="0.45">
      <c r="A521" t="str">
        <f>IF('Opportunity part 2 (Opper. reg)'!E521=0,"",'Opportunity part 2 (Opper. reg)'!E521)</f>
        <v/>
      </c>
      <c r="C521" t="str">
        <f t="array" ref="C521">IFERROR(IF(ROWS(C$2:C521)&gt;COUNTA(A:A),"",INDEX(A:A,SMALL(IF(A$2:A$2234&lt;&gt;"",ROW(A$2:A$2234)),ROWS(C$2:C521)))),"")</f>
        <v/>
      </c>
    </row>
    <row r="522" spans="1:3" x14ac:dyDescent="0.45">
      <c r="A522" t="str">
        <f>IF('Opportunity part 2 (Opper. reg)'!E522=0,"",'Opportunity part 2 (Opper. reg)'!E522)</f>
        <v/>
      </c>
      <c r="C522" t="str">
        <f t="array" ref="C522">IFERROR(IF(ROWS(C$2:C522)&gt;COUNTA(A:A),"",INDEX(A:A,SMALL(IF(A$2:A$2234&lt;&gt;"",ROW(A$2:A$2234)),ROWS(C$2:C522)))),"")</f>
        <v/>
      </c>
    </row>
    <row r="523" spans="1:3" x14ac:dyDescent="0.45">
      <c r="A523" t="str">
        <f>IF('Opportunity part 2 (Opper. reg)'!E523=0,"",'Opportunity part 2 (Opper. reg)'!E523)</f>
        <v/>
      </c>
      <c r="C523" t="str">
        <f t="array" ref="C523">IFERROR(IF(ROWS(C$2:C523)&gt;COUNTA(A:A),"",INDEX(A:A,SMALL(IF(A$2:A$2234&lt;&gt;"",ROW(A$2:A$2234)),ROWS(C$2:C523)))),"")</f>
        <v/>
      </c>
    </row>
    <row r="524" spans="1:3" x14ac:dyDescent="0.45">
      <c r="A524" t="str">
        <f>IF('Opportunity part 2 (Opper. reg)'!E524=0,"",'Opportunity part 2 (Opper. reg)'!E524)</f>
        <v/>
      </c>
      <c r="C524" t="str">
        <f t="array" ref="C524">IFERROR(IF(ROWS(C$2:C524)&gt;COUNTA(A:A),"",INDEX(A:A,SMALL(IF(A$2:A$2234&lt;&gt;"",ROW(A$2:A$2234)),ROWS(C$2:C524)))),"")</f>
        <v/>
      </c>
    </row>
    <row r="525" spans="1:3" x14ac:dyDescent="0.45">
      <c r="A525" t="str">
        <f>IF('Opportunity part 2 (Opper. reg)'!E525=0,"",'Opportunity part 2 (Opper. reg)'!E525)</f>
        <v/>
      </c>
      <c r="C525" t="str">
        <f t="array" ref="C525">IFERROR(IF(ROWS(C$2:C525)&gt;COUNTA(A:A),"",INDEX(A:A,SMALL(IF(A$2:A$2234&lt;&gt;"",ROW(A$2:A$2234)),ROWS(C$2:C525)))),"")</f>
        <v/>
      </c>
    </row>
    <row r="526" spans="1:3" x14ac:dyDescent="0.45">
      <c r="A526" t="str">
        <f>IF('Opportunity part 2 (Opper. reg)'!E526=0,"",'Opportunity part 2 (Opper. reg)'!E526)</f>
        <v/>
      </c>
      <c r="C526" t="str">
        <f t="array" ref="C526">IFERROR(IF(ROWS(C$2:C526)&gt;COUNTA(A:A),"",INDEX(A:A,SMALL(IF(A$2:A$2234&lt;&gt;"",ROW(A$2:A$2234)),ROWS(C$2:C526)))),"")</f>
        <v/>
      </c>
    </row>
    <row r="527" spans="1:3" x14ac:dyDescent="0.45">
      <c r="A527" t="str">
        <f>IF('Opportunity part 2 (Opper. reg)'!E527=0,"",'Opportunity part 2 (Opper. reg)'!E527)</f>
        <v/>
      </c>
      <c r="C527" t="str">
        <f t="array" ref="C527">IFERROR(IF(ROWS(C$2:C527)&gt;COUNTA(A:A),"",INDEX(A:A,SMALL(IF(A$2:A$2234&lt;&gt;"",ROW(A$2:A$2234)),ROWS(C$2:C527)))),"")</f>
        <v/>
      </c>
    </row>
    <row r="528" spans="1:3" x14ac:dyDescent="0.45">
      <c r="A528" t="str">
        <f>IF('Opportunity part 2 (Opper. reg)'!E528=0,"",'Opportunity part 2 (Opper. reg)'!E528)</f>
        <v/>
      </c>
      <c r="C528" t="str">
        <f t="array" ref="C528">IFERROR(IF(ROWS(C$2:C528)&gt;COUNTA(A:A),"",INDEX(A:A,SMALL(IF(A$2:A$2234&lt;&gt;"",ROW(A$2:A$2234)),ROWS(C$2:C528)))),"")</f>
        <v/>
      </c>
    </row>
    <row r="529" spans="1:3" x14ac:dyDescent="0.45">
      <c r="A529" t="str">
        <f>IF('Opportunity part 2 (Opper. reg)'!E529=0,"",'Opportunity part 2 (Opper. reg)'!E529)</f>
        <v/>
      </c>
      <c r="C529" t="str">
        <f t="array" ref="C529">IFERROR(IF(ROWS(C$2:C529)&gt;COUNTA(A:A),"",INDEX(A:A,SMALL(IF(A$2:A$2234&lt;&gt;"",ROW(A$2:A$2234)),ROWS(C$2:C529)))),"")</f>
        <v/>
      </c>
    </row>
    <row r="530" spans="1:3" x14ac:dyDescent="0.45">
      <c r="A530" t="str">
        <f>IF('Opportunity part 2 (Opper. reg)'!E530=0,"",'Opportunity part 2 (Opper. reg)'!E530)</f>
        <v/>
      </c>
      <c r="C530" t="str">
        <f t="array" ref="C530">IFERROR(IF(ROWS(C$2:C530)&gt;COUNTA(A:A),"",INDEX(A:A,SMALL(IF(A$2:A$2234&lt;&gt;"",ROW(A$2:A$2234)),ROWS(C$2:C530)))),"")</f>
        <v/>
      </c>
    </row>
    <row r="531" spans="1:3" x14ac:dyDescent="0.45">
      <c r="A531" t="str">
        <f>IF('Opportunity part 2 (Opper. reg)'!E531=0,"",'Opportunity part 2 (Opper. reg)'!E531)</f>
        <v/>
      </c>
      <c r="C531" t="str">
        <f t="array" ref="C531">IFERROR(IF(ROWS(C$2:C531)&gt;COUNTA(A:A),"",INDEX(A:A,SMALL(IF(A$2:A$2234&lt;&gt;"",ROW(A$2:A$2234)),ROWS(C$2:C531)))),"")</f>
        <v/>
      </c>
    </row>
    <row r="532" spans="1:3" x14ac:dyDescent="0.45">
      <c r="A532" t="str">
        <f>IF('Opportunity part 2 (Opper. reg)'!E532=0,"",'Opportunity part 2 (Opper. reg)'!E532)</f>
        <v/>
      </c>
      <c r="C532" t="str">
        <f t="array" ref="C532">IFERROR(IF(ROWS(C$2:C532)&gt;COUNTA(A:A),"",INDEX(A:A,SMALL(IF(A$2:A$2234&lt;&gt;"",ROW(A$2:A$2234)),ROWS(C$2:C532)))),"")</f>
        <v/>
      </c>
    </row>
    <row r="533" spans="1:3" x14ac:dyDescent="0.45">
      <c r="A533" t="str">
        <f>IF('Opportunity part 2 (Opper. reg)'!E533=0,"",'Opportunity part 2 (Opper. reg)'!E533)</f>
        <v/>
      </c>
      <c r="C533" t="str">
        <f t="array" ref="C533">IFERROR(IF(ROWS(C$2:C533)&gt;COUNTA(A:A),"",INDEX(A:A,SMALL(IF(A$2:A$2234&lt;&gt;"",ROW(A$2:A$2234)),ROWS(C$2:C533)))),"")</f>
        <v/>
      </c>
    </row>
    <row r="534" spans="1:3" x14ac:dyDescent="0.45">
      <c r="A534" t="str">
        <f>IF('Opportunity part 2 (Opper. reg)'!E534=0,"",'Opportunity part 2 (Opper. reg)'!E534)</f>
        <v/>
      </c>
      <c r="C534" t="str">
        <f t="array" ref="C534">IFERROR(IF(ROWS(C$2:C534)&gt;COUNTA(A:A),"",INDEX(A:A,SMALL(IF(A$2:A$2234&lt;&gt;"",ROW(A$2:A$2234)),ROWS(C$2:C534)))),"")</f>
        <v/>
      </c>
    </row>
    <row r="535" spans="1:3" x14ac:dyDescent="0.45">
      <c r="A535" t="str">
        <f>IF('Opportunity part 2 (Opper. reg)'!E535=0,"",'Opportunity part 2 (Opper. reg)'!E535)</f>
        <v/>
      </c>
      <c r="C535" t="str">
        <f t="array" ref="C535">IFERROR(IF(ROWS(C$2:C535)&gt;COUNTA(A:A),"",INDEX(A:A,SMALL(IF(A$2:A$2234&lt;&gt;"",ROW(A$2:A$2234)),ROWS(C$2:C535)))),"")</f>
        <v/>
      </c>
    </row>
    <row r="536" spans="1:3" x14ac:dyDescent="0.45">
      <c r="A536" t="str">
        <f>IF('Opportunity part 2 (Opper. reg)'!E536=0,"",'Opportunity part 2 (Opper. reg)'!E536)</f>
        <v/>
      </c>
      <c r="C536" t="str">
        <f t="array" ref="C536">IFERROR(IF(ROWS(C$2:C536)&gt;COUNTA(A:A),"",INDEX(A:A,SMALL(IF(A$2:A$2234&lt;&gt;"",ROW(A$2:A$2234)),ROWS(C$2:C536)))),"")</f>
        <v/>
      </c>
    </row>
    <row r="537" spans="1:3" x14ac:dyDescent="0.45">
      <c r="A537" t="str">
        <f>IF('Opportunity part 2 (Opper. reg)'!E537=0,"",'Opportunity part 2 (Opper. reg)'!E537)</f>
        <v/>
      </c>
      <c r="C537" t="str">
        <f t="array" ref="C537">IFERROR(IF(ROWS(C$2:C537)&gt;COUNTA(A:A),"",INDEX(A:A,SMALL(IF(A$2:A$2234&lt;&gt;"",ROW(A$2:A$2234)),ROWS(C$2:C537)))),"")</f>
        <v/>
      </c>
    </row>
    <row r="538" spans="1:3" x14ac:dyDescent="0.45">
      <c r="A538" t="str">
        <f>IF('Opportunity part 2 (Opper. reg)'!E538=0,"",'Opportunity part 2 (Opper. reg)'!E538)</f>
        <v/>
      </c>
      <c r="C538" t="str">
        <f t="array" ref="C538">IFERROR(IF(ROWS(C$2:C538)&gt;COUNTA(A:A),"",INDEX(A:A,SMALL(IF(A$2:A$2234&lt;&gt;"",ROW(A$2:A$2234)),ROWS(C$2:C538)))),"")</f>
        <v/>
      </c>
    </row>
    <row r="539" spans="1:3" x14ac:dyDescent="0.45">
      <c r="A539" t="str">
        <f>IF('Opportunity part 2 (Opper. reg)'!E539=0,"",'Opportunity part 2 (Opper. reg)'!E539)</f>
        <v/>
      </c>
      <c r="C539" t="str">
        <f t="array" ref="C539">IFERROR(IF(ROWS(C$2:C539)&gt;COUNTA(A:A),"",INDEX(A:A,SMALL(IF(A$2:A$2234&lt;&gt;"",ROW(A$2:A$2234)),ROWS(C$2:C539)))),"")</f>
        <v/>
      </c>
    </row>
    <row r="540" spans="1:3" x14ac:dyDescent="0.45">
      <c r="A540" t="str">
        <f>IF('Opportunity part 2 (Opper. reg)'!E540=0,"",'Opportunity part 2 (Opper. reg)'!E540)</f>
        <v/>
      </c>
      <c r="C540" t="str">
        <f t="array" ref="C540">IFERROR(IF(ROWS(C$2:C540)&gt;COUNTA(A:A),"",INDEX(A:A,SMALL(IF(A$2:A$2234&lt;&gt;"",ROW(A$2:A$2234)),ROWS(C$2:C540)))),"")</f>
        <v/>
      </c>
    </row>
    <row r="541" spans="1:3" x14ac:dyDescent="0.45">
      <c r="A541" t="str">
        <f>IF('Opportunity part 2 (Opper. reg)'!E541=0,"",'Opportunity part 2 (Opper. reg)'!E541)</f>
        <v/>
      </c>
      <c r="C541" t="str">
        <f t="array" ref="C541">IFERROR(IF(ROWS(C$2:C541)&gt;COUNTA(A:A),"",INDEX(A:A,SMALL(IF(A$2:A$2234&lt;&gt;"",ROW(A$2:A$2234)),ROWS(C$2:C541)))),"")</f>
        <v/>
      </c>
    </row>
    <row r="542" spans="1:3" x14ac:dyDescent="0.45">
      <c r="A542" t="str">
        <f>IF('Opportunity part 2 (Opper. reg)'!E542=0,"",'Opportunity part 2 (Opper. reg)'!E542)</f>
        <v/>
      </c>
      <c r="C542" t="str">
        <f t="array" ref="C542">IFERROR(IF(ROWS(C$2:C542)&gt;COUNTA(A:A),"",INDEX(A:A,SMALL(IF(A$2:A$2234&lt;&gt;"",ROW(A$2:A$2234)),ROWS(C$2:C542)))),"")</f>
        <v/>
      </c>
    </row>
    <row r="543" spans="1:3" x14ac:dyDescent="0.45">
      <c r="A543" t="str">
        <f>IF('Opportunity part 2 (Opper. reg)'!E543=0,"",'Opportunity part 2 (Opper. reg)'!E543)</f>
        <v/>
      </c>
      <c r="C543" t="str">
        <f t="array" ref="C543">IFERROR(IF(ROWS(C$2:C543)&gt;COUNTA(A:A),"",INDEX(A:A,SMALL(IF(A$2:A$2234&lt;&gt;"",ROW(A$2:A$2234)),ROWS(C$2:C543)))),"")</f>
        <v/>
      </c>
    </row>
    <row r="544" spans="1:3" x14ac:dyDescent="0.45">
      <c r="A544" t="str">
        <f>IF('Opportunity part 2 (Opper. reg)'!E544=0,"",'Opportunity part 2 (Opper. reg)'!E544)</f>
        <v/>
      </c>
      <c r="C544" t="str">
        <f t="array" ref="C544">IFERROR(IF(ROWS(C$2:C544)&gt;COUNTA(A:A),"",INDEX(A:A,SMALL(IF(A$2:A$2234&lt;&gt;"",ROW(A$2:A$2234)),ROWS(C$2:C544)))),"")</f>
        <v/>
      </c>
    </row>
    <row r="545" spans="1:3" x14ac:dyDescent="0.45">
      <c r="A545" t="str">
        <f>IF('Opportunity part 2 (Opper. reg)'!E545=0,"",'Opportunity part 2 (Opper. reg)'!E545)</f>
        <v/>
      </c>
      <c r="C545" t="str">
        <f t="array" ref="C545">IFERROR(IF(ROWS(C$2:C545)&gt;COUNTA(A:A),"",INDEX(A:A,SMALL(IF(A$2:A$2234&lt;&gt;"",ROW(A$2:A$2234)),ROWS(C$2:C545)))),"")</f>
        <v/>
      </c>
    </row>
    <row r="546" spans="1:3" x14ac:dyDescent="0.45">
      <c r="A546" t="str">
        <f>IF('Opportunity part 2 (Opper. reg)'!E546=0,"",'Opportunity part 2 (Opper. reg)'!E546)</f>
        <v/>
      </c>
      <c r="C546" t="str">
        <f t="array" ref="C546">IFERROR(IF(ROWS(C$2:C546)&gt;COUNTA(A:A),"",INDEX(A:A,SMALL(IF(A$2:A$2234&lt;&gt;"",ROW(A$2:A$2234)),ROWS(C$2:C546)))),"")</f>
        <v/>
      </c>
    </row>
    <row r="547" spans="1:3" x14ac:dyDescent="0.45">
      <c r="A547" t="str">
        <f>IF('Opportunity part 2 (Opper. reg)'!E547=0,"",'Opportunity part 2 (Opper. reg)'!E547)</f>
        <v/>
      </c>
      <c r="C547" t="str">
        <f t="array" ref="C547">IFERROR(IF(ROWS(C$2:C547)&gt;COUNTA(A:A),"",INDEX(A:A,SMALL(IF(A$2:A$2234&lt;&gt;"",ROW(A$2:A$2234)),ROWS(C$2:C547)))),"")</f>
        <v/>
      </c>
    </row>
    <row r="548" spans="1:3" x14ac:dyDescent="0.45">
      <c r="A548" t="str">
        <f>IF('Opportunity part 2 (Opper. reg)'!E548=0,"",'Opportunity part 2 (Opper. reg)'!E548)</f>
        <v/>
      </c>
      <c r="C548" t="str">
        <f t="array" ref="C548">IFERROR(IF(ROWS(C$2:C548)&gt;COUNTA(A:A),"",INDEX(A:A,SMALL(IF(A$2:A$2234&lt;&gt;"",ROW(A$2:A$2234)),ROWS(C$2:C548)))),"")</f>
        <v/>
      </c>
    </row>
    <row r="549" spans="1:3" x14ac:dyDescent="0.45">
      <c r="A549" t="str">
        <f>IF('Opportunity part 2 (Opper. reg)'!E549=0,"",'Opportunity part 2 (Opper. reg)'!E549)</f>
        <v/>
      </c>
      <c r="C549" t="str">
        <f t="array" ref="C549">IFERROR(IF(ROWS(C$2:C549)&gt;COUNTA(A:A),"",INDEX(A:A,SMALL(IF(A$2:A$2234&lt;&gt;"",ROW(A$2:A$2234)),ROWS(C$2:C549)))),"")</f>
        <v/>
      </c>
    </row>
    <row r="550" spans="1:3" x14ac:dyDescent="0.45">
      <c r="A550" t="str">
        <f>IF('Opportunity part 2 (Opper. reg)'!E550=0,"",'Opportunity part 2 (Opper. reg)'!E550)</f>
        <v/>
      </c>
      <c r="C550" t="str">
        <f t="array" ref="C550">IFERROR(IF(ROWS(C$2:C550)&gt;COUNTA(A:A),"",INDEX(A:A,SMALL(IF(A$2:A$2234&lt;&gt;"",ROW(A$2:A$2234)),ROWS(C$2:C550)))),"")</f>
        <v/>
      </c>
    </row>
    <row r="551" spans="1:3" x14ac:dyDescent="0.45">
      <c r="A551" t="str">
        <f>IF('Opportunity part 2 (Opper. reg)'!E551=0,"",'Opportunity part 2 (Opper. reg)'!E551)</f>
        <v/>
      </c>
      <c r="C551" t="str">
        <f t="array" ref="C551">IFERROR(IF(ROWS(C$2:C551)&gt;COUNTA(A:A),"",INDEX(A:A,SMALL(IF(A$2:A$2234&lt;&gt;"",ROW(A$2:A$2234)),ROWS(C$2:C551)))),"")</f>
        <v/>
      </c>
    </row>
    <row r="552" spans="1:3" x14ac:dyDescent="0.45">
      <c r="A552" t="str">
        <f>IF('Opportunity part 2 (Opper. reg)'!E552=0,"",'Opportunity part 2 (Opper. reg)'!E552)</f>
        <v/>
      </c>
      <c r="C552" t="str">
        <f t="array" ref="C552">IFERROR(IF(ROWS(C$2:C552)&gt;COUNTA(A:A),"",INDEX(A:A,SMALL(IF(A$2:A$2234&lt;&gt;"",ROW(A$2:A$2234)),ROWS(C$2:C552)))),"")</f>
        <v/>
      </c>
    </row>
    <row r="553" spans="1:3" x14ac:dyDescent="0.45">
      <c r="A553" t="str">
        <f>IF('Opportunity part 2 (Opper. reg)'!E553=0,"",'Opportunity part 2 (Opper. reg)'!E553)</f>
        <v/>
      </c>
      <c r="C553" t="str">
        <f t="array" ref="C553">IFERROR(IF(ROWS(C$2:C553)&gt;COUNTA(A:A),"",INDEX(A:A,SMALL(IF(A$2:A$2234&lt;&gt;"",ROW(A$2:A$2234)),ROWS(C$2:C553)))),"")</f>
        <v/>
      </c>
    </row>
    <row r="554" spans="1:3" x14ac:dyDescent="0.45">
      <c r="A554" t="str">
        <f>IF('Opportunity part 2 (Opper. reg)'!E554=0,"",'Opportunity part 2 (Opper. reg)'!E554)</f>
        <v/>
      </c>
      <c r="C554" t="str">
        <f t="array" ref="C554">IFERROR(IF(ROWS(C$2:C554)&gt;COUNTA(A:A),"",INDEX(A:A,SMALL(IF(A$2:A$2234&lt;&gt;"",ROW(A$2:A$2234)),ROWS(C$2:C554)))),"")</f>
        <v/>
      </c>
    </row>
    <row r="555" spans="1:3" x14ac:dyDescent="0.45">
      <c r="A555" t="str">
        <f>IF('Opportunity part 2 (Opper. reg)'!E555=0,"",'Opportunity part 2 (Opper. reg)'!E555)</f>
        <v/>
      </c>
      <c r="C555" t="str">
        <f t="array" ref="C555">IFERROR(IF(ROWS(C$2:C555)&gt;COUNTA(A:A),"",INDEX(A:A,SMALL(IF(A$2:A$2234&lt;&gt;"",ROW(A$2:A$2234)),ROWS(C$2:C555)))),"")</f>
        <v/>
      </c>
    </row>
    <row r="556" spans="1:3" x14ac:dyDescent="0.45">
      <c r="A556" t="str">
        <f>IF('Opportunity part 2 (Opper. reg)'!E556=0,"",'Opportunity part 2 (Opper. reg)'!E556)</f>
        <v/>
      </c>
      <c r="C556" t="str">
        <f t="array" ref="C556">IFERROR(IF(ROWS(C$2:C556)&gt;COUNTA(A:A),"",INDEX(A:A,SMALL(IF(A$2:A$2234&lt;&gt;"",ROW(A$2:A$2234)),ROWS(C$2:C556)))),"")</f>
        <v/>
      </c>
    </row>
    <row r="557" spans="1:3" x14ac:dyDescent="0.45">
      <c r="A557" t="str">
        <f>IF('Opportunity part 2 (Opper. reg)'!E557=0,"",'Opportunity part 2 (Opper. reg)'!E557)</f>
        <v/>
      </c>
      <c r="C557" t="str">
        <f t="array" ref="C557">IFERROR(IF(ROWS(C$2:C557)&gt;COUNTA(A:A),"",INDEX(A:A,SMALL(IF(A$2:A$2234&lt;&gt;"",ROW(A$2:A$2234)),ROWS(C$2:C557)))),"")</f>
        <v/>
      </c>
    </row>
    <row r="558" spans="1:3" x14ac:dyDescent="0.45">
      <c r="A558" t="str">
        <f>IF('Opportunity part 2 (Opper. reg)'!E558=0,"",'Opportunity part 2 (Opper. reg)'!E558)</f>
        <v/>
      </c>
      <c r="C558" t="str">
        <f t="array" ref="C558">IFERROR(IF(ROWS(C$2:C558)&gt;COUNTA(A:A),"",INDEX(A:A,SMALL(IF(A$2:A$2234&lt;&gt;"",ROW(A$2:A$2234)),ROWS(C$2:C558)))),"")</f>
        <v/>
      </c>
    </row>
    <row r="559" spans="1:3" x14ac:dyDescent="0.45">
      <c r="A559" t="str">
        <f>IF('Opportunity part 2 (Opper. reg)'!E559=0,"",'Opportunity part 2 (Opper. reg)'!E559)</f>
        <v/>
      </c>
      <c r="C559" t="str">
        <f t="array" ref="C559">IFERROR(IF(ROWS(C$2:C559)&gt;COUNTA(A:A),"",INDEX(A:A,SMALL(IF(A$2:A$2234&lt;&gt;"",ROW(A$2:A$2234)),ROWS(C$2:C559)))),"")</f>
        <v/>
      </c>
    </row>
    <row r="560" spans="1:3" x14ac:dyDescent="0.45">
      <c r="A560" t="str">
        <f>IF('Opportunity part 2 (Opper. reg)'!E560=0,"",'Opportunity part 2 (Opper. reg)'!E560)</f>
        <v/>
      </c>
      <c r="C560" t="str">
        <f t="array" ref="C560">IFERROR(IF(ROWS(C$2:C560)&gt;COUNTA(A:A),"",INDEX(A:A,SMALL(IF(A$2:A$2234&lt;&gt;"",ROW(A$2:A$2234)),ROWS(C$2:C560)))),"")</f>
        <v/>
      </c>
    </row>
    <row r="561" spans="1:3" x14ac:dyDescent="0.45">
      <c r="A561" t="str">
        <f>IF('Opportunity part 2 (Opper. reg)'!E561=0,"",'Opportunity part 2 (Opper. reg)'!E561)</f>
        <v/>
      </c>
      <c r="C561" t="str">
        <f t="array" ref="C561">IFERROR(IF(ROWS(C$2:C561)&gt;COUNTA(A:A),"",INDEX(A:A,SMALL(IF(A$2:A$2234&lt;&gt;"",ROW(A$2:A$2234)),ROWS(C$2:C561)))),"")</f>
        <v/>
      </c>
    </row>
    <row r="562" spans="1:3" x14ac:dyDescent="0.45">
      <c r="A562" t="str">
        <f>IF('Opportunity part 2 (Opper. reg)'!E562=0,"",'Opportunity part 2 (Opper. reg)'!E562)</f>
        <v/>
      </c>
      <c r="C562" t="str">
        <f t="array" ref="C562">IFERROR(IF(ROWS(C$2:C562)&gt;COUNTA(A:A),"",INDEX(A:A,SMALL(IF(A$2:A$2234&lt;&gt;"",ROW(A$2:A$2234)),ROWS(C$2:C562)))),"")</f>
        <v/>
      </c>
    </row>
    <row r="563" spans="1:3" x14ac:dyDescent="0.45">
      <c r="A563" t="str">
        <f>IF('Opportunity part 2 (Opper. reg)'!E563=0,"",'Opportunity part 2 (Opper. reg)'!E563)</f>
        <v/>
      </c>
      <c r="C563" t="str">
        <f t="array" ref="C563">IFERROR(IF(ROWS(C$2:C563)&gt;COUNTA(A:A),"",INDEX(A:A,SMALL(IF(A$2:A$2234&lt;&gt;"",ROW(A$2:A$2234)),ROWS(C$2:C563)))),"")</f>
        <v/>
      </c>
    </row>
    <row r="564" spans="1:3" x14ac:dyDescent="0.45">
      <c r="A564" t="str">
        <f>IF('Opportunity part 2 (Opper. reg)'!E564=0,"",'Opportunity part 2 (Opper. reg)'!E564)</f>
        <v/>
      </c>
      <c r="C564" t="str">
        <f t="array" ref="C564">IFERROR(IF(ROWS(C$2:C564)&gt;COUNTA(A:A),"",INDEX(A:A,SMALL(IF(A$2:A$2234&lt;&gt;"",ROW(A$2:A$2234)),ROWS(C$2:C564)))),"")</f>
        <v/>
      </c>
    </row>
    <row r="565" spans="1:3" x14ac:dyDescent="0.45">
      <c r="A565" t="str">
        <f>IF('Opportunity part 2 (Opper. reg)'!E565=0,"",'Opportunity part 2 (Opper. reg)'!E565)</f>
        <v/>
      </c>
      <c r="C565" t="str">
        <f t="array" ref="C565">IFERROR(IF(ROWS(C$2:C565)&gt;COUNTA(A:A),"",INDEX(A:A,SMALL(IF(A$2:A$2234&lt;&gt;"",ROW(A$2:A$2234)),ROWS(C$2:C565)))),"")</f>
        <v/>
      </c>
    </row>
    <row r="566" spans="1:3" x14ac:dyDescent="0.45">
      <c r="A566" t="str">
        <f>IF('Opportunity part 2 (Opper. reg)'!E566=0,"",'Opportunity part 2 (Opper. reg)'!E566)</f>
        <v/>
      </c>
      <c r="C566" t="str">
        <f t="array" ref="C566">IFERROR(IF(ROWS(C$2:C566)&gt;COUNTA(A:A),"",INDEX(A:A,SMALL(IF(A$2:A$2234&lt;&gt;"",ROW(A$2:A$2234)),ROWS(C$2:C566)))),"")</f>
        <v/>
      </c>
    </row>
    <row r="567" spans="1:3" x14ac:dyDescent="0.45">
      <c r="A567" t="str">
        <f>IF('Opportunity part 2 (Opper. reg)'!E567=0,"",'Opportunity part 2 (Opper. reg)'!E567)</f>
        <v/>
      </c>
      <c r="C567" t="str">
        <f t="array" ref="C567">IFERROR(IF(ROWS(C$2:C567)&gt;COUNTA(A:A),"",INDEX(A:A,SMALL(IF(A$2:A$2234&lt;&gt;"",ROW(A$2:A$2234)),ROWS(C$2:C567)))),"")</f>
        <v/>
      </c>
    </row>
    <row r="568" spans="1:3" x14ac:dyDescent="0.45">
      <c r="A568" t="str">
        <f>IF('Opportunity part 2 (Opper. reg)'!E568=0,"",'Opportunity part 2 (Opper. reg)'!E568)</f>
        <v/>
      </c>
      <c r="C568" t="str">
        <f t="array" ref="C568">IFERROR(IF(ROWS(C$2:C568)&gt;COUNTA(A:A),"",INDEX(A:A,SMALL(IF(A$2:A$2234&lt;&gt;"",ROW(A$2:A$2234)),ROWS(C$2:C568)))),"")</f>
        <v/>
      </c>
    </row>
    <row r="569" spans="1:3" x14ac:dyDescent="0.45">
      <c r="A569" t="str">
        <f>IF('Opportunity part 2 (Opper. reg)'!E569=0,"",'Opportunity part 2 (Opper. reg)'!E569)</f>
        <v/>
      </c>
      <c r="C569" t="str">
        <f t="array" ref="C569">IFERROR(IF(ROWS(C$2:C569)&gt;COUNTA(A:A),"",INDEX(A:A,SMALL(IF(A$2:A$2234&lt;&gt;"",ROW(A$2:A$2234)),ROWS(C$2:C569)))),"")</f>
        <v/>
      </c>
    </row>
    <row r="570" spans="1:3" x14ac:dyDescent="0.45">
      <c r="A570" t="str">
        <f>IF('Opportunity part 2 (Opper. reg)'!E570=0,"",'Opportunity part 2 (Opper. reg)'!E570)</f>
        <v/>
      </c>
      <c r="C570" t="str">
        <f t="array" ref="C570">IFERROR(IF(ROWS(C$2:C570)&gt;COUNTA(A:A),"",INDEX(A:A,SMALL(IF(A$2:A$2234&lt;&gt;"",ROW(A$2:A$2234)),ROWS(C$2:C570)))),"")</f>
        <v/>
      </c>
    </row>
    <row r="571" spans="1:3" x14ac:dyDescent="0.45">
      <c r="A571" t="str">
        <f>IF('Opportunity part 2 (Opper. reg)'!E571=0,"",'Opportunity part 2 (Opper. reg)'!E571)</f>
        <v/>
      </c>
      <c r="C571" t="str">
        <f t="array" ref="C571">IFERROR(IF(ROWS(C$2:C571)&gt;COUNTA(A:A),"",INDEX(A:A,SMALL(IF(A$2:A$2234&lt;&gt;"",ROW(A$2:A$2234)),ROWS(C$2:C571)))),"")</f>
        <v/>
      </c>
    </row>
    <row r="572" spans="1:3" x14ac:dyDescent="0.45">
      <c r="A572" t="str">
        <f>IF('Opportunity part 2 (Opper. reg)'!E572=0,"",'Opportunity part 2 (Opper. reg)'!E572)</f>
        <v/>
      </c>
      <c r="C572" t="str">
        <f t="array" ref="C572">IFERROR(IF(ROWS(C$2:C572)&gt;COUNTA(A:A),"",INDEX(A:A,SMALL(IF(A$2:A$2234&lt;&gt;"",ROW(A$2:A$2234)),ROWS(C$2:C572)))),"")</f>
        <v/>
      </c>
    </row>
    <row r="573" spans="1:3" x14ac:dyDescent="0.45">
      <c r="A573" t="str">
        <f>IF('Opportunity part 2 (Opper. reg)'!E573=0,"",'Opportunity part 2 (Opper. reg)'!E573)</f>
        <v/>
      </c>
      <c r="C573" t="str">
        <f t="array" ref="C573">IFERROR(IF(ROWS(C$2:C573)&gt;COUNTA(A:A),"",INDEX(A:A,SMALL(IF(A$2:A$2234&lt;&gt;"",ROW(A$2:A$2234)),ROWS(C$2:C573)))),"")</f>
        <v/>
      </c>
    </row>
    <row r="574" spans="1:3" x14ac:dyDescent="0.45">
      <c r="A574" t="str">
        <f>IF('Opportunity part 2 (Opper. reg)'!E574=0,"",'Opportunity part 2 (Opper. reg)'!E574)</f>
        <v/>
      </c>
      <c r="C574" t="str">
        <f t="array" ref="C574">IFERROR(IF(ROWS(C$2:C574)&gt;COUNTA(A:A),"",INDEX(A:A,SMALL(IF(A$2:A$2234&lt;&gt;"",ROW(A$2:A$2234)),ROWS(C$2:C574)))),"")</f>
        <v/>
      </c>
    </row>
    <row r="575" spans="1:3" x14ac:dyDescent="0.45">
      <c r="A575" t="str">
        <f>IF('Opportunity part 2 (Opper. reg)'!E575=0,"",'Opportunity part 2 (Opper. reg)'!E575)</f>
        <v/>
      </c>
      <c r="C575" t="str">
        <f t="array" ref="C575">IFERROR(IF(ROWS(C$2:C575)&gt;COUNTA(A:A),"",INDEX(A:A,SMALL(IF(A$2:A$2234&lt;&gt;"",ROW(A$2:A$2234)),ROWS(C$2:C575)))),"")</f>
        <v/>
      </c>
    </row>
    <row r="576" spans="1:3" x14ac:dyDescent="0.45">
      <c r="A576" t="str">
        <f>IF('Opportunity part 2 (Opper. reg)'!E576=0,"",'Opportunity part 2 (Opper. reg)'!E576)</f>
        <v/>
      </c>
      <c r="C576" t="str">
        <f t="array" ref="C576">IFERROR(IF(ROWS(C$2:C576)&gt;COUNTA(A:A),"",INDEX(A:A,SMALL(IF(A$2:A$2234&lt;&gt;"",ROW(A$2:A$2234)),ROWS(C$2:C576)))),"")</f>
        <v/>
      </c>
    </row>
    <row r="577" spans="1:3" x14ac:dyDescent="0.45">
      <c r="A577" t="str">
        <f>IF('Opportunity part 2 (Opper. reg)'!E577=0,"",'Opportunity part 2 (Opper. reg)'!E577)</f>
        <v/>
      </c>
      <c r="C577" t="str">
        <f t="array" ref="C577">IFERROR(IF(ROWS(C$2:C577)&gt;COUNTA(A:A),"",INDEX(A:A,SMALL(IF(A$2:A$2234&lt;&gt;"",ROW(A$2:A$2234)),ROWS(C$2:C577)))),"")</f>
        <v/>
      </c>
    </row>
    <row r="578" spans="1:3" x14ac:dyDescent="0.45">
      <c r="A578" t="str">
        <f>IF('Opportunity part 2 (Opper. reg)'!E578=0,"",'Opportunity part 2 (Opper. reg)'!E578)</f>
        <v/>
      </c>
      <c r="C578" t="str">
        <f t="array" ref="C578">IFERROR(IF(ROWS(C$2:C578)&gt;COUNTA(A:A),"",INDEX(A:A,SMALL(IF(A$2:A$2234&lt;&gt;"",ROW(A$2:A$2234)),ROWS(C$2:C578)))),"")</f>
        <v/>
      </c>
    </row>
    <row r="579" spans="1:3" x14ac:dyDescent="0.45">
      <c r="A579" t="str">
        <f>IF('Opportunity part 2 (Opper. reg)'!E579=0,"",'Opportunity part 2 (Opper. reg)'!E579)</f>
        <v/>
      </c>
      <c r="C579" t="str">
        <f t="array" ref="C579">IFERROR(IF(ROWS(C$2:C579)&gt;COUNTA(A:A),"",INDEX(A:A,SMALL(IF(A$2:A$2234&lt;&gt;"",ROW(A$2:A$2234)),ROWS(C$2:C579)))),"")</f>
        <v/>
      </c>
    </row>
    <row r="580" spans="1:3" x14ac:dyDescent="0.45">
      <c r="A580" t="str">
        <f>IF('Opportunity part 2 (Opper. reg)'!E580=0,"",'Opportunity part 2 (Opper. reg)'!E580)</f>
        <v/>
      </c>
      <c r="C580" t="str">
        <f t="array" ref="C580">IFERROR(IF(ROWS(C$2:C580)&gt;COUNTA(A:A),"",INDEX(A:A,SMALL(IF(A$2:A$2234&lt;&gt;"",ROW(A$2:A$2234)),ROWS(C$2:C580)))),"")</f>
        <v/>
      </c>
    </row>
    <row r="581" spans="1:3" x14ac:dyDescent="0.45">
      <c r="A581" t="str">
        <f>IF('Opportunity part 2 (Opper. reg)'!E581=0,"",'Opportunity part 2 (Opper. reg)'!E581)</f>
        <v/>
      </c>
      <c r="C581" t="str">
        <f t="array" ref="C581">IFERROR(IF(ROWS(C$2:C581)&gt;COUNTA(A:A),"",INDEX(A:A,SMALL(IF(A$2:A$2234&lt;&gt;"",ROW(A$2:A$2234)),ROWS(C$2:C581)))),"")</f>
        <v/>
      </c>
    </row>
    <row r="582" spans="1:3" x14ac:dyDescent="0.45">
      <c r="A582" t="str">
        <f>IF('Opportunity part 2 (Opper. reg)'!E582=0,"",'Opportunity part 2 (Opper. reg)'!E582)</f>
        <v/>
      </c>
      <c r="C582" t="str">
        <f t="array" ref="C582">IFERROR(IF(ROWS(C$2:C582)&gt;COUNTA(A:A),"",INDEX(A:A,SMALL(IF(A$2:A$2234&lt;&gt;"",ROW(A$2:A$2234)),ROWS(C$2:C582)))),"")</f>
        <v/>
      </c>
    </row>
    <row r="583" spans="1:3" x14ac:dyDescent="0.45">
      <c r="A583" t="str">
        <f>IF('Opportunity part 2 (Opper. reg)'!E583=0,"",'Opportunity part 2 (Opper. reg)'!E583)</f>
        <v/>
      </c>
      <c r="C583" t="str">
        <f t="array" ref="C583">IFERROR(IF(ROWS(C$2:C583)&gt;COUNTA(A:A),"",INDEX(A:A,SMALL(IF(A$2:A$2234&lt;&gt;"",ROW(A$2:A$2234)),ROWS(C$2:C583)))),"")</f>
        <v/>
      </c>
    </row>
    <row r="584" spans="1:3" x14ac:dyDescent="0.45">
      <c r="A584" t="str">
        <f>IF('Opportunity part 2 (Opper. reg)'!E584=0,"",'Opportunity part 2 (Opper. reg)'!E584)</f>
        <v/>
      </c>
      <c r="C584" t="str">
        <f t="array" ref="C584">IFERROR(IF(ROWS(C$2:C584)&gt;COUNTA(A:A),"",INDEX(A:A,SMALL(IF(A$2:A$2234&lt;&gt;"",ROW(A$2:A$2234)),ROWS(C$2:C584)))),"")</f>
        <v/>
      </c>
    </row>
    <row r="585" spans="1:3" x14ac:dyDescent="0.45">
      <c r="A585" t="str">
        <f>IF('Opportunity part 2 (Opper. reg)'!E585=0,"",'Opportunity part 2 (Opper. reg)'!E585)</f>
        <v/>
      </c>
      <c r="C585" t="str">
        <f t="array" ref="C585">IFERROR(IF(ROWS(C$2:C585)&gt;COUNTA(A:A),"",INDEX(A:A,SMALL(IF(A$2:A$2234&lt;&gt;"",ROW(A$2:A$2234)),ROWS(C$2:C585)))),"")</f>
        <v/>
      </c>
    </row>
    <row r="586" spans="1:3" x14ac:dyDescent="0.45">
      <c r="A586" t="str">
        <f>IF('Opportunity part 2 (Opper. reg)'!E586=0,"",'Opportunity part 2 (Opper. reg)'!E586)</f>
        <v/>
      </c>
      <c r="C586" t="str">
        <f t="array" ref="C586">IFERROR(IF(ROWS(C$2:C586)&gt;COUNTA(A:A),"",INDEX(A:A,SMALL(IF(A$2:A$2234&lt;&gt;"",ROW(A$2:A$2234)),ROWS(C$2:C586)))),"")</f>
        <v/>
      </c>
    </row>
    <row r="587" spans="1:3" x14ac:dyDescent="0.45">
      <c r="A587" t="str">
        <f>IF('Opportunity part 2 (Opper. reg)'!E587=0,"",'Opportunity part 2 (Opper. reg)'!E587)</f>
        <v/>
      </c>
      <c r="C587" t="str">
        <f t="array" ref="C587">IFERROR(IF(ROWS(C$2:C587)&gt;COUNTA(A:A),"",INDEX(A:A,SMALL(IF(A$2:A$2234&lt;&gt;"",ROW(A$2:A$2234)),ROWS(C$2:C587)))),"")</f>
        <v/>
      </c>
    </row>
    <row r="588" spans="1:3" x14ac:dyDescent="0.45">
      <c r="A588" t="str">
        <f>IF('Opportunity part 2 (Opper. reg)'!E588=0,"",'Opportunity part 2 (Opper. reg)'!E588)</f>
        <v/>
      </c>
      <c r="C588" t="str">
        <f t="array" ref="C588">IFERROR(IF(ROWS(C$2:C588)&gt;COUNTA(A:A),"",INDEX(A:A,SMALL(IF(A$2:A$2234&lt;&gt;"",ROW(A$2:A$2234)),ROWS(C$2:C588)))),"")</f>
        <v/>
      </c>
    </row>
    <row r="589" spans="1:3" x14ac:dyDescent="0.45">
      <c r="A589" t="str">
        <f>IF('Opportunity part 2 (Opper. reg)'!E589=0,"",'Opportunity part 2 (Opper. reg)'!E589)</f>
        <v/>
      </c>
      <c r="C589" t="str">
        <f t="array" ref="C589">IFERROR(IF(ROWS(C$2:C589)&gt;COUNTA(A:A),"",INDEX(A:A,SMALL(IF(A$2:A$2234&lt;&gt;"",ROW(A$2:A$2234)),ROWS(C$2:C589)))),"")</f>
        <v/>
      </c>
    </row>
    <row r="590" spans="1:3" x14ac:dyDescent="0.45">
      <c r="A590" t="str">
        <f>IF('Opportunity part 2 (Opper. reg)'!E590=0,"",'Opportunity part 2 (Opper. reg)'!E590)</f>
        <v/>
      </c>
      <c r="C590" t="str">
        <f t="array" ref="C590">IFERROR(IF(ROWS(C$2:C590)&gt;COUNTA(A:A),"",INDEX(A:A,SMALL(IF(A$2:A$2234&lt;&gt;"",ROW(A$2:A$2234)),ROWS(C$2:C590)))),"")</f>
        <v/>
      </c>
    </row>
    <row r="591" spans="1:3" x14ac:dyDescent="0.45">
      <c r="A591" t="str">
        <f>IF('Opportunity part 2 (Opper. reg)'!E591=0,"",'Opportunity part 2 (Opper. reg)'!E591)</f>
        <v/>
      </c>
      <c r="C591" t="str">
        <f t="array" ref="C591">IFERROR(IF(ROWS(C$2:C591)&gt;COUNTA(A:A),"",INDEX(A:A,SMALL(IF(A$2:A$2234&lt;&gt;"",ROW(A$2:A$2234)),ROWS(C$2:C591)))),"")</f>
        <v/>
      </c>
    </row>
    <row r="592" spans="1:3" x14ac:dyDescent="0.45">
      <c r="A592" t="str">
        <f>IF('Opportunity part 2 (Opper. reg)'!E592=0,"",'Opportunity part 2 (Opper. reg)'!E592)</f>
        <v/>
      </c>
      <c r="C592" t="str">
        <f t="array" ref="C592">IFERROR(IF(ROWS(C$2:C592)&gt;COUNTA(A:A),"",INDEX(A:A,SMALL(IF(A$2:A$2234&lt;&gt;"",ROW(A$2:A$2234)),ROWS(C$2:C592)))),"")</f>
        <v/>
      </c>
    </row>
    <row r="593" spans="1:3" x14ac:dyDescent="0.45">
      <c r="A593" t="str">
        <f>IF('Opportunity part 2 (Opper. reg)'!E593=0,"",'Opportunity part 2 (Opper. reg)'!E593)</f>
        <v/>
      </c>
      <c r="C593" t="str">
        <f t="array" ref="C593">IFERROR(IF(ROWS(C$2:C593)&gt;COUNTA(A:A),"",INDEX(A:A,SMALL(IF(A$2:A$2234&lt;&gt;"",ROW(A$2:A$2234)),ROWS(C$2:C593)))),"")</f>
        <v/>
      </c>
    </row>
    <row r="594" spans="1:3" x14ac:dyDescent="0.45">
      <c r="A594" t="str">
        <f>IF('Opportunity part 2 (Opper. reg)'!E594=0,"",'Opportunity part 2 (Opper. reg)'!E594)</f>
        <v/>
      </c>
      <c r="C594" t="str">
        <f t="array" ref="C594">IFERROR(IF(ROWS(C$2:C594)&gt;COUNTA(A:A),"",INDEX(A:A,SMALL(IF(A$2:A$2234&lt;&gt;"",ROW(A$2:A$2234)),ROWS(C$2:C594)))),"")</f>
        <v/>
      </c>
    </row>
    <row r="595" spans="1:3" x14ac:dyDescent="0.45">
      <c r="A595" t="str">
        <f>IF('Opportunity part 2 (Opper. reg)'!E595=0,"",'Opportunity part 2 (Opper. reg)'!E595)</f>
        <v/>
      </c>
      <c r="C595" t="str">
        <f t="array" ref="C595">IFERROR(IF(ROWS(C$2:C595)&gt;COUNTA(A:A),"",INDEX(A:A,SMALL(IF(A$2:A$2234&lt;&gt;"",ROW(A$2:A$2234)),ROWS(C$2:C595)))),"")</f>
        <v/>
      </c>
    </row>
    <row r="596" spans="1:3" x14ac:dyDescent="0.45">
      <c r="A596" t="str">
        <f>IF('Opportunity part 2 (Opper. reg)'!E596=0,"",'Opportunity part 2 (Opper. reg)'!E596)</f>
        <v/>
      </c>
      <c r="C596" t="str">
        <f t="array" ref="C596">IFERROR(IF(ROWS(C$2:C596)&gt;COUNTA(A:A),"",INDEX(A:A,SMALL(IF(A$2:A$2234&lt;&gt;"",ROW(A$2:A$2234)),ROWS(C$2:C596)))),"")</f>
        <v/>
      </c>
    </row>
    <row r="597" spans="1:3" x14ac:dyDescent="0.45">
      <c r="A597" t="str">
        <f>IF('Opportunity part 2 (Opper. reg)'!E597=0,"",'Opportunity part 2 (Opper. reg)'!E597)</f>
        <v/>
      </c>
      <c r="C597" t="str">
        <f t="array" ref="C597">IFERROR(IF(ROWS(C$2:C597)&gt;COUNTA(A:A),"",INDEX(A:A,SMALL(IF(A$2:A$2234&lt;&gt;"",ROW(A$2:A$2234)),ROWS(C$2:C597)))),"")</f>
        <v/>
      </c>
    </row>
    <row r="598" spans="1:3" x14ac:dyDescent="0.45">
      <c r="A598" t="str">
        <f>IF('Opportunity part 2 (Opper. reg)'!E598=0,"",'Opportunity part 2 (Opper. reg)'!E598)</f>
        <v/>
      </c>
      <c r="C598" t="str">
        <f t="array" ref="C598">IFERROR(IF(ROWS(C$2:C598)&gt;COUNTA(A:A),"",INDEX(A:A,SMALL(IF(A$2:A$2234&lt;&gt;"",ROW(A$2:A$2234)),ROWS(C$2:C598)))),"")</f>
        <v/>
      </c>
    </row>
    <row r="599" spans="1:3" x14ac:dyDescent="0.45">
      <c r="A599" t="str">
        <f>IF('Opportunity part 2 (Opper. reg)'!E599=0,"",'Opportunity part 2 (Opper. reg)'!E599)</f>
        <v/>
      </c>
      <c r="C599" t="str">
        <f t="array" ref="C599">IFERROR(IF(ROWS(C$2:C599)&gt;COUNTA(A:A),"",INDEX(A:A,SMALL(IF(A$2:A$2234&lt;&gt;"",ROW(A$2:A$2234)),ROWS(C$2:C599)))),"")</f>
        <v/>
      </c>
    </row>
    <row r="600" spans="1:3" x14ac:dyDescent="0.45">
      <c r="A600" t="str">
        <f>IF('Opportunity part 2 (Opper. reg)'!E600=0,"",'Opportunity part 2 (Opper. reg)'!E600)</f>
        <v/>
      </c>
      <c r="C600" t="str">
        <f t="array" ref="C600">IFERROR(IF(ROWS(C$2:C600)&gt;COUNTA(A:A),"",INDEX(A:A,SMALL(IF(A$2:A$2234&lt;&gt;"",ROW(A$2:A$2234)),ROWS(C$2:C600)))),"")</f>
        <v/>
      </c>
    </row>
    <row r="601" spans="1:3" x14ac:dyDescent="0.45">
      <c r="A601" t="str">
        <f>IF('Opportunity part 2 (Opper. reg)'!E601=0,"",'Opportunity part 2 (Opper. reg)'!E601)</f>
        <v/>
      </c>
      <c r="C601" t="str">
        <f t="array" ref="C601">IFERROR(IF(ROWS(C$2:C601)&gt;COUNTA(A:A),"",INDEX(A:A,SMALL(IF(A$2:A$2234&lt;&gt;"",ROW(A$2:A$2234)),ROWS(C$2:C601)))),"")</f>
        <v/>
      </c>
    </row>
    <row r="602" spans="1:3" x14ac:dyDescent="0.45">
      <c r="A602" t="str">
        <f>IF('Opportunity part 2 (Opper. reg)'!E602=0,"",'Opportunity part 2 (Opper. reg)'!E602)</f>
        <v/>
      </c>
      <c r="C602" t="str">
        <f t="array" ref="C602">IFERROR(IF(ROWS(C$2:C602)&gt;COUNTA(A:A),"",INDEX(A:A,SMALL(IF(A$2:A$2234&lt;&gt;"",ROW(A$2:A$2234)),ROWS(C$2:C602)))),"")</f>
        <v/>
      </c>
    </row>
    <row r="603" spans="1:3" x14ac:dyDescent="0.45">
      <c r="A603" t="str">
        <f>IF('Opportunity part 2 (Opper. reg)'!E603=0,"",'Opportunity part 2 (Opper. reg)'!E603)</f>
        <v/>
      </c>
      <c r="C603" t="str">
        <f t="array" ref="C603">IFERROR(IF(ROWS(C$2:C603)&gt;COUNTA(A:A),"",INDEX(A:A,SMALL(IF(A$2:A$2234&lt;&gt;"",ROW(A$2:A$2234)),ROWS(C$2:C603)))),"")</f>
        <v/>
      </c>
    </row>
    <row r="604" spans="1:3" x14ac:dyDescent="0.45">
      <c r="A604" t="str">
        <f>IF('Opportunity part 2 (Opper. reg)'!E604=0,"",'Opportunity part 2 (Opper. reg)'!E604)</f>
        <v/>
      </c>
      <c r="C604" t="str">
        <f t="array" ref="C604">IFERROR(IF(ROWS(C$2:C604)&gt;COUNTA(A:A),"",INDEX(A:A,SMALL(IF(A$2:A$2234&lt;&gt;"",ROW(A$2:A$2234)),ROWS(C$2:C604)))),"")</f>
        <v/>
      </c>
    </row>
    <row r="605" spans="1:3" x14ac:dyDescent="0.45">
      <c r="A605" t="str">
        <f>IF('Opportunity part 2 (Opper. reg)'!E605=0,"",'Opportunity part 2 (Opper. reg)'!E605)</f>
        <v/>
      </c>
      <c r="C605" t="str">
        <f t="array" ref="C605">IFERROR(IF(ROWS(C$2:C605)&gt;COUNTA(A:A),"",INDEX(A:A,SMALL(IF(A$2:A$2234&lt;&gt;"",ROW(A$2:A$2234)),ROWS(C$2:C605)))),"")</f>
        <v/>
      </c>
    </row>
    <row r="606" spans="1:3" x14ac:dyDescent="0.45">
      <c r="A606" t="str">
        <f>IF('Opportunity part 2 (Opper. reg)'!E606=0,"",'Opportunity part 2 (Opper. reg)'!E606)</f>
        <v/>
      </c>
      <c r="C606" t="str">
        <f t="array" ref="C606">IFERROR(IF(ROWS(C$2:C606)&gt;COUNTA(A:A),"",INDEX(A:A,SMALL(IF(A$2:A$2234&lt;&gt;"",ROW(A$2:A$2234)),ROWS(C$2:C606)))),"")</f>
        <v/>
      </c>
    </row>
    <row r="607" spans="1:3" x14ac:dyDescent="0.45">
      <c r="A607" t="str">
        <f>IF('Opportunity part 2 (Opper. reg)'!E607=0,"",'Opportunity part 2 (Opper. reg)'!E607)</f>
        <v/>
      </c>
      <c r="C607" t="str">
        <f t="array" ref="C607">IFERROR(IF(ROWS(C$2:C607)&gt;COUNTA(A:A),"",INDEX(A:A,SMALL(IF(A$2:A$2234&lt;&gt;"",ROW(A$2:A$2234)),ROWS(C$2:C607)))),"")</f>
        <v/>
      </c>
    </row>
    <row r="608" spans="1:3" x14ac:dyDescent="0.45">
      <c r="A608" t="str">
        <f>IF('Opportunity part 2 (Opper. reg)'!E608=0,"",'Opportunity part 2 (Opper. reg)'!E608)</f>
        <v/>
      </c>
      <c r="C608" t="str">
        <f t="array" ref="C608">IFERROR(IF(ROWS(C$2:C608)&gt;COUNTA(A:A),"",INDEX(A:A,SMALL(IF(A$2:A$2234&lt;&gt;"",ROW(A$2:A$2234)),ROWS(C$2:C608)))),"")</f>
        <v/>
      </c>
    </row>
    <row r="609" spans="1:3" x14ac:dyDescent="0.45">
      <c r="A609" t="str">
        <f>IF('Opportunity part 2 (Opper. reg)'!E609=0,"",'Opportunity part 2 (Opper. reg)'!E609)</f>
        <v/>
      </c>
      <c r="C609" t="str">
        <f t="array" ref="C609">IFERROR(IF(ROWS(C$2:C609)&gt;COUNTA(A:A),"",INDEX(A:A,SMALL(IF(A$2:A$2234&lt;&gt;"",ROW(A$2:A$2234)),ROWS(C$2:C609)))),"")</f>
        <v/>
      </c>
    </row>
    <row r="610" spans="1:3" x14ac:dyDescent="0.45">
      <c r="A610" t="str">
        <f>IF('Opportunity part 2 (Opper. reg)'!E610=0,"",'Opportunity part 2 (Opper. reg)'!E610)</f>
        <v/>
      </c>
      <c r="C610" t="str">
        <f t="array" ref="C610">IFERROR(IF(ROWS(C$2:C610)&gt;COUNTA(A:A),"",INDEX(A:A,SMALL(IF(A$2:A$2234&lt;&gt;"",ROW(A$2:A$2234)),ROWS(C$2:C610)))),"")</f>
        <v/>
      </c>
    </row>
    <row r="611" spans="1:3" x14ac:dyDescent="0.45">
      <c r="A611" t="str">
        <f>IF('Opportunity part 2 (Opper. reg)'!E611=0,"",'Opportunity part 2 (Opper. reg)'!E611)</f>
        <v/>
      </c>
      <c r="C611" t="str">
        <f t="array" ref="C611">IFERROR(IF(ROWS(C$2:C611)&gt;COUNTA(A:A),"",INDEX(A:A,SMALL(IF(A$2:A$2234&lt;&gt;"",ROW(A$2:A$2234)),ROWS(C$2:C611)))),"")</f>
        <v/>
      </c>
    </row>
    <row r="612" spans="1:3" x14ac:dyDescent="0.45">
      <c r="A612" t="str">
        <f>IF('Opportunity part 2 (Opper. reg)'!E612=0,"",'Opportunity part 2 (Opper. reg)'!E612)</f>
        <v/>
      </c>
      <c r="C612" t="str">
        <f t="array" ref="C612">IFERROR(IF(ROWS(C$2:C612)&gt;COUNTA(A:A),"",INDEX(A:A,SMALL(IF(A$2:A$2234&lt;&gt;"",ROW(A$2:A$2234)),ROWS(C$2:C612)))),"")</f>
        <v/>
      </c>
    </row>
    <row r="613" spans="1:3" x14ac:dyDescent="0.45">
      <c r="A613" t="str">
        <f>IF('Opportunity part 2 (Opper. reg)'!E613=0,"",'Opportunity part 2 (Opper. reg)'!E613)</f>
        <v/>
      </c>
      <c r="C613" t="str">
        <f t="array" ref="C613">IFERROR(IF(ROWS(C$2:C613)&gt;COUNTA(A:A),"",INDEX(A:A,SMALL(IF(A$2:A$2234&lt;&gt;"",ROW(A$2:A$2234)),ROWS(C$2:C613)))),"")</f>
        <v/>
      </c>
    </row>
    <row r="614" spans="1:3" x14ac:dyDescent="0.45">
      <c r="A614" t="str">
        <f>IF('Opportunity part 2 (Opper. reg)'!E614=0,"",'Opportunity part 2 (Opper. reg)'!E614)</f>
        <v/>
      </c>
      <c r="C614" t="str">
        <f t="array" ref="C614">IFERROR(IF(ROWS(C$2:C614)&gt;COUNTA(A:A),"",INDEX(A:A,SMALL(IF(A$2:A$2234&lt;&gt;"",ROW(A$2:A$2234)),ROWS(C$2:C614)))),"")</f>
        <v/>
      </c>
    </row>
    <row r="615" spans="1:3" x14ac:dyDescent="0.45">
      <c r="A615" t="str">
        <f>IF('Opportunity part 2 (Opper. reg)'!E615=0,"",'Opportunity part 2 (Opper. reg)'!E615)</f>
        <v/>
      </c>
      <c r="C615" t="str">
        <f t="array" ref="C615">IFERROR(IF(ROWS(C$2:C615)&gt;COUNTA(A:A),"",INDEX(A:A,SMALL(IF(A$2:A$2234&lt;&gt;"",ROW(A$2:A$2234)),ROWS(C$2:C615)))),"")</f>
        <v/>
      </c>
    </row>
    <row r="616" spans="1:3" x14ac:dyDescent="0.45">
      <c r="A616" t="str">
        <f>IF('Opportunity part 2 (Opper. reg)'!E616=0,"",'Opportunity part 2 (Opper. reg)'!E616)</f>
        <v/>
      </c>
      <c r="C616" t="str">
        <f t="array" ref="C616">IFERROR(IF(ROWS(C$2:C616)&gt;COUNTA(A:A),"",INDEX(A:A,SMALL(IF(A$2:A$2234&lt;&gt;"",ROW(A$2:A$2234)),ROWS(C$2:C616)))),"")</f>
        <v/>
      </c>
    </row>
    <row r="617" spans="1:3" x14ac:dyDescent="0.45">
      <c r="A617" t="str">
        <f>IF('Opportunity part 2 (Opper. reg)'!E617=0,"",'Opportunity part 2 (Opper. reg)'!E617)</f>
        <v/>
      </c>
      <c r="C617" t="str">
        <f t="array" ref="C617">IFERROR(IF(ROWS(C$2:C617)&gt;COUNTA(A:A),"",INDEX(A:A,SMALL(IF(A$2:A$2234&lt;&gt;"",ROW(A$2:A$2234)),ROWS(C$2:C617)))),"")</f>
        <v/>
      </c>
    </row>
    <row r="618" spans="1:3" x14ac:dyDescent="0.45">
      <c r="A618" t="str">
        <f>IF('Opportunity part 2 (Opper. reg)'!E618=0,"",'Opportunity part 2 (Opper. reg)'!E618)</f>
        <v/>
      </c>
      <c r="C618" t="str">
        <f t="array" ref="C618">IFERROR(IF(ROWS(C$2:C618)&gt;COUNTA(A:A),"",INDEX(A:A,SMALL(IF(A$2:A$2234&lt;&gt;"",ROW(A$2:A$2234)),ROWS(C$2:C618)))),"")</f>
        <v/>
      </c>
    </row>
    <row r="619" spans="1:3" x14ac:dyDescent="0.45">
      <c r="A619" t="str">
        <f>IF('Opportunity part 2 (Opper. reg)'!E619=0,"",'Opportunity part 2 (Opper. reg)'!E619)</f>
        <v/>
      </c>
      <c r="C619" t="str">
        <f t="array" ref="C619">IFERROR(IF(ROWS(C$2:C619)&gt;COUNTA(A:A),"",INDEX(A:A,SMALL(IF(A$2:A$2234&lt;&gt;"",ROW(A$2:A$2234)),ROWS(C$2:C619)))),"")</f>
        <v/>
      </c>
    </row>
    <row r="620" spans="1:3" x14ac:dyDescent="0.45">
      <c r="A620" t="str">
        <f>IF('Opportunity part 2 (Opper. reg)'!E620=0,"",'Opportunity part 2 (Opper. reg)'!E620)</f>
        <v/>
      </c>
      <c r="C620" t="str">
        <f t="array" ref="C620">IFERROR(IF(ROWS(C$2:C620)&gt;COUNTA(A:A),"",INDEX(A:A,SMALL(IF(A$2:A$2234&lt;&gt;"",ROW(A$2:A$2234)),ROWS(C$2:C620)))),"")</f>
        <v/>
      </c>
    </row>
    <row r="621" spans="1:3" x14ac:dyDescent="0.45">
      <c r="A621" t="str">
        <f>IF('Opportunity part 2 (Opper. reg)'!E621=0,"",'Opportunity part 2 (Opper. reg)'!E621)</f>
        <v/>
      </c>
      <c r="C621" t="str">
        <f t="array" ref="C621">IFERROR(IF(ROWS(C$2:C621)&gt;COUNTA(A:A),"",INDEX(A:A,SMALL(IF(A$2:A$2234&lt;&gt;"",ROW(A$2:A$2234)),ROWS(C$2:C621)))),"")</f>
        <v/>
      </c>
    </row>
    <row r="622" spans="1:3" x14ac:dyDescent="0.45">
      <c r="A622" t="str">
        <f>IF('Opportunity part 2 (Opper. reg)'!E622=0,"",'Opportunity part 2 (Opper. reg)'!E622)</f>
        <v/>
      </c>
      <c r="C622" t="str">
        <f t="array" ref="C622">IFERROR(IF(ROWS(C$2:C622)&gt;COUNTA(A:A),"",INDEX(A:A,SMALL(IF(A$2:A$2234&lt;&gt;"",ROW(A$2:A$2234)),ROWS(C$2:C622)))),"")</f>
        <v/>
      </c>
    </row>
    <row r="623" spans="1:3" x14ac:dyDescent="0.45">
      <c r="A623" t="str">
        <f>IF('Opportunity part 2 (Opper. reg)'!E623=0,"",'Opportunity part 2 (Opper. reg)'!E623)</f>
        <v/>
      </c>
      <c r="C623" t="str">
        <f t="array" ref="C623">IFERROR(IF(ROWS(C$2:C623)&gt;COUNTA(A:A),"",INDEX(A:A,SMALL(IF(A$2:A$2234&lt;&gt;"",ROW(A$2:A$2234)),ROWS(C$2:C623)))),"")</f>
        <v/>
      </c>
    </row>
    <row r="624" spans="1:3" x14ac:dyDescent="0.45">
      <c r="A624" t="str">
        <f>IF('Opportunity part 2 (Opper. reg)'!E624=0,"",'Opportunity part 2 (Opper. reg)'!E624)</f>
        <v/>
      </c>
      <c r="C624" t="str">
        <f t="array" ref="C624">IFERROR(IF(ROWS(C$2:C624)&gt;COUNTA(A:A),"",INDEX(A:A,SMALL(IF(A$2:A$2234&lt;&gt;"",ROW(A$2:A$2234)),ROWS(C$2:C624)))),"")</f>
        <v/>
      </c>
    </row>
    <row r="625" spans="1:3" x14ac:dyDescent="0.45">
      <c r="A625" t="str">
        <f>IF('Opportunity part 2 (Opper. reg)'!E625=0,"",'Opportunity part 2 (Opper. reg)'!E625)</f>
        <v/>
      </c>
      <c r="C625" t="str">
        <f t="array" ref="C625">IFERROR(IF(ROWS(C$2:C625)&gt;COUNTA(A:A),"",INDEX(A:A,SMALL(IF(A$2:A$2234&lt;&gt;"",ROW(A$2:A$2234)),ROWS(C$2:C625)))),"")</f>
        <v/>
      </c>
    </row>
    <row r="626" spans="1:3" x14ac:dyDescent="0.45">
      <c r="A626" t="str">
        <f>IF('Opportunity part 2 (Opper. reg)'!E626=0,"",'Opportunity part 2 (Opper. reg)'!E626)</f>
        <v/>
      </c>
      <c r="C626" t="str">
        <f t="array" ref="C626">IFERROR(IF(ROWS(C$2:C626)&gt;COUNTA(A:A),"",INDEX(A:A,SMALL(IF(A$2:A$2234&lt;&gt;"",ROW(A$2:A$2234)),ROWS(C$2:C626)))),"")</f>
        <v/>
      </c>
    </row>
    <row r="627" spans="1:3" x14ac:dyDescent="0.45">
      <c r="A627" t="str">
        <f>IF('Opportunity part 2 (Opper. reg)'!E627=0,"",'Opportunity part 2 (Opper. reg)'!E627)</f>
        <v/>
      </c>
      <c r="C627" t="str">
        <f t="array" ref="C627">IFERROR(IF(ROWS(C$2:C627)&gt;COUNTA(A:A),"",INDEX(A:A,SMALL(IF(A$2:A$2234&lt;&gt;"",ROW(A$2:A$2234)),ROWS(C$2:C627)))),"")</f>
        <v/>
      </c>
    </row>
    <row r="628" spans="1:3" x14ac:dyDescent="0.45">
      <c r="A628" t="str">
        <f>IF('Opportunity part 2 (Opper. reg)'!E628=0,"",'Opportunity part 2 (Opper. reg)'!E628)</f>
        <v/>
      </c>
      <c r="C628" t="str">
        <f t="array" ref="C628">IFERROR(IF(ROWS(C$2:C628)&gt;COUNTA(A:A),"",INDEX(A:A,SMALL(IF(A$2:A$2234&lt;&gt;"",ROW(A$2:A$2234)),ROWS(C$2:C628)))),"")</f>
        <v/>
      </c>
    </row>
    <row r="629" spans="1:3" x14ac:dyDescent="0.45">
      <c r="A629" t="str">
        <f>IF('Opportunity part 2 (Opper. reg)'!E629=0,"",'Opportunity part 2 (Opper. reg)'!E629)</f>
        <v/>
      </c>
      <c r="C629" t="str">
        <f t="array" ref="C629">IFERROR(IF(ROWS(C$2:C629)&gt;COUNTA(A:A),"",INDEX(A:A,SMALL(IF(A$2:A$2234&lt;&gt;"",ROW(A$2:A$2234)),ROWS(C$2:C629)))),"")</f>
        <v/>
      </c>
    </row>
    <row r="630" spans="1:3" x14ac:dyDescent="0.45">
      <c r="A630" t="str">
        <f>IF('Opportunity part 2 (Opper. reg)'!E630=0,"",'Opportunity part 2 (Opper. reg)'!E630)</f>
        <v/>
      </c>
      <c r="C630" t="str">
        <f t="array" ref="C630">IFERROR(IF(ROWS(C$2:C630)&gt;COUNTA(A:A),"",INDEX(A:A,SMALL(IF(A$2:A$2234&lt;&gt;"",ROW(A$2:A$2234)),ROWS(C$2:C630)))),"")</f>
        <v/>
      </c>
    </row>
    <row r="631" spans="1:3" x14ac:dyDescent="0.45">
      <c r="A631" t="str">
        <f>IF('Opportunity part 2 (Opper. reg)'!E631=0,"",'Opportunity part 2 (Opper. reg)'!E631)</f>
        <v/>
      </c>
      <c r="C631" t="str">
        <f t="array" ref="C631">IFERROR(IF(ROWS(C$2:C631)&gt;COUNTA(A:A),"",INDEX(A:A,SMALL(IF(A$2:A$2234&lt;&gt;"",ROW(A$2:A$2234)),ROWS(C$2:C631)))),"")</f>
        <v/>
      </c>
    </row>
    <row r="632" spans="1:3" x14ac:dyDescent="0.45">
      <c r="A632" t="str">
        <f>IF('Opportunity part 2 (Opper. reg)'!E632=0,"",'Opportunity part 2 (Opper. reg)'!E632)</f>
        <v/>
      </c>
      <c r="C632" t="str">
        <f t="array" ref="C632">IFERROR(IF(ROWS(C$2:C632)&gt;COUNTA(A:A),"",INDEX(A:A,SMALL(IF(A$2:A$2234&lt;&gt;"",ROW(A$2:A$2234)),ROWS(C$2:C632)))),"")</f>
        <v/>
      </c>
    </row>
    <row r="633" spans="1:3" x14ac:dyDescent="0.45">
      <c r="A633" t="str">
        <f>IF('Opportunity part 2 (Opper. reg)'!E633=0,"",'Opportunity part 2 (Opper. reg)'!E633)</f>
        <v/>
      </c>
      <c r="C633" t="str">
        <f t="array" ref="C633">IFERROR(IF(ROWS(C$2:C633)&gt;COUNTA(A:A),"",INDEX(A:A,SMALL(IF(A$2:A$2234&lt;&gt;"",ROW(A$2:A$2234)),ROWS(C$2:C633)))),"")</f>
        <v/>
      </c>
    </row>
    <row r="634" spans="1:3" x14ac:dyDescent="0.45">
      <c r="A634" t="str">
        <f>IF('Opportunity part 2 (Opper. reg)'!E634=0,"",'Opportunity part 2 (Opper. reg)'!E634)</f>
        <v/>
      </c>
      <c r="C634" t="str">
        <f t="array" ref="C634">IFERROR(IF(ROWS(C$2:C634)&gt;COUNTA(A:A),"",INDEX(A:A,SMALL(IF(A$2:A$2234&lt;&gt;"",ROW(A$2:A$2234)),ROWS(C$2:C634)))),"")</f>
        <v/>
      </c>
    </row>
    <row r="635" spans="1:3" x14ac:dyDescent="0.45">
      <c r="A635" t="str">
        <f>IF('Opportunity part 2 (Opper. reg)'!E635=0,"",'Opportunity part 2 (Opper. reg)'!E635)</f>
        <v/>
      </c>
      <c r="C635" t="str">
        <f t="array" ref="C635">IFERROR(IF(ROWS(C$2:C635)&gt;COUNTA(A:A),"",INDEX(A:A,SMALL(IF(A$2:A$2234&lt;&gt;"",ROW(A$2:A$2234)),ROWS(C$2:C635)))),"")</f>
        <v/>
      </c>
    </row>
    <row r="636" spans="1:3" x14ac:dyDescent="0.45">
      <c r="A636" t="str">
        <f>IF('Opportunity part 2 (Opper. reg)'!E636=0,"",'Opportunity part 2 (Opper. reg)'!E636)</f>
        <v/>
      </c>
      <c r="C636" t="str">
        <f t="array" ref="C636">IFERROR(IF(ROWS(C$2:C636)&gt;COUNTA(A:A),"",INDEX(A:A,SMALL(IF(A$2:A$2234&lt;&gt;"",ROW(A$2:A$2234)),ROWS(C$2:C636)))),"")</f>
        <v/>
      </c>
    </row>
    <row r="637" spans="1:3" x14ac:dyDescent="0.45">
      <c r="A637" t="str">
        <f>IF('Opportunity part 2 (Opper. reg)'!E637=0,"",'Opportunity part 2 (Opper. reg)'!E637)</f>
        <v/>
      </c>
      <c r="C637" t="str">
        <f t="array" ref="C637">IFERROR(IF(ROWS(C$2:C637)&gt;COUNTA(A:A),"",INDEX(A:A,SMALL(IF(A$2:A$2234&lt;&gt;"",ROW(A$2:A$2234)),ROWS(C$2:C637)))),"")</f>
        <v/>
      </c>
    </row>
    <row r="638" spans="1:3" x14ac:dyDescent="0.45">
      <c r="A638" t="str">
        <f>IF('Opportunity part 2 (Opper. reg)'!E638=0,"",'Opportunity part 2 (Opper. reg)'!E638)</f>
        <v/>
      </c>
      <c r="C638" t="str">
        <f t="array" ref="C638">IFERROR(IF(ROWS(C$2:C638)&gt;COUNTA(A:A),"",INDEX(A:A,SMALL(IF(A$2:A$2234&lt;&gt;"",ROW(A$2:A$2234)),ROWS(C$2:C638)))),"")</f>
        <v/>
      </c>
    </row>
    <row r="639" spans="1:3" x14ac:dyDescent="0.45">
      <c r="A639" t="str">
        <f>IF('Opportunity part 2 (Opper. reg)'!E639=0,"",'Opportunity part 2 (Opper. reg)'!E639)</f>
        <v/>
      </c>
      <c r="C639" t="str">
        <f t="array" ref="C639">IFERROR(IF(ROWS(C$2:C639)&gt;COUNTA(A:A),"",INDEX(A:A,SMALL(IF(A$2:A$2234&lt;&gt;"",ROW(A$2:A$2234)),ROWS(C$2:C639)))),"")</f>
        <v/>
      </c>
    </row>
    <row r="640" spans="1:3" x14ac:dyDescent="0.45">
      <c r="A640" t="str">
        <f>IF('Opportunity part 2 (Opper. reg)'!E640=0,"",'Opportunity part 2 (Opper. reg)'!E640)</f>
        <v/>
      </c>
      <c r="C640" t="str">
        <f t="array" ref="C640">IFERROR(IF(ROWS(C$2:C640)&gt;COUNTA(A:A),"",INDEX(A:A,SMALL(IF(A$2:A$2234&lt;&gt;"",ROW(A$2:A$2234)),ROWS(C$2:C640)))),"")</f>
        <v/>
      </c>
    </row>
    <row r="641" spans="1:3" x14ac:dyDescent="0.45">
      <c r="A641" t="str">
        <f>IF('Opportunity part 2 (Opper. reg)'!E641=0,"",'Opportunity part 2 (Opper. reg)'!E641)</f>
        <v/>
      </c>
      <c r="C641" t="str">
        <f t="array" ref="C641">IFERROR(IF(ROWS(C$2:C641)&gt;COUNTA(A:A),"",INDEX(A:A,SMALL(IF(A$2:A$2234&lt;&gt;"",ROW(A$2:A$2234)),ROWS(C$2:C641)))),"")</f>
        <v/>
      </c>
    </row>
    <row r="642" spans="1:3" x14ac:dyDescent="0.45">
      <c r="A642" t="str">
        <f>IF('Opportunity part 2 (Opper. reg)'!E642=0,"",'Opportunity part 2 (Opper. reg)'!E642)</f>
        <v/>
      </c>
      <c r="C642" t="str">
        <f t="array" ref="C642">IFERROR(IF(ROWS(C$2:C642)&gt;COUNTA(A:A),"",INDEX(A:A,SMALL(IF(A$2:A$2234&lt;&gt;"",ROW(A$2:A$2234)),ROWS(C$2:C642)))),"")</f>
        <v/>
      </c>
    </row>
    <row r="643" spans="1:3" x14ac:dyDescent="0.45">
      <c r="A643" t="str">
        <f>IF('Opportunity part 2 (Opper. reg)'!E643=0,"",'Opportunity part 2 (Opper. reg)'!E643)</f>
        <v/>
      </c>
      <c r="C643" t="str">
        <f t="array" ref="C643">IFERROR(IF(ROWS(C$2:C643)&gt;COUNTA(A:A),"",INDEX(A:A,SMALL(IF(A$2:A$2234&lt;&gt;"",ROW(A$2:A$2234)),ROWS(C$2:C643)))),"")</f>
        <v/>
      </c>
    </row>
    <row r="644" spans="1:3" x14ac:dyDescent="0.45">
      <c r="A644" t="str">
        <f>IF('Opportunity part 2 (Opper. reg)'!E644=0,"",'Opportunity part 2 (Opper. reg)'!E644)</f>
        <v/>
      </c>
      <c r="C644" t="str">
        <f t="array" ref="C644">IFERROR(IF(ROWS(C$2:C644)&gt;COUNTA(A:A),"",INDEX(A:A,SMALL(IF(A$2:A$2234&lt;&gt;"",ROW(A$2:A$2234)),ROWS(C$2:C644)))),"")</f>
        <v/>
      </c>
    </row>
    <row r="645" spans="1:3" x14ac:dyDescent="0.45">
      <c r="A645" t="str">
        <f>IF('Opportunity part 2 (Opper. reg)'!E645=0,"",'Opportunity part 2 (Opper. reg)'!E645)</f>
        <v/>
      </c>
      <c r="C645" t="str">
        <f t="array" ref="C645">IFERROR(IF(ROWS(C$2:C645)&gt;COUNTA(A:A),"",INDEX(A:A,SMALL(IF(A$2:A$2234&lt;&gt;"",ROW(A$2:A$2234)),ROWS(C$2:C645)))),"")</f>
        <v/>
      </c>
    </row>
    <row r="646" spans="1:3" x14ac:dyDescent="0.45">
      <c r="A646" t="str">
        <f>IF('Opportunity part 2 (Opper. reg)'!E646=0,"",'Opportunity part 2 (Opper. reg)'!E646)</f>
        <v/>
      </c>
      <c r="C646" t="str">
        <f t="array" ref="C646">IFERROR(IF(ROWS(C$2:C646)&gt;COUNTA(A:A),"",INDEX(A:A,SMALL(IF(A$2:A$2234&lt;&gt;"",ROW(A$2:A$2234)),ROWS(C$2:C646)))),"")</f>
        <v/>
      </c>
    </row>
    <row r="647" spans="1:3" x14ac:dyDescent="0.45">
      <c r="A647" t="str">
        <f>IF('Opportunity part 2 (Opper. reg)'!E647=0,"",'Opportunity part 2 (Opper. reg)'!E647)</f>
        <v/>
      </c>
      <c r="C647" t="str">
        <f t="array" ref="C647">IFERROR(IF(ROWS(C$2:C647)&gt;COUNTA(A:A),"",INDEX(A:A,SMALL(IF(A$2:A$2234&lt;&gt;"",ROW(A$2:A$2234)),ROWS(C$2:C647)))),"")</f>
        <v/>
      </c>
    </row>
    <row r="648" spans="1:3" x14ac:dyDescent="0.45">
      <c r="A648" t="str">
        <f>IF('Opportunity part 2 (Opper. reg)'!E648=0,"",'Opportunity part 2 (Opper. reg)'!E648)</f>
        <v/>
      </c>
      <c r="C648" t="str">
        <f t="array" ref="C648">IFERROR(IF(ROWS(C$2:C648)&gt;COUNTA(A:A),"",INDEX(A:A,SMALL(IF(A$2:A$2234&lt;&gt;"",ROW(A$2:A$2234)),ROWS(C$2:C648)))),"")</f>
        <v/>
      </c>
    </row>
    <row r="649" spans="1:3" x14ac:dyDescent="0.45">
      <c r="A649" t="str">
        <f>IF('Opportunity part 2 (Opper. reg)'!E649=0,"",'Opportunity part 2 (Opper. reg)'!E649)</f>
        <v/>
      </c>
      <c r="C649" t="str">
        <f t="array" ref="C649">IFERROR(IF(ROWS(C$2:C649)&gt;COUNTA(A:A),"",INDEX(A:A,SMALL(IF(A$2:A$2234&lt;&gt;"",ROW(A$2:A$2234)),ROWS(C$2:C649)))),"")</f>
        <v/>
      </c>
    </row>
    <row r="650" spans="1:3" x14ac:dyDescent="0.45">
      <c r="A650" t="str">
        <f>IF('Opportunity part 2 (Opper. reg)'!E650=0,"",'Opportunity part 2 (Opper. reg)'!E650)</f>
        <v/>
      </c>
      <c r="C650" t="str">
        <f t="array" ref="C650">IFERROR(IF(ROWS(C$2:C650)&gt;COUNTA(A:A),"",INDEX(A:A,SMALL(IF(A$2:A$2234&lt;&gt;"",ROW(A$2:A$2234)),ROWS(C$2:C650)))),"")</f>
        <v/>
      </c>
    </row>
    <row r="651" spans="1:3" x14ac:dyDescent="0.45">
      <c r="A651" t="str">
        <f>IF('Opportunity part 2 (Opper. reg)'!E651=0,"",'Opportunity part 2 (Opper. reg)'!E651)</f>
        <v/>
      </c>
      <c r="C651" t="str">
        <f t="array" ref="C651">IFERROR(IF(ROWS(C$2:C651)&gt;COUNTA(A:A),"",INDEX(A:A,SMALL(IF(A$2:A$2234&lt;&gt;"",ROW(A$2:A$2234)),ROWS(C$2:C651)))),"")</f>
        <v/>
      </c>
    </row>
    <row r="652" spans="1:3" x14ac:dyDescent="0.45">
      <c r="A652" t="str">
        <f>IF('Opportunity part 2 (Opper. reg)'!E652=0,"",'Opportunity part 2 (Opper. reg)'!E652)</f>
        <v/>
      </c>
      <c r="C652" t="str">
        <f t="array" ref="C652">IFERROR(IF(ROWS(C$2:C652)&gt;COUNTA(A:A),"",INDEX(A:A,SMALL(IF(A$2:A$2234&lt;&gt;"",ROW(A$2:A$2234)),ROWS(C$2:C652)))),"")</f>
        <v/>
      </c>
    </row>
    <row r="653" spans="1:3" x14ac:dyDescent="0.45">
      <c r="A653" t="str">
        <f>IF('Opportunity part 2 (Opper. reg)'!E653=0,"",'Opportunity part 2 (Opper. reg)'!E653)</f>
        <v/>
      </c>
      <c r="C653" t="str">
        <f t="array" ref="C653">IFERROR(IF(ROWS(C$2:C653)&gt;COUNTA(A:A),"",INDEX(A:A,SMALL(IF(A$2:A$2234&lt;&gt;"",ROW(A$2:A$2234)),ROWS(C$2:C653)))),"")</f>
        <v/>
      </c>
    </row>
    <row r="654" spans="1:3" x14ac:dyDescent="0.45">
      <c r="A654" t="str">
        <f>IF('Opportunity part 2 (Opper. reg)'!E654=0,"",'Opportunity part 2 (Opper. reg)'!E654)</f>
        <v/>
      </c>
      <c r="C654" t="str">
        <f t="array" ref="C654">IFERROR(IF(ROWS(C$2:C654)&gt;COUNTA(A:A),"",INDEX(A:A,SMALL(IF(A$2:A$2234&lt;&gt;"",ROW(A$2:A$2234)),ROWS(C$2:C654)))),"")</f>
        <v/>
      </c>
    </row>
    <row r="655" spans="1:3" x14ac:dyDescent="0.45">
      <c r="A655" t="str">
        <f>IF('Opportunity part 2 (Opper. reg)'!E655=0,"",'Opportunity part 2 (Opper. reg)'!E655)</f>
        <v/>
      </c>
      <c r="C655" t="str">
        <f t="array" ref="C655">IFERROR(IF(ROWS(C$2:C655)&gt;COUNTA(A:A),"",INDEX(A:A,SMALL(IF(A$2:A$2234&lt;&gt;"",ROW(A$2:A$2234)),ROWS(C$2:C655)))),"")</f>
        <v/>
      </c>
    </row>
    <row r="656" spans="1:3" x14ac:dyDescent="0.45">
      <c r="A656" t="str">
        <f>IF('Opportunity part 2 (Opper. reg)'!E656=0,"",'Opportunity part 2 (Opper. reg)'!E656)</f>
        <v/>
      </c>
      <c r="C656" t="str">
        <f t="array" ref="C656">IFERROR(IF(ROWS(C$2:C656)&gt;COUNTA(A:A),"",INDEX(A:A,SMALL(IF(A$2:A$2234&lt;&gt;"",ROW(A$2:A$2234)),ROWS(C$2:C656)))),"")</f>
        <v/>
      </c>
    </row>
    <row r="657" spans="1:3" x14ac:dyDescent="0.45">
      <c r="A657" t="str">
        <f>IF('Opportunity part 2 (Opper. reg)'!E657=0,"",'Opportunity part 2 (Opper. reg)'!E657)</f>
        <v/>
      </c>
      <c r="C657" t="str">
        <f t="array" ref="C657">IFERROR(IF(ROWS(C$2:C657)&gt;COUNTA(A:A),"",INDEX(A:A,SMALL(IF(A$2:A$2234&lt;&gt;"",ROW(A$2:A$2234)),ROWS(C$2:C657)))),"")</f>
        <v/>
      </c>
    </row>
    <row r="658" spans="1:3" x14ac:dyDescent="0.45">
      <c r="A658" t="str">
        <f>IF('Opportunity part 2 (Opper. reg)'!E658=0,"",'Opportunity part 2 (Opper. reg)'!E658)</f>
        <v/>
      </c>
      <c r="C658" t="str">
        <f t="array" ref="C658">IFERROR(IF(ROWS(C$2:C658)&gt;COUNTA(A:A),"",INDEX(A:A,SMALL(IF(A$2:A$2234&lt;&gt;"",ROW(A$2:A$2234)),ROWS(C$2:C658)))),"")</f>
        <v/>
      </c>
    </row>
    <row r="659" spans="1:3" x14ac:dyDescent="0.45">
      <c r="A659" t="str">
        <f>IF('Opportunity part 2 (Opper. reg)'!E659=0,"",'Opportunity part 2 (Opper. reg)'!E659)</f>
        <v/>
      </c>
      <c r="C659" t="str">
        <f t="array" ref="C659">IFERROR(IF(ROWS(C$2:C659)&gt;COUNTA(A:A),"",INDEX(A:A,SMALL(IF(A$2:A$2234&lt;&gt;"",ROW(A$2:A$2234)),ROWS(C$2:C659)))),"")</f>
        <v/>
      </c>
    </row>
    <row r="660" spans="1:3" x14ac:dyDescent="0.45">
      <c r="A660" t="str">
        <f>IF('Opportunity part 2 (Opper. reg)'!E660=0,"",'Opportunity part 2 (Opper. reg)'!E660)</f>
        <v/>
      </c>
      <c r="C660" t="str">
        <f t="array" ref="C660">IFERROR(IF(ROWS(C$2:C660)&gt;COUNTA(A:A),"",INDEX(A:A,SMALL(IF(A$2:A$2234&lt;&gt;"",ROW(A$2:A$2234)),ROWS(C$2:C660)))),"")</f>
        <v/>
      </c>
    </row>
    <row r="661" spans="1:3" x14ac:dyDescent="0.45">
      <c r="A661" t="str">
        <f>IF('Opportunity part 2 (Opper. reg)'!E661=0,"",'Opportunity part 2 (Opper. reg)'!E661)</f>
        <v/>
      </c>
      <c r="C661" t="str">
        <f t="array" ref="C661">IFERROR(IF(ROWS(C$2:C661)&gt;COUNTA(A:A),"",INDEX(A:A,SMALL(IF(A$2:A$2234&lt;&gt;"",ROW(A$2:A$2234)),ROWS(C$2:C661)))),"")</f>
        <v/>
      </c>
    </row>
    <row r="662" spans="1:3" x14ac:dyDescent="0.45">
      <c r="A662" t="str">
        <f>IF('Opportunity part 2 (Opper. reg)'!E662=0,"",'Opportunity part 2 (Opper. reg)'!E662)</f>
        <v/>
      </c>
      <c r="C662" t="str">
        <f t="array" ref="C662">IFERROR(IF(ROWS(C$2:C662)&gt;COUNTA(A:A),"",INDEX(A:A,SMALL(IF(A$2:A$2234&lt;&gt;"",ROW(A$2:A$2234)),ROWS(C$2:C662)))),"")</f>
        <v/>
      </c>
    </row>
    <row r="663" spans="1:3" x14ac:dyDescent="0.45">
      <c r="A663" t="str">
        <f>IF('Opportunity part 2 (Opper. reg)'!E663=0,"",'Opportunity part 2 (Opper. reg)'!E663)</f>
        <v/>
      </c>
      <c r="C663" t="str">
        <f t="array" ref="C663">IFERROR(IF(ROWS(C$2:C663)&gt;COUNTA(A:A),"",INDEX(A:A,SMALL(IF(A$2:A$2234&lt;&gt;"",ROW(A$2:A$2234)),ROWS(C$2:C663)))),"")</f>
        <v/>
      </c>
    </row>
    <row r="664" spans="1:3" x14ac:dyDescent="0.45">
      <c r="A664" t="str">
        <f>IF('Opportunity part 2 (Opper. reg)'!E664=0,"",'Opportunity part 2 (Opper. reg)'!E664)</f>
        <v/>
      </c>
      <c r="C664" t="str">
        <f t="array" ref="C664">IFERROR(IF(ROWS(C$2:C664)&gt;COUNTA(A:A),"",INDEX(A:A,SMALL(IF(A$2:A$2234&lt;&gt;"",ROW(A$2:A$2234)),ROWS(C$2:C664)))),"")</f>
        <v/>
      </c>
    </row>
    <row r="665" spans="1:3" x14ac:dyDescent="0.45">
      <c r="A665" t="str">
        <f>IF('Opportunity part 2 (Opper. reg)'!E665=0,"",'Opportunity part 2 (Opper. reg)'!E665)</f>
        <v/>
      </c>
      <c r="C665" t="str">
        <f t="array" ref="C665">IFERROR(IF(ROWS(C$2:C665)&gt;COUNTA(A:A),"",INDEX(A:A,SMALL(IF(A$2:A$2234&lt;&gt;"",ROW(A$2:A$2234)),ROWS(C$2:C665)))),"")</f>
        <v/>
      </c>
    </row>
    <row r="666" spans="1:3" x14ac:dyDescent="0.45">
      <c r="A666" t="str">
        <f>IF('Opportunity part 2 (Opper. reg)'!E666=0,"",'Opportunity part 2 (Opper. reg)'!E666)</f>
        <v/>
      </c>
      <c r="C666" t="str">
        <f t="array" ref="C666">IFERROR(IF(ROWS(C$2:C666)&gt;COUNTA(A:A),"",INDEX(A:A,SMALL(IF(A$2:A$2234&lt;&gt;"",ROW(A$2:A$2234)),ROWS(C$2:C666)))),"")</f>
        <v/>
      </c>
    </row>
    <row r="667" spans="1:3" x14ac:dyDescent="0.45">
      <c r="A667" t="str">
        <f>IF('Opportunity part 2 (Opper. reg)'!E667=0,"",'Opportunity part 2 (Opper. reg)'!E667)</f>
        <v/>
      </c>
      <c r="C667" t="str">
        <f t="array" ref="C667">IFERROR(IF(ROWS(C$2:C667)&gt;COUNTA(A:A),"",INDEX(A:A,SMALL(IF(A$2:A$2234&lt;&gt;"",ROW(A$2:A$2234)),ROWS(C$2:C667)))),"")</f>
        <v/>
      </c>
    </row>
    <row r="668" spans="1:3" x14ac:dyDescent="0.45">
      <c r="A668" t="str">
        <f>IF('Opportunity part 2 (Opper. reg)'!E668=0,"",'Opportunity part 2 (Opper. reg)'!E668)</f>
        <v/>
      </c>
      <c r="C668" t="str">
        <f t="array" ref="C668">IFERROR(IF(ROWS(C$2:C668)&gt;COUNTA(A:A),"",INDEX(A:A,SMALL(IF(A$2:A$2234&lt;&gt;"",ROW(A$2:A$2234)),ROWS(C$2:C668)))),"")</f>
        <v/>
      </c>
    </row>
    <row r="669" spans="1:3" x14ac:dyDescent="0.45">
      <c r="A669" t="str">
        <f>IF('Opportunity part 2 (Opper. reg)'!E669=0,"",'Opportunity part 2 (Opper. reg)'!E669)</f>
        <v/>
      </c>
      <c r="C669" t="str">
        <f t="array" ref="C669">IFERROR(IF(ROWS(C$2:C669)&gt;COUNTA(A:A),"",INDEX(A:A,SMALL(IF(A$2:A$2234&lt;&gt;"",ROW(A$2:A$2234)),ROWS(C$2:C669)))),"")</f>
        <v/>
      </c>
    </row>
    <row r="670" spans="1:3" x14ac:dyDescent="0.45">
      <c r="A670" t="str">
        <f>IF('Opportunity part 2 (Opper. reg)'!E670=0,"",'Opportunity part 2 (Opper. reg)'!E670)</f>
        <v/>
      </c>
      <c r="C670" t="str">
        <f t="array" ref="C670">IFERROR(IF(ROWS(C$2:C670)&gt;COUNTA(A:A),"",INDEX(A:A,SMALL(IF(A$2:A$2234&lt;&gt;"",ROW(A$2:A$2234)),ROWS(C$2:C670)))),"")</f>
        <v/>
      </c>
    </row>
    <row r="671" spans="1:3" x14ac:dyDescent="0.45">
      <c r="A671" t="str">
        <f>IF('Opportunity part 2 (Opper. reg)'!E671=0,"",'Opportunity part 2 (Opper. reg)'!E671)</f>
        <v/>
      </c>
      <c r="C671" t="str">
        <f t="array" ref="C671">IFERROR(IF(ROWS(C$2:C671)&gt;COUNTA(A:A),"",INDEX(A:A,SMALL(IF(A$2:A$2234&lt;&gt;"",ROW(A$2:A$2234)),ROWS(C$2:C671)))),"")</f>
        <v/>
      </c>
    </row>
    <row r="672" spans="1:3" x14ac:dyDescent="0.45">
      <c r="A672" t="str">
        <f>IF('Opportunity part 2 (Opper. reg)'!E672=0,"",'Opportunity part 2 (Opper. reg)'!E672)</f>
        <v/>
      </c>
      <c r="C672" t="str">
        <f t="array" ref="C672">IFERROR(IF(ROWS(C$2:C672)&gt;COUNTA(A:A),"",INDEX(A:A,SMALL(IF(A$2:A$2234&lt;&gt;"",ROW(A$2:A$2234)),ROWS(C$2:C672)))),"")</f>
        <v/>
      </c>
    </row>
    <row r="673" spans="1:3" x14ac:dyDescent="0.45">
      <c r="A673" t="str">
        <f>IF('Opportunity part 2 (Opper. reg)'!E673=0,"",'Opportunity part 2 (Opper. reg)'!E673)</f>
        <v/>
      </c>
      <c r="C673" t="str">
        <f t="array" ref="C673">IFERROR(IF(ROWS(C$2:C673)&gt;COUNTA(A:A),"",INDEX(A:A,SMALL(IF(A$2:A$2234&lt;&gt;"",ROW(A$2:A$2234)),ROWS(C$2:C673)))),"")</f>
        <v/>
      </c>
    </row>
    <row r="674" spans="1:3" x14ac:dyDescent="0.45">
      <c r="A674" t="str">
        <f>IF('Opportunity part 2 (Opper. reg)'!E674=0,"",'Opportunity part 2 (Opper. reg)'!E674)</f>
        <v/>
      </c>
      <c r="C674" t="str">
        <f t="array" ref="C674">IFERROR(IF(ROWS(C$2:C674)&gt;COUNTA(A:A),"",INDEX(A:A,SMALL(IF(A$2:A$2234&lt;&gt;"",ROW(A$2:A$2234)),ROWS(C$2:C674)))),"")</f>
        <v/>
      </c>
    </row>
    <row r="675" spans="1:3" x14ac:dyDescent="0.45">
      <c r="A675" t="str">
        <f>IF('Opportunity part 2 (Opper. reg)'!E675=0,"",'Opportunity part 2 (Opper. reg)'!E675)</f>
        <v/>
      </c>
      <c r="C675" t="str">
        <f t="array" ref="C675">IFERROR(IF(ROWS(C$2:C675)&gt;COUNTA(A:A),"",INDEX(A:A,SMALL(IF(A$2:A$2234&lt;&gt;"",ROW(A$2:A$2234)),ROWS(C$2:C675)))),"")</f>
        <v/>
      </c>
    </row>
    <row r="676" spans="1:3" x14ac:dyDescent="0.45">
      <c r="A676" t="str">
        <f>IF('Opportunity part 2 (Opper. reg)'!E676=0,"",'Opportunity part 2 (Opper. reg)'!E676)</f>
        <v/>
      </c>
      <c r="C676" t="str">
        <f t="array" ref="C676">IFERROR(IF(ROWS(C$2:C676)&gt;COUNTA(A:A),"",INDEX(A:A,SMALL(IF(A$2:A$2234&lt;&gt;"",ROW(A$2:A$2234)),ROWS(C$2:C676)))),"")</f>
        <v/>
      </c>
    </row>
    <row r="677" spans="1:3" x14ac:dyDescent="0.45">
      <c r="A677" t="str">
        <f>IF('Opportunity part 2 (Opper. reg)'!E677=0,"",'Opportunity part 2 (Opper. reg)'!E677)</f>
        <v/>
      </c>
      <c r="C677" t="str">
        <f t="array" ref="C677">IFERROR(IF(ROWS(C$2:C677)&gt;COUNTA(A:A),"",INDEX(A:A,SMALL(IF(A$2:A$2234&lt;&gt;"",ROW(A$2:A$2234)),ROWS(C$2:C677)))),"")</f>
        <v/>
      </c>
    </row>
    <row r="678" spans="1:3" x14ac:dyDescent="0.45">
      <c r="A678" t="str">
        <f>IF('Opportunity part 2 (Opper. reg)'!E678=0,"",'Opportunity part 2 (Opper. reg)'!E678)</f>
        <v/>
      </c>
      <c r="C678" t="str">
        <f t="array" ref="C678">IFERROR(IF(ROWS(C$2:C678)&gt;COUNTA(A:A),"",INDEX(A:A,SMALL(IF(A$2:A$2234&lt;&gt;"",ROW(A$2:A$2234)),ROWS(C$2:C678)))),"")</f>
        <v/>
      </c>
    </row>
    <row r="679" spans="1:3" x14ac:dyDescent="0.45">
      <c r="A679" t="str">
        <f>IF('Opportunity part 2 (Opper. reg)'!E679=0,"",'Opportunity part 2 (Opper. reg)'!E679)</f>
        <v/>
      </c>
      <c r="C679" t="str">
        <f t="array" ref="C679">IFERROR(IF(ROWS(C$2:C679)&gt;COUNTA(A:A),"",INDEX(A:A,SMALL(IF(A$2:A$2234&lt;&gt;"",ROW(A$2:A$2234)),ROWS(C$2:C679)))),"")</f>
        <v/>
      </c>
    </row>
    <row r="680" spans="1:3" x14ac:dyDescent="0.45">
      <c r="A680" t="str">
        <f>IF('Opportunity part 2 (Opper. reg)'!E680=0,"",'Opportunity part 2 (Opper. reg)'!E680)</f>
        <v/>
      </c>
      <c r="C680" t="str">
        <f t="array" ref="C680">IFERROR(IF(ROWS(C$2:C680)&gt;COUNTA(A:A),"",INDEX(A:A,SMALL(IF(A$2:A$2234&lt;&gt;"",ROW(A$2:A$2234)),ROWS(C$2:C680)))),"")</f>
        <v/>
      </c>
    </row>
    <row r="681" spans="1:3" x14ac:dyDescent="0.45">
      <c r="A681" t="str">
        <f>IF('Opportunity part 2 (Opper. reg)'!E681=0,"",'Opportunity part 2 (Opper. reg)'!E681)</f>
        <v/>
      </c>
      <c r="C681" t="str">
        <f t="array" ref="C681">IFERROR(IF(ROWS(C$2:C681)&gt;COUNTA(A:A),"",INDEX(A:A,SMALL(IF(A$2:A$2234&lt;&gt;"",ROW(A$2:A$2234)),ROWS(C$2:C681)))),"")</f>
        <v/>
      </c>
    </row>
    <row r="682" spans="1:3" x14ac:dyDescent="0.45">
      <c r="A682" t="str">
        <f>IF('Opportunity part 2 (Opper. reg)'!E682=0,"",'Opportunity part 2 (Opper. reg)'!E682)</f>
        <v/>
      </c>
      <c r="C682" t="str">
        <f t="array" ref="C682">IFERROR(IF(ROWS(C$2:C682)&gt;COUNTA(A:A),"",INDEX(A:A,SMALL(IF(A$2:A$2234&lt;&gt;"",ROW(A$2:A$2234)),ROWS(C$2:C682)))),"")</f>
        <v/>
      </c>
    </row>
    <row r="683" spans="1:3" x14ac:dyDescent="0.45">
      <c r="A683" t="str">
        <f>IF('Opportunity part 2 (Opper. reg)'!E683=0,"",'Opportunity part 2 (Opper. reg)'!E683)</f>
        <v/>
      </c>
      <c r="C683" t="str">
        <f t="array" ref="C683">IFERROR(IF(ROWS(C$2:C683)&gt;COUNTA(A:A),"",INDEX(A:A,SMALL(IF(A$2:A$2234&lt;&gt;"",ROW(A$2:A$2234)),ROWS(C$2:C683)))),"")</f>
        <v/>
      </c>
    </row>
    <row r="684" spans="1:3" x14ac:dyDescent="0.45">
      <c r="A684" t="str">
        <f>IF('Opportunity part 2 (Opper. reg)'!E684=0,"",'Opportunity part 2 (Opper. reg)'!E684)</f>
        <v/>
      </c>
      <c r="C684" t="str">
        <f t="array" ref="C684">IFERROR(IF(ROWS(C$2:C684)&gt;COUNTA(A:A),"",INDEX(A:A,SMALL(IF(A$2:A$2234&lt;&gt;"",ROW(A$2:A$2234)),ROWS(C$2:C684)))),"")</f>
        <v/>
      </c>
    </row>
    <row r="685" spans="1:3" x14ac:dyDescent="0.45">
      <c r="A685" t="str">
        <f>IF('Opportunity part 2 (Opper. reg)'!E685=0,"",'Opportunity part 2 (Opper. reg)'!E685)</f>
        <v/>
      </c>
      <c r="C685" t="str">
        <f t="array" ref="C685">IFERROR(IF(ROWS(C$2:C685)&gt;COUNTA(A:A),"",INDEX(A:A,SMALL(IF(A$2:A$2234&lt;&gt;"",ROW(A$2:A$2234)),ROWS(C$2:C685)))),"")</f>
        <v/>
      </c>
    </row>
    <row r="686" spans="1:3" x14ac:dyDescent="0.45">
      <c r="A686" t="str">
        <f>IF('Opportunity part 2 (Opper. reg)'!E686=0,"",'Opportunity part 2 (Opper. reg)'!E686)</f>
        <v/>
      </c>
      <c r="C686" t="str">
        <f t="array" ref="C686">IFERROR(IF(ROWS(C$2:C686)&gt;COUNTA(A:A),"",INDEX(A:A,SMALL(IF(A$2:A$2234&lt;&gt;"",ROW(A$2:A$2234)),ROWS(C$2:C686)))),"")</f>
        <v/>
      </c>
    </row>
    <row r="687" spans="1:3" x14ac:dyDescent="0.45">
      <c r="A687" t="str">
        <f>IF('Opportunity part 2 (Opper. reg)'!E687=0,"",'Opportunity part 2 (Opper. reg)'!E687)</f>
        <v/>
      </c>
      <c r="C687" t="str">
        <f t="array" ref="C687">IFERROR(IF(ROWS(C$2:C687)&gt;COUNTA(A:A),"",INDEX(A:A,SMALL(IF(A$2:A$2234&lt;&gt;"",ROW(A$2:A$2234)),ROWS(C$2:C687)))),"")</f>
        <v/>
      </c>
    </row>
    <row r="688" spans="1:3" x14ac:dyDescent="0.45">
      <c r="A688" t="str">
        <f>IF('Opportunity part 2 (Opper. reg)'!E688=0,"",'Opportunity part 2 (Opper. reg)'!E688)</f>
        <v/>
      </c>
      <c r="C688" t="str">
        <f t="array" ref="C688">IFERROR(IF(ROWS(C$2:C688)&gt;COUNTA(A:A),"",INDEX(A:A,SMALL(IF(A$2:A$2234&lt;&gt;"",ROW(A$2:A$2234)),ROWS(C$2:C688)))),"")</f>
        <v/>
      </c>
    </row>
    <row r="689" spans="1:3" x14ac:dyDescent="0.45">
      <c r="A689" t="str">
        <f>IF('Opportunity part 2 (Opper. reg)'!E689=0,"",'Opportunity part 2 (Opper. reg)'!E689)</f>
        <v/>
      </c>
      <c r="C689" t="str">
        <f t="array" ref="C689">IFERROR(IF(ROWS(C$2:C689)&gt;COUNTA(A:A),"",INDEX(A:A,SMALL(IF(A$2:A$2234&lt;&gt;"",ROW(A$2:A$2234)),ROWS(C$2:C689)))),"")</f>
        <v/>
      </c>
    </row>
    <row r="690" spans="1:3" x14ac:dyDescent="0.45">
      <c r="A690" t="str">
        <f>IF('Opportunity part 2 (Opper. reg)'!E690=0,"",'Opportunity part 2 (Opper. reg)'!E690)</f>
        <v/>
      </c>
      <c r="C690" t="str">
        <f t="array" ref="C690">IFERROR(IF(ROWS(C$2:C690)&gt;COUNTA(A:A),"",INDEX(A:A,SMALL(IF(A$2:A$2234&lt;&gt;"",ROW(A$2:A$2234)),ROWS(C$2:C690)))),"")</f>
        <v/>
      </c>
    </row>
    <row r="691" spans="1:3" x14ac:dyDescent="0.45">
      <c r="A691" t="str">
        <f>IF('Opportunity part 2 (Opper. reg)'!E691=0,"",'Opportunity part 2 (Opper. reg)'!E691)</f>
        <v/>
      </c>
      <c r="C691" t="str">
        <f t="array" ref="C691">IFERROR(IF(ROWS(C$2:C691)&gt;COUNTA(A:A),"",INDEX(A:A,SMALL(IF(A$2:A$2234&lt;&gt;"",ROW(A$2:A$2234)),ROWS(C$2:C691)))),"")</f>
        <v/>
      </c>
    </row>
    <row r="692" spans="1:3" x14ac:dyDescent="0.45">
      <c r="A692" t="str">
        <f>IF('Opportunity part 2 (Opper. reg)'!E692=0,"",'Opportunity part 2 (Opper. reg)'!E692)</f>
        <v/>
      </c>
      <c r="C692" t="str">
        <f t="array" ref="C692">IFERROR(IF(ROWS(C$2:C692)&gt;COUNTA(A:A),"",INDEX(A:A,SMALL(IF(A$2:A$2234&lt;&gt;"",ROW(A$2:A$2234)),ROWS(C$2:C692)))),"")</f>
        <v/>
      </c>
    </row>
    <row r="693" spans="1:3" x14ac:dyDescent="0.45">
      <c r="A693" t="str">
        <f>IF('Opportunity part 2 (Opper. reg)'!E693=0,"",'Opportunity part 2 (Opper. reg)'!E693)</f>
        <v/>
      </c>
      <c r="C693" t="str">
        <f t="array" ref="C693">IFERROR(IF(ROWS(C$2:C693)&gt;COUNTA(A:A),"",INDEX(A:A,SMALL(IF(A$2:A$2234&lt;&gt;"",ROW(A$2:A$2234)),ROWS(C$2:C693)))),"")</f>
        <v/>
      </c>
    </row>
    <row r="694" spans="1:3" x14ac:dyDescent="0.45">
      <c r="A694" t="str">
        <f>IF('Opportunity part 2 (Opper. reg)'!E694=0,"",'Opportunity part 2 (Opper. reg)'!E694)</f>
        <v/>
      </c>
      <c r="C694" t="str">
        <f t="array" ref="C694">IFERROR(IF(ROWS(C$2:C694)&gt;COUNTA(A:A),"",INDEX(A:A,SMALL(IF(A$2:A$2234&lt;&gt;"",ROW(A$2:A$2234)),ROWS(C$2:C694)))),"")</f>
        <v/>
      </c>
    </row>
    <row r="695" spans="1:3" x14ac:dyDescent="0.45">
      <c r="A695" t="str">
        <f>IF('Opportunity part 2 (Opper. reg)'!E695=0,"",'Opportunity part 2 (Opper. reg)'!E695)</f>
        <v/>
      </c>
      <c r="C695" t="str">
        <f t="array" ref="C695">IFERROR(IF(ROWS(C$2:C695)&gt;COUNTA(A:A),"",INDEX(A:A,SMALL(IF(A$2:A$2234&lt;&gt;"",ROW(A$2:A$2234)),ROWS(C$2:C695)))),"")</f>
        <v/>
      </c>
    </row>
    <row r="696" spans="1:3" x14ac:dyDescent="0.45">
      <c r="A696" t="str">
        <f>IF('Opportunity part 2 (Opper. reg)'!E696=0,"",'Opportunity part 2 (Opper. reg)'!E696)</f>
        <v/>
      </c>
      <c r="C696" t="str">
        <f t="array" ref="C696">IFERROR(IF(ROWS(C$2:C696)&gt;COUNTA(A:A),"",INDEX(A:A,SMALL(IF(A$2:A$2234&lt;&gt;"",ROW(A$2:A$2234)),ROWS(C$2:C696)))),"")</f>
        <v/>
      </c>
    </row>
    <row r="697" spans="1:3" x14ac:dyDescent="0.45">
      <c r="A697" t="str">
        <f>IF('Opportunity part 2 (Opper. reg)'!E697=0,"",'Opportunity part 2 (Opper. reg)'!E697)</f>
        <v/>
      </c>
      <c r="C697" t="str">
        <f t="array" ref="C697">IFERROR(IF(ROWS(C$2:C697)&gt;COUNTA(A:A),"",INDEX(A:A,SMALL(IF(A$2:A$2234&lt;&gt;"",ROW(A$2:A$2234)),ROWS(C$2:C697)))),"")</f>
        <v/>
      </c>
    </row>
    <row r="698" spans="1:3" x14ac:dyDescent="0.45">
      <c r="A698" t="str">
        <f>IF('Opportunity part 2 (Opper. reg)'!E698=0,"",'Opportunity part 2 (Opper. reg)'!E698)</f>
        <v/>
      </c>
      <c r="C698" t="str">
        <f t="array" ref="C698">IFERROR(IF(ROWS(C$2:C698)&gt;COUNTA(A:A),"",INDEX(A:A,SMALL(IF(A$2:A$2234&lt;&gt;"",ROW(A$2:A$2234)),ROWS(C$2:C698)))),"")</f>
        <v/>
      </c>
    </row>
    <row r="699" spans="1:3" x14ac:dyDescent="0.45">
      <c r="A699" t="str">
        <f>IF('Opportunity part 2 (Opper. reg)'!E699=0,"",'Opportunity part 2 (Opper. reg)'!E699)</f>
        <v/>
      </c>
      <c r="C699" t="str">
        <f t="array" ref="C699">IFERROR(IF(ROWS(C$2:C699)&gt;COUNTA(A:A),"",INDEX(A:A,SMALL(IF(A$2:A$2234&lt;&gt;"",ROW(A$2:A$2234)),ROWS(C$2:C699)))),"")</f>
        <v/>
      </c>
    </row>
    <row r="700" spans="1:3" x14ac:dyDescent="0.45">
      <c r="A700" t="str">
        <f>IF('Opportunity part 2 (Opper. reg)'!E700=0,"",'Opportunity part 2 (Opper. reg)'!E700)</f>
        <v/>
      </c>
      <c r="C700" t="str">
        <f t="array" ref="C700">IFERROR(IF(ROWS(C$2:C700)&gt;COUNTA(A:A),"",INDEX(A:A,SMALL(IF(A$2:A$2234&lt;&gt;"",ROW(A$2:A$2234)),ROWS(C$2:C700)))),"")</f>
        <v/>
      </c>
    </row>
    <row r="701" spans="1:3" x14ac:dyDescent="0.45">
      <c r="A701" t="str">
        <f>IF('Opportunity part 2 (Opper. reg)'!E701=0,"",'Opportunity part 2 (Opper. reg)'!E701)</f>
        <v/>
      </c>
      <c r="C701" t="str">
        <f t="array" ref="C701">IFERROR(IF(ROWS(C$2:C701)&gt;COUNTA(A:A),"",INDEX(A:A,SMALL(IF(A$2:A$2234&lt;&gt;"",ROW(A$2:A$2234)),ROWS(C$2:C701)))),"")</f>
        <v/>
      </c>
    </row>
    <row r="702" spans="1:3" x14ac:dyDescent="0.45">
      <c r="A702" t="str">
        <f>IF('Opportunity part 2 (Opper. reg)'!E702=0,"",'Opportunity part 2 (Opper. reg)'!E702)</f>
        <v/>
      </c>
      <c r="C702" t="str">
        <f t="array" ref="C702">IFERROR(IF(ROWS(C$2:C702)&gt;COUNTA(A:A),"",INDEX(A:A,SMALL(IF(A$2:A$2234&lt;&gt;"",ROW(A$2:A$2234)),ROWS(C$2:C702)))),"")</f>
        <v/>
      </c>
    </row>
    <row r="703" spans="1:3" x14ac:dyDescent="0.45">
      <c r="A703" t="str">
        <f>IF('Opportunity part 2 (Opper. reg)'!E703=0,"",'Opportunity part 2 (Opper. reg)'!E703)</f>
        <v/>
      </c>
      <c r="C703" t="str">
        <f t="array" ref="C703">IFERROR(IF(ROWS(C$2:C703)&gt;COUNTA(A:A),"",INDEX(A:A,SMALL(IF(A$2:A$2234&lt;&gt;"",ROW(A$2:A$2234)),ROWS(C$2:C703)))),"")</f>
        <v/>
      </c>
    </row>
    <row r="704" spans="1:3" x14ac:dyDescent="0.45">
      <c r="A704" t="str">
        <f>IF('Opportunity part 2 (Opper. reg)'!E704=0,"",'Opportunity part 2 (Opper. reg)'!E704)</f>
        <v/>
      </c>
      <c r="C704" t="str">
        <f t="array" ref="C704">IFERROR(IF(ROWS(C$2:C704)&gt;COUNTA(A:A),"",INDEX(A:A,SMALL(IF(A$2:A$2234&lt;&gt;"",ROW(A$2:A$2234)),ROWS(C$2:C704)))),"")</f>
        <v/>
      </c>
    </row>
    <row r="705" spans="1:3" x14ac:dyDescent="0.45">
      <c r="A705" t="str">
        <f>IF('Opportunity part 2 (Opper. reg)'!E705=0,"",'Opportunity part 2 (Opper. reg)'!E705)</f>
        <v/>
      </c>
      <c r="C705" t="str">
        <f t="array" ref="C705">IFERROR(IF(ROWS(C$2:C705)&gt;COUNTA(A:A),"",INDEX(A:A,SMALL(IF(A$2:A$2234&lt;&gt;"",ROW(A$2:A$2234)),ROWS(C$2:C705)))),"")</f>
        <v/>
      </c>
    </row>
    <row r="706" spans="1:3" x14ac:dyDescent="0.45">
      <c r="A706" t="str">
        <f>IF('Opportunity part 2 (Opper. reg)'!E706=0,"",'Opportunity part 2 (Opper. reg)'!E706)</f>
        <v/>
      </c>
      <c r="C706" t="str">
        <f t="array" ref="C706">IFERROR(IF(ROWS(C$2:C706)&gt;COUNTA(A:A),"",INDEX(A:A,SMALL(IF(A$2:A$2234&lt;&gt;"",ROW(A$2:A$2234)),ROWS(C$2:C706)))),"")</f>
        <v/>
      </c>
    </row>
    <row r="707" spans="1:3" x14ac:dyDescent="0.45">
      <c r="A707" t="str">
        <f>IF('Opportunity part 2 (Opper. reg)'!E707=0,"",'Opportunity part 2 (Opper. reg)'!E707)</f>
        <v/>
      </c>
      <c r="C707" t="str">
        <f t="array" ref="C707">IFERROR(IF(ROWS(C$2:C707)&gt;COUNTA(A:A),"",INDEX(A:A,SMALL(IF(A$2:A$2234&lt;&gt;"",ROW(A$2:A$2234)),ROWS(C$2:C707)))),"")</f>
        <v/>
      </c>
    </row>
    <row r="708" spans="1:3" x14ac:dyDescent="0.45">
      <c r="A708" t="str">
        <f>IF('Opportunity part 2 (Opper. reg)'!E708=0,"",'Opportunity part 2 (Opper. reg)'!E708)</f>
        <v/>
      </c>
      <c r="C708" t="str">
        <f t="array" ref="C708">IFERROR(IF(ROWS(C$2:C708)&gt;COUNTA(A:A),"",INDEX(A:A,SMALL(IF(A$2:A$2234&lt;&gt;"",ROW(A$2:A$2234)),ROWS(C$2:C708)))),"")</f>
        <v/>
      </c>
    </row>
    <row r="709" spans="1:3" x14ac:dyDescent="0.45">
      <c r="A709" t="str">
        <f>IF('Opportunity part 2 (Opper. reg)'!E709=0,"",'Opportunity part 2 (Opper. reg)'!E709)</f>
        <v/>
      </c>
      <c r="C709" t="str">
        <f t="array" ref="C709">IFERROR(IF(ROWS(C$2:C709)&gt;COUNTA(A:A),"",INDEX(A:A,SMALL(IF(A$2:A$2234&lt;&gt;"",ROW(A$2:A$2234)),ROWS(C$2:C709)))),"")</f>
        <v/>
      </c>
    </row>
    <row r="710" spans="1:3" x14ac:dyDescent="0.45">
      <c r="A710" t="str">
        <f>IF('Opportunity part 2 (Opper. reg)'!E710=0,"",'Opportunity part 2 (Opper. reg)'!E710)</f>
        <v/>
      </c>
      <c r="C710" t="str">
        <f t="array" ref="C710">IFERROR(IF(ROWS(C$2:C710)&gt;COUNTA(A:A),"",INDEX(A:A,SMALL(IF(A$2:A$2234&lt;&gt;"",ROW(A$2:A$2234)),ROWS(C$2:C710)))),"")</f>
        <v/>
      </c>
    </row>
    <row r="711" spans="1:3" x14ac:dyDescent="0.45">
      <c r="A711" t="str">
        <f>IF('Opportunity part 2 (Opper. reg)'!E711=0,"",'Opportunity part 2 (Opper. reg)'!E711)</f>
        <v/>
      </c>
      <c r="C711" t="str">
        <f t="array" ref="C711">IFERROR(IF(ROWS(C$2:C711)&gt;COUNTA(A:A),"",INDEX(A:A,SMALL(IF(A$2:A$2234&lt;&gt;"",ROW(A$2:A$2234)),ROWS(C$2:C711)))),"")</f>
        <v/>
      </c>
    </row>
    <row r="712" spans="1:3" x14ac:dyDescent="0.45">
      <c r="A712" t="str">
        <f>IF('Opportunity part 2 (Opper. reg)'!E712=0,"",'Opportunity part 2 (Opper. reg)'!E712)</f>
        <v/>
      </c>
      <c r="C712" t="str">
        <f t="array" ref="C712">IFERROR(IF(ROWS(C$2:C712)&gt;COUNTA(A:A),"",INDEX(A:A,SMALL(IF(A$2:A$2234&lt;&gt;"",ROW(A$2:A$2234)),ROWS(C$2:C712)))),"")</f>
        <v/>
      </c>
    </row>
    <row r="713" spans="1:3" x14ac:dyDescent="0.45">
      <c r="A713" t="str">
        <f>IF('Opportunity part 2 (Opper. reg)'!E713=0,"",'Opportunity part 2 (Opper. reg)'!E713)</f>
        <v/>
      </c>
      <c r="C713" t="str">
        <f t="array" ref="C713">IFERROR(IF(ROWS(C$2:C713)&gt;COUNTA(A:A),"",INDEX(A:A,SMALL(IF(A$2:A$2234&lt;&gt;"",ROW(A$2:A$2234)),ROWS(C$2:C713)))),"")</f>
        <v/>
      </c>
    </row>
    <row r="714" spans="1:3" x14ac:dyDescent="0.45">
      <c r="A714" t="str">
        <f>IF('Opportunity part 2 (Opper. reg)'!E714=0,"",'Opportunity part 2 (Opper. reg)'!E714)</f>
        <v/>
      </c>
      <c r="C714" t="str">
        <f t="array" ref="C714">IFERROR(IF(ROWS(C$2:C714)&gt;COUNTA(A:A),"",INDEX(A:A,SMALL(IF(A$2:A$2234&lt;&gt;"",ROW(A$2:A$2234)),ROWS(C$2:C714)))),"")</f>
        <v/>
      </c>
    </row>
    <row r="715" spans="1:3" x14ac:dyDescent="0.45">
      <c r="A715" t="str">
        <f>IF('Opportunity part 2 (Opper. reg)'!E715=0,"",'Opportunity part 2 (Opper. reg)'!E715)</f>
        <v/>
      </c>
      <c r="C715" t="str">
        <f t="array" ref="C715">IFERROR(IF(ROWS(C$2:C715)&gt;COUNTA(A:A),"",INDEX(A:A,SMALL(IF(A$2:A$2234&lt;&gt;"",ROW(A$2:A$2234)),ROWS(C$2:C715)))),"")</f>
        <v/>
      </c>
    </row>
    <row r="716" spans="1:3" x14ac:dyDescent="0.45">
      <c r="A716" t="str">
        <f>IF('Opportunity part 2 (Opper. reg)'!E716=0,"",'Opportunity part 2 (Opper. reg)'!E716)</f>
        <v/>
      </c>
      <c r="C716" t="str">
        <f t="array" ref="C716">IFERROR(IF(ROWS(C$2:C716)&gt;COUNTA(A:A),"",INDEX(A:A,SMALL(IF(A$2:A$2234&lt;&gt;"",ROW(A$2:A$2234)),ROWS(C$2:C716)))),"")</f>
        <v/>
      </c>
    </row>
    <row r="717" spans="1:3" x14ac:dyDescent="0.45">
      <c r="A717" t="str">
        <f>IF('Opportunity part 2 (Opper. reg)'!E717=0,"",'Opportunity part 2 (Opper. reg)'!E717)</f>
        <v/>
      </c>
      <c r="C717" t="str">
        <f t="array" ref="C717">IFERROR(IF(ROWS(C$2:C717)&gt;COUNTA(A:A),"",INDEX(A:A,SMALL(IF(A$2:A$2234&lt;&gt;"",ROW(A$2:A$2234)),ROWS(C$2:C717)))),"")</f>
        <v/>
      </c>
    </row>
    <row r="718" spans="1:3" x14ac:dyDescent="0.45">
      <c r="A718" t="str">
        <f>IF('Opportunity part 2 (Opper. reg)'!E718=0,"",'Opportunity part 2 (Opper. reg)'!E718)</f>
        <v/>
      </c>
      <c r="C718" t="str">
        <f t="array" ref="C718">IFERROR(IF(ROWS(C$2:C718)&gt;COUNTA(A:A),"",INDEX(A:A,SMALL(IF(A$2:A$2234&lt;&gt;"",ROW(A$2:A$2234)),ROWS(C$2:C718)))),"")</f>
        <v/>
      </c>
    </row>
    <row r="719" spans="1:3" x14ac:dyDescent="0.45">
      <c r="A719" t="str">
        <f>IF('Opportunity part 2 (Opper. reg)'!E719=0,"",'Opportunity part 2 (Opper. reg)'!E719)</f>
        <v/>
      </c>
      <c r="C719" t="str">
        <f t="array" ref="C719">IFERROR(IF(ROWS(C$2:C719)&gt;COUNTA(A:A),"",INDEX(A:A,SMALL(IF(A$2:A$2234&lt;&gt;"",ROW(A$2:A$2234)),ROWS(C$2:C719)))),"")</f>
        <v/>
      </c>
    </row>
    <row r="720" spans="1:3" x14ac:dyDescent="0.45">
      <c r="A720" t="str">
        <f>IF('Opportunity part 2 (Opper. reg)'!E720=0,"",'Opportunity part 2 (Opper. reg)'!E720)</f>
        <v/>
      </c>
      <c r="C720" t="str">
        <f t="array" ref="C720">IFERROR(IF(ROWS(C$2:C720)&gt;COUNTA(A:A),"",INDEX(A:A,SMALL(IF(A$2:A$2234&lt;&gt;"",ROW(A$2:A$2234)),ROWS(C$2:C720)))),"")</f>
        <v/>
      </c>
    </row>
    <row r="721" spans="1:3" x14ac:dyDescent="0.45">
      <c r="A721" t="str">
        <f>IF('Opportunity part 2 (Opper. reg)'!E721=0,"",'Opportunity part 2 (Opper. reg)'!E721)</f>
        <v/>
      </c>
      <c r="C721" t="str">
        <f t="array" ref="C721">IFERROR(IF(ROWS(C$2:C721)&gt;COUNTA(A:A),"",INDEX(A:A,SMALL(IF(A$2:A$2234&lt;&gt;"",ROW(A$2:A$2234)),ROWS(C$2:C721)))),"")</f>
        <v/>
      </c>
    </row>
    <row r="722" spans="1:3" x14ac:dyDescent="0.45">
      <c r="A722" t="str">
        <f>IF('Opportunity part 2 (Opper. reg)'!E722=0,"",'Opportunity part 2 (Opper. reg)'!E722)</f>
        <v/>
      </c>
      <c r="C722" t="str">
        <f t="array" ref="C722">IFERROR(IF(ROWS(C$2:C722)&gt;COUNTA(A:A),"",INDEX(A:A,SMALL(IF(A$2:A$2234&lt;&gt;"",ROW(A$2:A$2234)),ROWS(C$2:C722)))),"")</f>
        <v/>
      </c>
    </row>
    <row r="723" spans="1:3" x14ac:dyDescent="0.45">
      <c r="A723" t="str">
        <f>IF('Opportunity part 2 (Opper. reg)'!E723=0,"",'Opportunity part 2 (Opper. reg)'!E723)</f>
        <v/>
      </c>
      <c r="C723" t="str">
        <f t="array" ref="C723">IFERROR(IF(ROWS(C$2:C723)&gt;COUNTA(A:A),"",INDEX(A:A,SMALL(IF(A$2:A$2234&lt;&gt;"",ROW(A$2:A$2234)),ROWS(C$2:C723)))),"")</f>
        <v/>
      </c>
    </row>
    <row r="724" spans="1:3" x14ac:dyDescent="0.45">
      <c r="A724" t="str">
        <f>IF('Opportunity part 2 (Opper. reg)'!E724=0,"",'Opportunity part 2 (Opper. reg)'!E724)</f>
        <v/>
      </c>
      <c r="C724" t="str">
        <f t="array" ref="C724">IFERROR(IF(ROWS(C$2:C724)&gt;COUNTA(A:A),"",INDEX(A:A,SMALL(IF(A$2:A$2234&lt;&gt;"",ROW(A$2:A$2234)),ROWS(C$2:C724)))),"")</f>
        <v/>
      </c>
    </row>
    <row r="725" spans="1:3" x14ac:dyDescent="0.45">
      <c r="A725" t="str">
        <f>IF('Opportunity part 2 (Opper. reg)'!E725=0,"",'Opportunity part 2 (Opper. reg)'!E725)</f>
        <v/>
      </c>
      <c r="C725" t="str">
        <f t="array" ref="C725">IFERROR(IF(ROWS(C$2:C725)&gt;COUNTA(A:A),"",INDEX(A:A,SMALL(IF(A$2:A$2234&lt;&gt;"",ROW(A$2:A$2234)),ROWS(C$2:C725)))),"")</f>
        <v/>
      </c>
    </row>
    <row r="726" spans="1:3" x14ac:dyDescent="0.45">
      <c r="A726" t="str">
        <f>IF('Opportunity part 2 (Opper. reg)'!E726=0,"",'Opportunity part 2 (Opper. reg)'!E726)</f>
        <v/>
      </c>
      <c r="C726" t="str">
        <f t="array" ref="C726">IFERROR(IF(ROWS(C$2:C726)&gt;COUNTA(A:A),"",INDEX(A:A,SMALL(IF(A$2:A$2234&lt;&gt;"",ROW(A$2:A$2234)),ROWS(C$2:C726)))),"")</f>
        <v/>
      </c>
    </row>
    <row r="727" spans="1:3" x14ac:dyDescent="0.45">
      <c r="A727" t="str">
        <f>IF('Opportunity part 2 (Opper. reg)'!E727=0,"",'Opportunity part 2 (Opper. reg)'!E727)</f>
        <v/>
      </c>
      <c r="C727" t="str">
        <f t="array" ref="C727">IFERROR(IF(ROWS(C$2:C727)&gt;COUNTA(A:A),"",INDEX(A:A,SMALL(IF(A$2:A$2234&lt;&gt;"",ROW(A$2:A$2234)),ROWS(C$2:C727)))),"")</f>
        <v/>
      </c>
    </row>
    <row r="728" spans="1:3" x14ac:dyDescent="0.45">
      <c r="A728" t="str">
        <f>IF('Opportunity part 2 (Opper. reg)'!E728=0,"",'Opportunity part 2 (Opper. reg)'!E728)</f>
        <v/>
      </c>
      <c r="C728" t="str">
        <f t="array" ref="C728">IFERROR(IF(ROWS(C$2:C728)&gt;COUNTA(A:A),"",INDEX(A:A,SMALL(IF(A$2:A$2234&lt;&gt;"",ROW(A$2:A$2234)),ROWS(C$2:C728)))),"")</f>
        <v/>
      </c>
    </row>
    <row r="729" spans="1:3" x14ac:dyDescent="0.45">
      <c r="A729" t="str">
        <f>IF('Opportunity part 2 (Opper. reg)'!E729=0,"",'Opportunity part 2 (Opper. reg)'!E729)</f>
        <v/>
      </c>
      <c r="C729" t="str">
        <f t="array" ref="C729">IFERROR(IF(ROWS(C$2:C729)&gt;COUNTA(A:A),"",INDEX(A:A,SMALL(IF(A$2:A$2234&lt;&gt;"",ROW(A$2:A$2234)),ROWS(C$2:C729)))),"")</f>
        <v/>
      </c>
    </row>
    <row r="730" spans="1:3" x14ac:dyDescent="0.45">
      <c r="A730" t="str">
        <f>IF('Opportunity part 2 (Opper. reg)'!E730=0,"",'Opportunity part 2 (Opper. reg)'!E730)</f>
        <v/>
      </c>
      <c r="C730" t="str">
        <f t="array" ref="C730">IFERROR(IF(ROWS(C$2:C730)&gt;COUNTA(A:A),"",INDEX(A:A,SMALL(IF(A$2:A$2234&lt;&gt;"",ROW(A$2:A$2234)),ROWS(C$2:C730)))),"")</f>
        <v/>
      </c>
    </row>
    <row r="731" spans="1:3" x14ac:dyDescent="0.45">
      <c r="A731" t="str">
        <f>IF('Opportunity part 2 (Opper. reg)'!E731=0,"",'Opportunity part 2 (Opper. reg)'!E731)</f>
        <v/>
      </c>
      <c r="C731" t="str">
        <f t="array" ref="C731">IFERROR(IF(ROWS(C$2:C731)&gt;COUNTA(A:A),"",INDEX(A:A,SMALL(IF(A$2:A$2234&lt;&gt;"",ROW(A$2:A$2234)),ROWS(C$2:C731)))),"")</f>
        <v/>
      </c>
    </row>
    <row r="732" spans="1:3" x14ac:dyDescent="0.45">
      <c r="A732" t="str">
        <f>IF('Opportunity part 2 (Opper. reg)'!E732=0,"",'Opportunity part 2 (Opper. reg)'!E732)</f>
        <v/>
      </c>
      <c r="C732" t="str">
        <f t="array" ref="C732">IFERROR(IF(ROWS(C$2:C732)&gt;COUNTA(A:A),"",INDEX(A:A,SMALL(IF(A$2:A$2234&lt;&gt;"",ROW(A$2:A$2234)),ROWS(C$2:C732)))),"")</f>
        <v/>
      </c>
    </row>
    <row r="733" spans="1:3" x14ac:dyDescent="0.45">
      <c r="A733" t="str">
        <f>IF('Opportunity part 2 (Opper. reg)'!E733=0,"",'Opportunity part 2 (Opper. reg)'!E733)</f>
        <v/>
      </c>
      <c r="C733" t="str">
        <f t="array" ref="C733">IFERROR(IF(ROWS(C$2:C733)&gt;COUNTA(A:A),"",INDEX(A:A,SMALL(IF(A$2:A$2234&lt;&gt;"",ROW(A$2:A$2234)),ROWS(C$2:C733)))),"")</f>
        <v/>
      </c>
    </row>
    <row r="734" spans="1:3" x14ac:dyDescent="0.45">
      <c r="A734" t="str">
        <f>IF('Opportunity part 2 (Opper. reg)'!E734=0,"",'Opportunity part 2 (Opper. reg)'!E734)</f>
        <v/>
      </c>
      <c r="C734" t="str">
        <f t="array" ref="C734">IFERROR(IF(ROWS(C$2:C734)&gt;COUNTA(A:A),"",INDEX(A:A,SMALL(IF(A$2:A$2234&lt;&gt;"",ROW(A$2:A$2234)),ROWS(C$2:C734)))),"")</f>
        <v/>
      </c>
    </row>
    <row r="735" spans="1:3" x14ac:dyDescent="0.45">
      <c r="A735" t="str">
        <f>IF('Opportunity part 2 (Opper. reg)'!E735=0,"",'Opportunity part 2 (Opper. reg)'!E735)</f>
        <v/>
      </c>
      <c r="C735" t="str">
        <f t="array" ref="C735">IFERROR(IF(ROWS(C$2:C735)&gt;COUNTA(A:A),"",INDEX(A:A,SMALL(IF(A$2:A$2234&lt;&gt;"",ROW(A$2:A$2234)),ROWS(C$2:C735)))),"")</f>
        <v/>
      </c>
    </row>
    <row r="736" spans="1:3" x14ac:dyDescent="0.45">
      <c r="A736" t="str">
        <f>IF('Opportunity part 2 (Opper. reg)'!E736=0,"",'Opportunity part 2 (Opper. reg)'!E736)</f>
        <v/>
      </c>
      <c r="C736" t="str">
        <f t="array" ref="C736">IFERROR(IF(ROWS(C$2:C736)&gt;COUNTA(A:A),"",INDEX(A:A,SMALL(IF(A$2:A$2234&lt;&gt;"",ROW(A$2:A$2234)),ROWS(C$2:C736)))),"")</f>
        <v/>
      </c>
    </row>
    <row r="737" spans="1:3" x14ac:dyDescent="0.45">
      <c r="A737" t="str">
        <f>IF('Opportunity part 2 (Opper. reg)'!E737=0,"",'Opportunity part 2 (Opper. reg)'!E737)</f>
        <v/>
      </c>
      <c r="C737" t="str">
        <f t="array" ref="C737">IFERROR(IF(ROWS(C$2:C737)&gt;COUNTA(A:A),"",INDEX(A:A,SMALL(IF(A$2:A$2234&lt;&gt;"",ROW(A$2:A$2234)),ROWS(C$2:C737)))),"")</f>
        <v/>
      </c>
    </row>
    <row r="738" spans="1:3" x14ac:dyDescent="0.45">
      <c r="A738" t="str">
        <f>IF('Opportunity part 2 (Opper. reg)'!E738=0,"",'Opportunity part 2 (Opper. reg)'!E738)</f>
        <v/>
      </c>
      <c r="C738" t="str">
        <f t="array" ref="C738">IFERROR(IF(ROWS(C$2:C738)&gt;COUNTA(A:A),"",INDEX(A:A,SMALL(IF(A$2:A$2234&lt;&gt;"",ROW(A$2:A$2234)),ROWS(C$2:C738)))),"")</f>
        <v/>
      </c>
    </row>
    <row r="739" spans="1:3" x14ac:dyDescent="0.45">
      <c r="A739" t="str">
        <f>IF('Opportunity part 2 (Opper. reg)'!E739=0,"",'Opportunity part 2 (Opper. reg)'!E739)</f>
        <v/>
      </c>
      <c r="C739" t="str">
        <f t="array" ref="C739">IFERROR(IF(ROWS(C$2:C739)&gt;COUNTA(A:A),"",INDEX(A:A,SMALL(IF(A$2:A$2234&lt;&gt;"",ROW(A$2:A$2234)),ROWS(C$2:C739)))),"")</f>
        <v/>
      </c>
    </row>
    <row r="740" spans="1:3" x14ac:dyDescent="0.45">
      <c r="A740" t="str">
        <f>IF('Opportunity part 2 (Opper. reg)'!E740=0,"",'Opportunity part 2 (Opper. reg)'!E740)</f>
        <v/>
      </c>
      <c r="C740" t="str">
        <f t="array" ref="C740">IFERROR(IF(ROWS(C$2:C740)&gt;COUNTA(A:A),"",INDEX(A:A,SMALL(IF(A$2:A$2234&lt;&gt;"",ROW(A$2:A$2234)),ROWS(C$2:C740)))),"")</f>
        <v/>
      </c>
    </row>
    <row r="741" spans="1:3" x14ac:dyDescent="0.45">
      <c r="A741" t="str">
        <f>IF('Opportunity part 2 (Opper. reg)'!E741=0,"",'Opportunity part 2 (Opper. reg)'!E741)</f>
        <v/>
      </c>
      <c r="C741" t="str">
        <f t="array" ref="C741">IFERROR(IF(ROWS(C$2:C741)&gt;COUNTA(A:A),"",INDEX(A:A,SMALL(IF(A$2:A$2234&lt;&gt;"",ROW(A$2:A$2234)),ROWS(C$2:C741)))),"")</f>
        <v/>
      </c>
    </row>
    <row r="742" spans="1:3" x14ac:dyDescent="0.45">
      <c r="A742" t="str">
        <f>IF('Opportunity part 2 (Opper. reg)'!E742=0,"",'Opportunity part 2 (Opper. reg)'!E742)</f>
        <v/>
      </c>
      <c r="C742" t="str">
        <f t="array" ref="C742">IFERROR(IF(ROWS(C$2:C742)&gt;COUNTA(A:A),"",INDEX(A:A,SMALL(IF(A$2:A$2234&lt;&gt;"",ROW(A$2:A$2234)),ROWS(C$2:C742)))),"")</f>
        <v/>
      </c>
    </row>
    <row r="743" spans="1:3" x14ac:dyDescent="0.45">
      <c r="A743" t="str">
        <f>IF('Opportunity part 2 (Opper. reg)'!E743=0,"",'Opportunity part 2 (Opper. reg)'!E743)</f>
        <v/>
      </c>
      <c r="C743" t="str">
        <f t="array" ref="C743">IFERROR(IF(ROWS(C$2:C743)&gt;COUNTA(A:A),"",INDEX(A:A,SMALL(IF(A$2:A$2234&lt;&gt;"",ROW(A$2:A$2234)),ROWS(C$2:C743)))),"")</f>
        <v/>
      </c>
    </row>
    <row r="744" spans="1:3" x14ac:dyDescent="0.45">
      <c r="A744" t="str">
        <f>IF('Opportunity part 2 (Opper. reg)'!E744=0,"",'Opportunity part 2 (Opper. reg)'!E744)</f>
        <v/>
      </c>
      <c r="C744" t="str">
        <f t="array" ref="C744">IFERROR(IF(ROWS(C$2:C744)&gt;COUNTA(A:A),"",INDEX(A:A,SMALL(IF(A$2:A$2234&lt;&gt;"",ROW(A$2:A$2234)),ROWS(C$2:C744)))),"")</f>
        <v/>
      </c>
    </row>
    <row r="745" spans="1:3" x14ac:dyDescent="0.45">
      <c r="A745" t="str">
        <f>IF('Opportunity part 2 (Opper. reg)'!E745=0,"",'Opportunity part 2 (Opper. reg)'!E745)</f>
        <v/>
      </c>
      <c r="C745" t="str">
        <f t="array" ref="C745">IFERROR(IF(ROWS(C$2:C745)&gt;COUNTA(A:A),"",INDEX(A:A,SMALL(IF(A$2:A$2234&lt;&gt;"",ROW(A$2:A$2234)),ROWS(C$2:C745)))),"")</f>
        <v/>
      </c>
    </row>
    <row r="746" spans="1:3" x14ac:dyDescent="0.45">
      <c r="A746" t="str">
        <f>IF('Opportunity part 2 (Opper. reg)'!E746=0,"",'Opportunity part 2 (Opper. reg)'!E746)</f>
        <v/>
      </c>
      <c r="C746" t="str">
        <f t="array" ref="C746">IFERROR(IF(ROWS(C$2:C746)&gt;COUNTA(A:A),"",INDEX(A:A,SMALL(IF(A$2:A$2234&lt;&gt;"",ROW(A$2:A$2234)),ROWS(C$2:C746)))),"")</f>
        <v/>
      </c>
    </row>
    <row r="747" spans="1:3" x14ac:dyDescent="0.45">
      <c r="A747" t="str">
        <f>IF('Opportunity part 2 (Opper. reg)'!E747=0,"",'Opportunity part 2 (Opper. reg)'!E747)</f>
        <v/>
      </c>
      <c r="C747" t="str">
        <f t="array" ref="C747">IFERROR(IF(ROWS(C$2:C747)&gt;COUNTA(A:A),"",INDEX(A:A,SMALL(IF(A$2:A$2234&lt;&gt;"",ROW(A$2:A$2234)),ROWS(C$2:C747)))),"")</f>
        <v/>
      </c>
    </row>
    <row r="748" spans="1:3" x14ac:dyDescent="0.45">
      <c r="A748" t="str">
        <f>IF('Opportunity part 2 (Opper. reg)'!E748=0,"",'Opportunity part 2 (Opper. reg)'!E748)</f>
        <v/>
      </c>
      <c r="C748" t="str">
        <f t="array" ref="C748">IFERROR(IF(ROWS(C$2:C748)&gt;COUNTA(A:A),"",INDEX(A:A,SMALL(IF(A$2:A$2234&lt;&gt;"",ROW(A$2:A$2234)),ROWS(C$2:C748)))),"")</f>
        <v/>
      </c>
    </row>
    <row r="749" spans="1:3" x14ac:dyDescent="0.45">
      <c r="A749" t="str">
        <f>IF('Opportunity part 2 (Opper. reg)'!E749=0,"",'Opportunity part 2 (Opper. reg)'!E749)</f>
        <v/>
      </c>
      <c r="C749" t="str">
        <f t="array" ref="C749">IFERROR(IF(ROWS(C$2:C749)&gt;COUNTA(A:A),"",INDEX(A:A,SMALL(IF(A$2:A$2234&lt;&gt;"",ROW(A$2:A$2234)),ROWS(C$2:C749)))),"")</f>
        <v/>
      </c>
    </row>
    <row r="750" spans="1:3" x14ac:dyDescent="0.45">
      <c r="A750" t="str">
        <f>IF('Opportunity part 2 (Opper. reg)'!E750=0,"",'Opportunity part 2 (Opper. reg)'!E750)</f>
        <v/>
      </c>
      <c r="C750" t="str">
        <f t="array" ref="C750">IFERROR(IF(ROWS(C$2:C750)&gt;COUNTA(A:A),"",INDEX(A:A,SMALL(IF(A$2:A$2234&lt;&gt;"",ROW(A$2:A$2234)),ROWS(C$2:C750)))),"")</f>
        <v/>
      </c>
    </row>
    <row r="751" spans="1:3" x14ac:dyDescent="0.45">
      <c r="A751" t="str">
        <f>IF('Opportunity part 2 (Opper. reg)'!E751=0,"",'Opportunity part 2 (Opper. reg)'!E751)</f>
        <v/>
      </c>
      <c r="C751" t="str">
        <f t="array" ref="C751">IFERROR(IF(ROWS(C$2:C751)&gt;COUNTA(A:A),"",INDEX(A:A,SMALL(IF(A$2:A$2234&lt;&gt;"",ROW(A$2:A$2234)),ROWS(C$2:C751)))),"")</f>
        <v/>
      </c>
    </row>
    <row r="752" spans="1:3" x14ac:dyDescent="0.45">
      <c r="A752" t="str">
        <f>IF('Opportunity part 2 (Opper. reg)'!E752=0,"",'Opportunity part 2 (Opper. reg)'!E752)</f>
        <v/>
      </c>
      <c r="C752" t="str">
        <f t="array" ref="C752">IFERROR(IF(ROWS(C$2:C752)&gt;COUNTA(A:A),"",INDEX(A:A,SMALL(IF(A$2:A$2234&lt;&gt;"",ROW(A$2:A$2234)),ROWS(C$2:C752)))),"")</f>
        <v/>
      </c>
    </row>
    <row r="753" spans="1:3" x14ac:dyDescent="0.45">
      <c r="A753" t="str">
        <f>IF('Opportunity part 2 (Opper. reg)'!E753=0,"",'Opportunity part 2 (Opper. reg)'!E753)</f>
        <v/>
      </c>
      <c r="C753" t="str">
        <f t="array" ref="C753">IFERROR(IF(ROWS(C$2:C753)&gt;COUNTA(A:A),"",INDEX(A:A,SMALL(IF(A$2:A$2234&lt;&gt;"",ROW(A$2:A$2234)),ROWS(C$2:C753)))),"")</f>
        <v/>
      </c>
    </row>
    <row r="754" spans="1:3" x14ac:dyDescent="0.45">
      <c r="A754" t="str">
        <f>IF('Opportunity part 2 (Opper. reg)'!E754=0,"",'Opportunity part 2 (Opper. reg)'!E754)</f>
        <v/>
      </c>
      <c r="C754" t="str">
        <f t="array" ref="C754">IFERROR(IF(ROWS(C$2:C754)&gt;COUNTA(A:A),"",INDEX(A:A,SMALL(IF(A$2:A$2234&lt;&gt;"",ROW(A$2:A$2234)),ROWS(C$2:C754)))),"")</f>
        <v/>
      </c>
    </row>
    <row r="755" spans="1:3" x14ac:dyDescent="0.45">
      <c r="A755" t="str">
        <f>IF('Opportunity part 2 (Opper. reg)'!E755=0,"",'Opportunity part 2 (Opper. reg)'!E755)</f>
        <v/>
      </c>
      <c r="C755" t="str">
        <f t="array" ref="C755">IFERROR(IF(ROWS(C$2:C755)&gt;COUNTA(A:A),"",INDEX(A:A,SMALL(IF(A$2:A$2234&lt;&gt;"",ROW(A$2:A$2234)),ROWS(C$2:C755)))),"")</f>
        <v/>
      </c>
    </row>
    <row r="756" spans="1:3" x14ac:dyDescent="0.45">
      <c r="A756" t="str">
        <f>IF('Opportunity part 2 (Opper. reg)'!E756=0,"",'Opportunity part 2 (Opper. reg)'!E756)</f>
        <v/>
      </c>
      <c r="C756" t="str">
        <f t="array" ref="C756">IFERROR(IF(ROWS(C$2:C756)&gt;COUNTA(A:A),"",INDEX(A:A,SMALL(IF(A$2:A$2234&lt;&gt;"",ROW(A$2:A$2234)),ROWS(C$2:C756)))),"")</f>
        <v/>
      </c>
    </row>
    <row r="757" spans="1:3" x14ac:dyDescent="0.45">
      <c r="A757" t="str">
        <f>IF('Opportunity part 2 (Opper. reg)'!E757=0,"",'Opportunity part 2 (Opper. reg)'!E757)</f>
        <v/>
      </c>
      <c r="C757" t="str">
        <f t="array" ref="C757">IFERROR(IF(ROWS(C$2:C757)&gt;COUNTA(A:A),"",INDEX(A:A,SMALL(IF(A$2:A$2234&lt;&gt;"",ROW(A$2:A$2234)),ROWS(C$2:C757)))),"")</f>
        <v/>
      </c>
    </row>
    <row r="758" spans="1:3" x14ac:dyDescent="0.45">
      <c r="A758" t="str">
        <f>IF('Opportunity part 2 (Opper. reg)'!E758=0,"",'Opportunity part 2 (Opper. reg)'!E758)</f>
        <v/>
      </c>
      <c r="C758" t="str">
        <f t="array" ref="C758">IFERROR(IF(ROWS(C$2:C758)&gt;COUNTA(A:A),"",INDEX(A:A,SMALL(IF(A$2:A$2234&lt;&gt;"",ROW(A$2:A$2234)),ROWS(C$2:C758)))),"")</f>
        <v/>
      </c>
    </row>
    <row r="759" spans="1:3" x14ac:dyDescent="0.45">
      <c r="A759" t="str">
        <f>IF('Opportunity part 2 (Opper. reg)'!E759=0,"",'Opportunity part 2 (Opper. reg)'!E759)</f>
        <v/>
      </c>
      <c r="C759" t="str">
        <f t="array" ref="C759">IFERROR(IF(ROWS(C$2:C759)&gt;COUNTA(A:A),"",INDEX(A:A,SMALL(IF(A$2:A$2234&lt;&gt;"",ROW(A$2:A$2234)),ROWS(C$2:C759)))),"")</f>
        <v/>
      </c>
    </row>
    <row r="760" spans="1:3" x14ac:dyDescent="0.45">
      <c r="A760" t="str">
        <f>IF('Opportunity part 2 (Opper. reg)'!E760=0,"",'Opportunity part 2 (Opper. reg)'!E760)</f>
        <v/>
      </c>
      <c r="C760" t="str">
        <f t="array" ref="C760">IFERROR(IF(ROWS(C$2:C760)&gt;COUNTA(A:A),"",INDEX(A:A,SMALL(IF(A$2:A$2234&lt;&gt;"",ROW(A$2:A$2234)),ROWS(C$2:C760)))),"")</f>
        <v/>
      </c>
    </row>
    <row r="761" spans="1:3" x14ac:dyDescent="0.45">
      <c r="A761" t="str">
        <f>IF('Opportunity part 2 (Opper. reg)'!E761=0,"",'Opportunity part 2 (Opper. reg)'!E761)</f>
        <v/>
      </c>
      <c r="C761" t="str">
        <f t="array" ref="C761">IFERROR(IF(ROWS(C$2:C761)&gt;COUNTA(A:A),"",INDEX(A:A,SMALL(IF(A$2:A$2234&lt;&gt;"",ROW(A$2:A$2234)),ROWS(C$2:C761)))),"")</f>
        <v/>
      </c>
    </row>
    <row r="762" spans="1:3" x14ac:dyDescent="0.45">
      <c r="A762" t="str">
        <f>IF('Opportunity part 2 (Opper. reg)'!E762=0,"",'Opportunity part 2 (Opper. reg)'!E762)</f>
        <v/>
      </c>
      <c r="C762" t="str">
        <f t="array" ref="C762">IFERROR(IF(ROWS(C$2:C762)&gt;COUNTA(A:A),"",INDEX(A:A,SMALL(IF(A$2:A$2234&lt;&gt;"",ROW(A$2:A$2234)),ROWS(C$2:C762)))),"")</f>
        <v/>
      </c>
    </row>
    <row r="763" spans="1:3" x14ac:dyDescent="0.45">
      <c r="A763" t="str">
        <f>IF('Opportunity part 2 (Opper. reg)'!E763=0,"",'Opportunity part 2 (Opper. reg)'!E763)</f>
        <v/>
      </c>
      <c r="C763" t="str">
        <f t="array" ref="C763">IFERROR(IF(ROWS(C$2:C763)&gt;COUNTA(A:A),"",INDEX(A:A,SMALL(IF(A$2:A$2234&lt;&gt;"",ROW(A$2:A$2234)),ROWS(C$2:C763)))),"")</f>
        <v/>
      </c>
    </row>
    <row r="764" spans="1:3" x14ac:dyDescent="0.45">
      <c r="A764" t="str">
        <f>IF('Opportunity part 2 (Opper. reg)'!E764=0,"",'Opportunity part 2 (Opper. reg)'!E764)</f>
        <v/>
      </c>
      <c r="C764" t="str">
        <f t="array" ref="C764">IFERROR(IF(ROWS(C$2:C764)&gt;COUNTA(A:A),"",INDEX(A:A,SMALL(IF(A$2:A$2234&lt;&gt;"",ROW(A$2:A$2234)),ROWS(C$2:C764)))),"")</f>
        <v/>
      </c>
    </row>
    <row r="765" spans="1:3" x14ac:dyDescent="0.45">
      <c r="A765" t="str">
        <f>IF('Opportunity part 2 (Opper. reg)'!E765=0,"",'Opportunity part 2 (Opper. reg)'!E765)</f>
        <v/>
      </c>
      <c r="C765" t="str">
        <f t="array" ref="C765">IFERROR(IF(ROWS(C$2:C765)&gt;COUNTA(A:A),"",INDEX(A:A,SMALL(IF(A$2:A$2234&lt;&gt;"",ROW(A$2:A$2234)),ROWS(C$2:C765)))),"")</f>
        <v/>
      </c>
    </row>
    <row r="766" spans="1:3" x14ac:dyDescent="0.45">
      <c r="A766" t="str">
        <f>IF('Opportunity part 2 (Opper. reg)'!E766=0,"",'Opportunity part 2 (Opper. reg)'!E766)</f>
        <v/>
      </c>
      <c r="C766" t="str">
        <f t="array" ref="C766">IFERROR(IF(ROWS(C$2:C766)&gt;COUNTA(A:A),"",INDEX(A:A,SMALL(IF(A$2:A$2234&lt;&gt;"",ROW(A$2:A$2234)),ROWS(C$2:C766)))),"")</f>
        <v/>
      </c>
    </row>
    <row r="767" spans="1:3" x14ac:dyDescent="0.45">
      <c r="A767" t="str">
        <f>IF('Opportunity part 2 (Opper. reg)'!E767=0,"",'Opportunity part 2 (Opper. reg)'!E767)</f>
        <v/>
      </c>
      <c r="C767" t="str">
        <f t="array" ref="C767">IFERROR(IF(ROWS(C$2:C767)&gt;COUNTA(A:A),"",INDEX(A:A,SMALL(IF(A$2:A$2234&lt;&gt;"",ROW(A$2:A$2234)),ROWS(C$2:C767)))),"")</f>
        <v/>
      </c>
    </row>
    <row r="768" spans="1:3" x14ac:dyDescent="0.45">
      <c r="A768" t="str">
        <f>IF('Opportunity part 2 (Opper. reg)'!E768=0,"",'Opportunity part 2 (Opper. reg)'!E768)</f>
        <v/>
      </c>
      <c r="C768" t="str">
        <f t="array" ref="C768">IFERROR(IF(ROWS(C$2:C768)&gt;COUNTA(A:A),"",INDEX(A:A,SMALL(IF(A$2:A$2234&lt;&gt;"",ROW(A$2:A$2234)),ROWS(C$2:C768)))),"")</f>
        <v/>
      </c>
    </row>
    <row r="769" spans="1:3" x14ac:dyDescent="0.45">
      <c r="A769" t="str">
        <f>IF('Opportunity part 2 (Opper. reg)'!E769=0,"",'Opportunity part 2 (Opper. reg)'!E769)</f>
        <v/>
      </c>
      <c r="C769" t="str">
        <f t="array" ref="C769">IFERROR(IF(ROWS(C$2:C769)&gt;COUNTA(A:A),"",INDEX(A:A,SMALL(IF(A$2:A$2234&lt;&gt;"",ROW(A$2:A$2234)),ROWS(C$2:C769)))),"")</f>
        <v/>
      </c>
    </row>
    <row r="770" spans="1:3" x14ac:dyDescent="0.45">
      <c r="A770" t="str">
        <f>IF('Opportunity part 2 (Opper. reg)'!E770=0,"",'Opportunity part 2 (Opper. reg)'!E770)</f>
        <v/>
      </c>
      <c r="C770" t="str">
        <f t="array" ref="C770">IFERROR(IF(ROWS(C$2:C770)&gt;COUNTA(A:A),"",INDEX(A:A,SMALL(IF(A$2:A$2234&lt;&gt;"",ROW(A$2:A$2234)),ROWS(C$2:C770)))),"")</f>
        <v/>
      </c>
    </row>
    <row r="771" spans="1:3" x14ac:dyDescent="0.45">
      <c r="A771" t="str">
        <f>IF('Opportunity part 2 (Opper. reg)'!E771=0,"",'Opportunity part 2 (Opper. reg)'!E771)</f>
        <v/>
      </c>
      <c r="C771" t="str">
        <f t="array" ref="C771">IFERROR(IF(ROWS(C$2:C771)&gt;COUNTA(A:A),"",INDEX(A:A,SMALL(IF(A$2:A$2234&lt;&gt;"",ROW(A$2:A$2234)),ROWS(C$2:C771)))),"")</f>
        <v/>
      </c>
    </row>
    <row r="772" spans="1:3" x14ac:dyDescent="0.45">
      <c r="A772" t="str">
        <f>IF('Opportunity part 2 (Opper. reg)'!E772=0,"",'Opportunity part 2 (Opper. reg)'!E772)</f>
        <v/>
      </c>
      <c r="C772" t="str">
        <f t="array" ref="C772">IFERROR(IF(ROWS(C$2:C772)&gt;COUNTA(A:A),"",INDEX(A:A,SMALL(IF(A$2:A$2234&lt;&gt;"",ROW(A$2:A$2234)),ROWS(C$2:C772)))),"")</f>
        <v/>
      </c>
    </row>
    <row r="773" spans="1:3" x14ac:dyDescent="0.45">
      <c r="A773" t="str">
        <f>IF('Opportunity part 2 (Opper. reg)'!E773=0,"",'Opportunity part 2 (Opper. reg)'!E773)</f>
        <v/>
      </c>
      <c r="C773" t="str">
        <f t="array" ref="C773">IFERROR(IF(ROWS(C$2:C773)&gt;COUNTA(A:A),"",INDEX(A:A,SMALL(IF(A$2:A$2234&lt;&gt;"",ROW(A$2:A$2234)),ROWS(C$2:C773)))),"")</f>
        <v/>
      </c>
    </row>
    <row r="774" spans="1:3" x14ac:dyDescent="0.45">
      <c r="A774" t="str">
        <f>IF('Opportunity part 2 (Opper. reg)'!E774=0,"",'Opportunity part 2 (Opper. reg)'!E774)</f>
        <v/>
      </c>
      <c r="C774" t="str">
        <f t="array" ref="C774">IFERROR(IF(ROWS(C$2:C774)&gt;COUNTA(A:A),"",INDEX(A:A,SMALL(IF(A$2:A$2234&lt;&gt;"",ROW(A$2:A$2234)),ROWS(C$2:C774)))),"")</f>
        <v/>
      </c>
    </row>
    <row r="775" spans="1:3" x14ac:dyDescent="0.45">
      <c r="A775" t="str">
        <f>IF('Opportunity part 2 (Opper. reg)'!E775=0,"",'Opportunity part 2 (Opper. reg)'!E775)</f>
        <v/>
      </c>
      <c r="C775" t="str">
        <f t="array" ref="C775">IFERROR(IF(ROWS(C$2:C775)&gt;COUNTA(A:A),"",INDEX(A:A,SMALL(IF(A$2:A$2234&lt;&gt;"",ROW(A$2:A$2234)),ROWS(C$2:C775)))),"")</f>
        <v/>
      </c>
    </row>
    <row r="776" spans="1:3" x14ac:dyDescent="0.45">
      <c r="A776" t="str">
        <f>IF('Opportunity part 2 (Opper. reg)'!E776=0,"",'Opportunity part 2 (Opper. reg)'!E776)</f>
        <v/>
      </c>
      <c r="C776" t="str">
        <f t="array" ref="C776">IFERROR(IF(ROWS(C$2:C776)&gt;COUNTA(A:A),"",INDEX(A:A,SMALL(IF(A$2:A$2234&lt;&gt;"",ROW(A$2:A$2234)),ROWS(C$2:C776)))),"")</f>
        <v/>
      </c>
    </row>
    <row r="777" spans="1:3" x14ac:dyDescent="0.45">
      <c r="A777" t="str">
        <f>IF('Opportunity part 2 (Opper. reg)'!E777=0,"",'Opportunity part 2 (Opper. reg)'!E777)</f>
        <v/>
      </c>
      <c r="C777" t="str">
        <f t="array" ref="C777">IFERROR(IF(ROWS(C$2:C777)&gt;COUNTA(A:A),"",INDEX(A:A,SMALL(IF(A$2:A$2234&lt;&gt;"",ROW(A$2:A$2234)),ROWS(C$2:C777)))),"")</f>
        <v/>
      </c>
    </row>
    <row r="778" spans="1:3" x14ac:dyDescent="0.45">
      <c r="A778" t="str">
        <f>IF('Opportunity part 2 (Opper. reg)'!E778=0,"",'Opportunity part 2 (Opper. reg)'!E778)</f>
        <v/>
      </c>
      <c r="C778" t="str">
        <f t="array" ref="C778">IFERROR(IF(ROWS(C$2:C778)&gt;COUNTA(A:A),"",INDEX(A:A,SMALL(IF(A$2:A$2234&lt;&gt;"",ROW(A$2:A$2234)),ROWS(C$2:C778)))),"")</f>
        <v/>
      </c>
    </row>
    <row r="779" spans="1:3" x14ac:dyDescent="0.45">
      <c r="A779" t="str">
        <f>IF('Opportunity part 2 (Opper. reg)'!E779=0,"",'Opportunity part 2 (Opper. reg)'!E779)</f>
        <v/>
      </c>
      <c r="C779" t="str">
        <f t="array" ref="C779">IFERROR(IF(ROWS(C$2:C779)&gt;COUNTA(A:A),"",INDEX(A:A,SMALL(IF(A$2:A$2234&lt;&gt;"",ROW(A$2:A$2234)),ROWS(C$2:C779)))),"")</f>
        <v/>
      </c>
    </row>
    <row r="780" spans="1:3" x14ac:dyDescent="0.45">
      <c r="A780" t="str">
        <f>IF('Opportunity part 2 (Opper. reg)'!E780=0,"",'Opportunity part 2 (Opper. reg)'!E780)</f>
        <v/>
      </c>
      <c r="C780" t="str">
        <f t="array" ref="C780">IFERROR(IF(ROWS(C$2:C780)&gt;COUNTA(A:A),"",INDEX(A:A,SMALL(IF(A$2:A$2234&lt;&gt;"",ROW(A$2:A$2234)),ROWS(C$2:C780)))),"")</f>
        <v/>
      </c>
    </row>
    <row r="781" spans="1:3" x14ac:dyDescent="0.45">
      <c r="A781" t="str">
        <f>IF('Opportunity part 2 (Opper. reg)'!E781=0,"",'Opportunity part 2 (Opper. reg)'!E781)</f>
        <v/>
      </c>
      <c r="C781" t="str">
        <f t="array" ref="C781">IFERROR(IF(ROWS(C$2:C781)&gt;COUNTA(A:A),"",INDEX(A:A,SMALL(IF(A$2:A$2234&lt;&gt;"",ROW(A$2:A$2234)),ROWS(C$2:C781)))),"")</f>
        <v/>
      </c>
    </row>
    <row r="782" spans="1:3" x14ac:dyDescent="0.45">
      <c r="A782" t="str">
        <f>IF('Opportunity part 2 (Opper. reg)'!E782=0,"",'Opportunity part 2 (Opper. reg)'!E782)</f>
        <v/>
      </c>
      <c r="C782" t="str">
        <f t="array" ref="C782">IFERROR(IF(ROWS(C$2:C782)&gt;COUNTA(A:A),"",INDEX(A:A,SMALL(IF(A$2:A$2234&lt;&gt;"",ROW(A$2:A$2234)),ROWS(C$2:C782)))),"")</f>
        <v/>
      </c>
    </row>
    <row r="783" spans="1:3" x14ac:dyDescent="0.45">
      <c r="A783" t="str">
        <f>IF('Opportunity part 2 (Opper. reg)'!E783=0,"",'Opportunity part 2 (Opper. reg)'!E783)</f>
        <v/>
      </c>
      <c r="C783" t="str">
        <f t="array" ref="C783">IFERROR(IF(ROWS(C$2:C783)&gt;COUNTA(A:A),"",INDEX(A:A,SMALL(IF(A$2:A$2234&lt;&gt;"",ROW(A$2:A$2234)),ROWS(C$2:C783)))),"")</f>
        <v/>
      </c>
    </row>
    <row r="784" spans="1:3" x14ac:dyDescent="0.45">
      <c r="A784" t="str">
        <f>IF('Opportunity part 2 (Opper. reg)'!E784=0,"",'Opportunity part 2 (Opper. reg)'!E784)</f>
        <v/>
      </c>
      <c r="C784" t="str">
        <f t="array" ref="C784">IFERROR(IF(ROWS(C$2:C784)&gt;COUNTA(A:A),"",INDEX(A:A,SMALL(IF(A$2:A$2234&lt;&gt;"",ROW(A$2:A$2234)),ROWS(C$2:C784)))),"")</f>
        <v/>
      </c>
    </row>
    <row r="785" spans="1:3" x14ac:dyDescent="0.45">
      <c r="A785" t="str">
        <f>IF('Opportunity part 2 (Opper. reg)'!E785=0,"",'Opportunity part 2 (Opper. reg)'!E785)</f>
        <v/>
      </c>
      <c r="C785" t="str">
        <f t="array" ref="C785">IFERROR(IF(ROWS(C$2:C785)&gt;COUNTA(A:A),"",INDEX(A:A,SMALL(IF(A$2:A$2234&lt;&gt;"",ROW(A$2:A$2234)),ROWS(C$2:C785)))),"")</f>
        <v/>
      </c>
    </row>
    <row r="786" spans="1:3" x14ac:dyDescent="0.45">
      <c r="A786" t="str">
        <f>IF('Opportunity part 2 (Opper. reg)'!E786=0,"",'Opportunity part 2 (Opper. reg)'!E786)</f>
        <v/>
      </c>
      <c r="C786" t="str">
        <f t="array" ref="C786">IFERROR(IF(ROWS(C$2:C786)&gt;COUNTA(A:A),"",INDEX(A:A,SMALL(IF(A$2:A$2234&lt;&gt;"",ROW(A$2:A$2234)),ROWS(C$2:C786)))),"")</f>
        <v/>
      </c>
    </row>
    <row r="787" spans="1:3" x14ac:dyDescent="0.45">
      <c r="A787" t="str">
        <f>IF('Opportunity part 2 (Opper. reg)'!E787=0,"",'Opportunity part 2 (Opper. reg)'!E787)</f>
        <v/>
      </c>
      <c r="C787" t="str">
        <f t="array" ref="C787">IFERROR(IF(ROWS(C$2:C787)&gt;COUNTA(A:A),"",INDEX(A:A,SMALL(IF(A$2:A$2234&lt;&gt;"",ROW(A$2:A$2234)),ROWS(C$2:C787)))),"")</f>
        <v/>
      </c>
    </row>
    <row r="788" spans="1:3" x14ac:dyDescent="0.45">
      <c r="A788" t="str">
        <f>IF('Opportunity part 2 (Opper. reg)'!E788=0,"",'Opportunity part 2 (Opper. reg)'!E788)</f>
        <v/>
      </c>
      <c r="C788" t="str">
        <f t="array" ref="C788">IFERROR(IF(ROWS(C$2:C788)&gt;COUNTA(A:A),"",INDEX(A:A,SMALL(IF(A$2:A$2234&lt;&gt;"",ROW(A$2:A$2234)),ROWS(C$2:C788)))),"")</f>
        <v/>
      </c>
    </row>
    <row r="789" spans="1:3" x14ac:dyDescent="0.45">
      <c r="A789" t="str">
        <f>IF('Opportunity part 2 (Opper. reg)'!E789=0,"",'Opportunity part 2 (Opper. reg)'!E789)</f>
        <v/>
      </c>
      <c r="C789" t="str">
        <f t="array" ref="C789">IFERROR(IF(ROWS(C$2:C789)&gt;COUNTA(A:A),"",INDEX(A:A,SMALL(IF(A$2:A$2234&lt;&gt;"",ROW(A$2:A$2234)),ROWS(C$2:C789)))),"")</f>
        <v/>
      </c>
    </row>
    <row r="790" spans="1:3" x14ac:dyDescent="0.45">
      <c r="A790" t="str">
        <f>IF('Opportunity part 2 (Opper. reg)'!E790=0,"",'Opportunity part 2 (Opper. reg)'!E790)</f>
        <v/>
      </c>
      <c r="C790" t="str">
        <f t="array" ref="C790">IFERROR(IF(ROWS(C$2:C790)&gt;COUNTA(A:A),"",INDEX(A:A,SMALL(IF(A$2:A$2234&lt;&gt;"",ROW(A$2:A$2234)),ROWS(C$2:C790)))),"")</f>
        <v/>
      </c>
    </row>
    <row r="791" spans="1:3" x14ac:dyDescent="0.45">
      <c r="A791" t="str">
        <f>IF('Opportunity part 2 (Opper. reg)'!E791=0,"",'Opportunity part 2 (Opper. reg)'!E791)</f>
        <v/>
      </c>
      <c r="C791" t="str">
        <f t="array" ref="C791">IFERROR(IF(ROWS(C$2:C791)&gt;COUNTA(A:A),"",INDEX(A:A,SMALL(IF(A$2:A$2234&lt;&gt;"",ROW(A$2:A$2234)),ROWS(C$2:C791)))),"")</f>
        <v/>
      </c>
    </row>
    <row r="792" spans="1:3" x14ac:dyDescent="0.45">
      <c r="A792" t="str">
        <f>IF('Opportunity part 2 (Opper. reg)'!E792=0,"",'Opportunity part 2 (Opper. reg)'!E792)</f>
        <v/>
      </c>
      <c r="C792" t="str">
        <f t="array" ref="C792">IFERROR(IF(ROWS(C$2:C792)&gt;COUNTA(A:A),"",INDEX(A:A,SMALL(IF(A$2:A$2234&lt;&gt;"",ROW(A$2:A$2234)),ROWS(C$2:C792)))),"")</f>
        <v/>
      </c>
    </row>
    <row r="793" spans="1:3" x14ac:dyDescent="0.45">
      <c r="A793" t="str">
        <f>IF('Opportunity part 2 (Opper. reg)'!E793=0,"",'Opportunity part 2 (Opper. reg)'!E793)</f>
        <v/>
      </c>
      <c r="C793" t="str">
        <f t="array" ref="C793">IFERROR(IF(ROWS(C$2:C793)&gt;COUNTA(A:A),"",INDEX(A:A,SMALL(IF(A$2:A$2234&lt;&gt;"",ROW(A$2:A$2234)),ROWS(C$2:C793)))),"")</f>
        <v/>
      </c>
    </row>
    <row r="794" spans="1:3" x14ac:dyDescent="0.45">
      <c r="A794" t="str">
        <f>IF('Opportunity part 2 (Opper. reg)'!E794=0,"",'Opportunity part 2 (Opper. reg)'!E794)</f>
        <v/>
      </c>
      <c r="C794" t="str">
        <f t="array" ref="C794">IFERROR(IF(ROWS(C$2:C794)&gt;COUNTA(A:A),"",INDEX(A:A,SMALL(IF(A$2:A$2234&lt;&gt;"",ROW(A$2:A$2234)),ROWS(C$2:C794)))),"")</f>
        <v/>
      </c>
    </row>
    <row r="795" spans="1:3" x14ac:dyDescent="0.45">
      <c r="A795" t="str">
        <f>IF('Opportunity part 2 (Opper. reg)'!E795=0,"",'Opportunity part 2 (Opper. reg)'!E795)</f>
        <v/>
      </c>
      <c r="C795" t="str">
        <f t="array" ref="C795">IFERROR(IF(ROWS(C$2:C795)&gt;COUNTA(A:A),"",INDEX(A:A,SMALL(IF(A$2:A$2234&lt;&gt;"",ROW(A$2:A$2234)),ROWS(C$2:C795)))),"")</f>
        <v/>
      </c>
    </row>
    <row r="796" spans="1:3" x14ac:dyDescent="0.45">
      <c r="A796" t="str">
        <f>IF('Opportunity part 2 (Opper. reg)'!E796=0,"",'Opportunity part 2 (Opper. reg)'!E796)</f>
        <v/>
      </c>
      <c r="C796" t="str">
        <f t="array" ref="C796">IFERROR(IF(ROWS(C$2:C796)&gt;COUNTA(A:A),"",INDEX(A:A,SMALL(IF(A$2:A$2234&lt;&gt;"",ROW(A$2:A$2234)),ROWS(C$2:C796)))),"")</f>
        <v/>
      </c>
    </row>
    <row r="797" spans="1:3" x14ac:dyDescent="0.45">
      <c r="A797" t="str">
        <f>IF('Opportunity part 2 (Opper. reg)'!E797=0,"",'Opportunity part 2 (Opper. reg)'!E797)</f>
        <v/>
      </c>
      <c r="C797" t="str">
        <f t="array" ref="C797">IFERROR(IF(ROWS(C$2:C797)&gt;COUNTA(A:A),"",INDEX(A:A,SMALL(IF(A$2:A$2234&lt;&gt;"",ROW(A$2:A$2234)),ROWS(C$2:C797)))),"")</f>
        <v/>
      </c>
    </row>
    <row r="798" spans="1:3" x14ac:dyDescent="0.45">
      <c r="A798" t="str">
        <f>IF('Opportunity part 2 (Opper. reg)'!E798=0,"",'Opportunity part 2 (Opper. reg)'!E798)</f>
        <v/>
      </c>
      <c r="C798" t="str">
        <f t="array" ref="C798">IFERROR(IF(ROWS(C$2:C798)&gt;COUNTA(A:A),"",INDEX(A:A,SMALL(IF(A$2:A$2234&lt;&gt;"",ROW(A$2:A$2234)),ROWS(C$2:C798)))),"")</f>
        <v/>
      </c>
    </row>
    <row r="799" spans="1:3" x14ac:dyDescent="0.45">
      <c r="A799" t="str">
        <f>IF('Opportunity part 2 (Opper. reg)'!E799=0,"",'Opportunity part 2 (Opper. reg)'!E799)</f>
        <v/>
      </c>
      <c r="C799" t="str">
        <f t="array" ref="C799">IFERROR(IF(ROWS(C$2:C799)&gt;COUNTA(A:A),"",INDEX(A:A,SMALL(IF(A$2:A$2234&lt;&gt;"",ROW(A$2:A$2234)),ROWS(C$2:C799)))),"")</f>
        <v/>
      </c>
    </row>
    <row r="800" spans="1:3" x14ac:dyDescent="0.45">
      <c r="A800" t="str">
        <f>IF('Opportunity part 2 (Opper. reg)'!E800=0,"",'Opportunity part 2 (Opper. reg)'!E800)</f>
        <v/>
      </c>
      <c r="C800" t="str">
        <f t="array" ref="C800">IFERROR(IF(ROWS(C$2:C800)&gt;COUNTA(A:A),"",INDEX(A:A,SMALL(IF(A$2:A$2234&lt;&gt;"",ROW(A$2:A$2234)),ROWS(C$2:C800)))),"")</f>
        <v/>
      </c>
    </row>
    <row r="801" spans="1:3" x14ac:dyDescent="0.45">
      <c r="A801" t="str">
        <f>IF('Opportunity part 2 (Opper. reg)'!E801=0,"",'Opportunity part 2 (Opper. reg)'!E801)</f>
        <v/>
      </c>
      <c r="C801" t="str">
        <f t="array" ref="C801">IFERROR(IF(ROWS(C$2:C801)&gt;COUNTA(A:A),"",INDEX(A:A,SMALL(IF(A$2:A$2234&lt;&gt;"",ROW(A$2:A$2234)),ROWS(C$2:C801)))),"")</f>
        <v/>
      </c>
    </row>
    <row r="802" spans="1:3" x14ac:dyDescent="0.45">
      <c r="A802" t="str">
        <f>IF('Opportunity part 2 (Opper. reg)'!E802=0,"",'Opportunity part 2 (Opper. reg)'!E802)</f>
        <v/>
      </c>
      <c r="C802" t="str">
        <f t="array" ref="C802">IFERROR(IF(ROWS(C$2:C802)&gt;COUNTA(A:A),"",INDEX(A:A,SMALL(IF(A$2:A$2234&lt;&gt;"",ROW(A$2:A$2234)),ROWS(C$2:C802)))),"")</f>
        <v/>
      </c>
    </row>
    <row r="803" spans="1:3" x14ac:dyDescent="0.45">
      <c r="A803" t="str">
        <f>IF('Opportunity part 2 (Opper. reg)'!E803=0,"",'Opportunity part 2 (Opper. reg)'!E803)</f>
        <v/>
      </c>
      <c r="C803" t="str">
        <f t="array" ref="C803">IFERROR(IF(ROWS(C$2:C803)&gt;COUNTA(A:A),"",INDEX(A:A,SMALL(IF(A$2:A$2234&lt;&gt;"",ROW(A$2:A$2234)),ROWS(C$2:C803)))),"")</f>
        <v/>
      </c>
    </row>
    <row r="804" spans="1:3" x14ac:dyDescent="0.45">
      <c r="A804" t="str">
        <f>IF('Opportunity part 2 (Opper. reg)'!E804=0,"",'Opportunity part 2 (Opper. reg)'!E804)</f>
        <v/>
      </c>
      <c r="C804" t="str">
        <f t="array" ref="C804">IFERROR(IF(ROWS(C$2:C804)&gt;COUNTA(A:A),"",INDEX(A:A,SMALL(IF(A$2:A$2234&lt;&gt;"",ROW(A$2:A$2234)),ROWS(C$2:C804)))),"")</f>
        <v/>
      </c>
    </row>
    <row r="805" spans="1:3" x14ac:dyDescent="0.45">
      <c r="A805" t="str">
        <f>IF('Opportunity part 2 (Opper. reg)'!E805=0,"",'Opportunity part 2 (Opper. reg)'!E805)</f>
        <v/>
      </c>
      <c r="C805" t="str">
        <f t="array" ref="C805">IFERROR(IF(ROWS(C$2:C805)&gt;COUNTA(A:A),"",INDEX(A:A,SMALL(IF(A$2:A$2234&lt;&gt;"",ROW(A$2:A$2234)),ROWS(C$2:C805)))),"")</f>
        <v/>
      </c>
    </row>
    <row r="806" spans="1:3" x14ac:dyDescent="0.45">
      <c r="A806" t="str">
        <f>IF('Opportunity part 2 (Opper. reg)'!E806=0,"",'Opportunity part 2 (Opper. reg)'!E806)</f>
        <v/>
      </c>
      <c r="C806" t="str">
        <f t="array" ref="C806">IFERROR(IF(ROWS(C$2:C806)&gt;COUNTA(A:A),"",INDEX(A:A,SMALL(IF(A$2:A$2234&lt;&gt;"",ROW(A$2:A$2234)),ROWS(C$2:C806)))),"")</f>
        <v/>
      </c>
    </row>
    <row r="807" spans="1:3" x14ac:dyDescent="0.45">
      <c r="A807" t="str">
        <f>IF('Opportunity part 2 (Opper. reg)'!E807=0,"",'Opportunity part 2 (Opper. reg)'!E807)</f>
        <v/>
      </c>
      <c r="C807" t="str">
        <f t="array" ref="C807">IFERROR(IF(ROWS(C$2:C807)&gt;COUNTA(A:A),"",INDEX(A:A,SMALL(IF(A$2:A$2234&lt;&gt;"",ROW(A$2:A$2234)),ROWS(C$2:C807)))),"")</f>
        <v/>
      </c>
    </row>
    <row r="808" spans="1:3" x14ac:dyDescent="0.45">
      <c r="A808" t="str">
        <f>IF('Opportunity part 2 (Opper. reg)'!E808=0,"",'Opportunity part 2 (Opper. reg)'!E808)</f>
        <v/>
      </c>
      <c r="C808" t="str">
        <f t="array" ref="C808">IFERROR(IF(ROWS(C$2:C808)&gt;COUNTA(A:A),"",INDEX(A:A,SMALL(IF(A$2:A$2234&lt;&gt;"",ROW(A$2:A$2234)),ROWS(C$2:C808)))),"")</f>
        <v/>
      </c>
    </row>
    <row r="809" spans="1:3" x14ac:dyDescent="0.45">
      <c r="A809" t="str">
        <f>IF('Opportunity part 2 (Opper. reg)'!E809=0,"",'Opportunity part 2 (Opper. reg)'!E809)</f>
        <v/>
      </c>
      <c r="C809" t="str">
        <f t="array" ref="C809">IFERROR(IF(ROWS(C$2:C809)&gt;COUNTA(A:A),"",INDEX(A:A,SMALL(IF(A$2:A$2234&lt;&gt;"",ROW(A$2:A$2234)),ROWS(C$2:C809)))),"")</f>
        <v/>
      </c>
    </row>
    <row r="810" spans="1:3" x14ac:dyDescent="0.45">
      <c r="A810" t="str">
        <f>IF('Opportunity part 2 (Opper. reg)'!E810=0,"",'Opportunity part 2 (Opper. reg)'!E810)</f>
        <v/>
      </c>
      <c r="C810" t="str">
        <f t="array" ref="C810">IFERROR(IF(ROWS(C$2:C810)&gt;COUNTA(A:A),"",INDEX(A:A,SMALL(IF(A$2:A$2234&lt;&gt;"",ROW(A$2:A$2234)),ROWS(C$2:C810)))),"")</f>
        <v/>
      </c>
    </row>
    <row r="811" spans="1:3" x14ac:dyDescent="0.45">
      <c r="A811" t="str">
        <f>IF('Opportunity part 2 (Opper. reg)'!E811=0,"",'Opportunity part 2 (Opper. reg)'!E811)</f>
        <v/>
      </c>
      <c r="C811" t="str">
        <f t="array" ref="C811">IFERROR(IF(ROWS(C$2:C811)&gt;COUNTA(A:A),"",INDEX(A:A,SMALL(IF(A$2:A$2234&lt;&gt;"",ROW(A$2:A$2234)),ROWS(C$2:C811)))),"")</f>
        <v/>
      </c>
    </row>
    <row r="812" spans="1:3" x14ac:dyDescent="0.45">
      <c r="A812" t="str">
        <f>IF('Opportunity part 2 (Opper. reg)'!E812=0,"",'Opportunity part 2 (Opper. reg)'!E812)</f>
        <v/>
      </c>
      <c r="C812" t="str">
        <f t="array" ref="C812">IFERROR(IF(ROWS(C$2:C812)&gt;COUNTA(A:A),"",INDEX(A:A,SMALL(IF(A$2:A$2234&lt;&gt;"",ROW(A$2:A$2234)),ROWS(C$2:C812)))),"")</f>
        <v/>
      </c>
    </row>
    <row r="813" spans="1:3" x14ac:dyDescent="0.45">
      <c r="A813" t="str">
        <f>IF('Opportunity part 2 (Opper. reg)'!E813=0,"",'Opportunity part 2 (Opper. reg)'!E813)</f>
        <v/>
      </c>
      <c r="C813" t="str">
        <f t="array" ref="C813">IFERROR(IF(ROWS(C$2:C813)&gt;COUNTA(A:A),"",INDEX(A:A,SMALL(IF(A$2:A$2234&lt;&gt;"",ROW(A$2:A$2234)),ROWS(C$2:C813)))),"")</f>
        <v/>
      </c>
    </row>
    <row r="814" spans="1:3" x14ac:dyDescent="0.45">
      <c r="A814" t="str">
        <f>IF('Opportunity part 2 (Opper. reg)'!E814=0,"",'Opportunity part 2 (Opper. reg)'!E814)</f>
        <v/>
      </c>
      <c r="C814" t="str">
        <f t="array" ref="C814">IFERROR(IF(ROWS(C$2:C814)&gt;COUNTA(A:A),"",INDEX(A:A,SMALL(IF(A$2:A$2234&lt;&gt;"",ROW(A$2:A$2234)),ROWS(C$2:C814)))),"")</f>
        <v/>
      </c>
    </row>
    <row r="815" spans="1:3" x14ac:dyDescent="0.45">
      <c r="A815" t="str">
        <f>IF('Opportunity part 2 (Opper. reg)'!E815=0,"",'Opportunity part 2 (Opper. reg)'!E815)</f>
        <v/>
      </c>
      <c r="C815" t="str">
        <f t="array" ref="C815">IFERROR(IF(ROWS(C$2:C815)&gt;COUNTA(A:A),"",INDEX(A:A,SMALL(IF(A$2:A$2234&lt;&gt;"",ROW(A$2:A$2234)),ROWS(C$2:C815)))),"")</f>
        <v/>
      </c>
    </row>
    <row r="816" spans="1:3" x14ac:dyDescent="0.45">
      <c r="A816" t="str">
        <f>IF('Opportunity part 2 (Opper. reg)'!E816=0,"",'Opportunity part 2 (Opper. reg)'!E816)</f>
        <v/>
      </c>
      <c r="C816" t="str">
        <f t="array" ref="C816">IFERROR(IF(ROWS(C$2:C816)&gt;COUNTA(A:A),"",INDEX(A:A,SMALL(IF(A$2:A$2234&lt;&gt;"",ROW(A$2:A$2234)),ROWS(C$2:C816)))),"")</f>
        <v/>
      </c>
    </row>
    <row r="817" spans="1:3" x14ac:dyDescent="0.45">
      <c r="A817" t="str">
        <f>IF('Opportunity part 2 (Opper. reg)'!E817=0,"",'Opportunity part 2 (Opper. reg)'!E817)</f>
        <v/>
      </c>
      <c r="C817" t="str">
        <f t="array" ref="C817">IFERROR(IF(ROWS(C$2:C817)&gt;COUNTA(A:A),"",INDEX(A:A,SMALL(IF(A$2:A$2234&lt;&gt;"",ROW(A$2:A$2234)),ROWS(C$2:C817)))),"")</f>
        <v/>
      </c>
    </row>
    <row r="818" spans="1:3" x14ac:dyDescent="0.45">
      <c r="A818" t="str">
        <f>IF('Opportunity part 2 (Opper. reg)'!E818=0,"",'Opportunity part 2 (Opper. reg)'!E818)</f>
        <v/>
      </c>
      <c r="C818" t="str">
        <f t="array" ref="C818">IFERROR(IF(ROWS(C$2:C818)&gt;COUNTA(A:A),"",INDEX(A:A,SMALL(IF(A$2:A$2234&lt;&gt;"",ROW(A$2:A$2234)),ROWS(C$2:C818)))),"")</f>
        <v/>
      </c>
    </row>
    <row r="819" spans="1:3" x14ac:dyDescent="0.45">
      <c r="A819" t="str">
        <f>IF('Opportunity part 2 (Opper. reg)'!E819=0,"",'Opportunity part 2 (Opper. reg)'!E819)</f>
        <v/>
      </c>
      <c r="C819" t="str">
        <f t="array" ref="C819">IFERROR(IF(ROWS(C$2:C819)&gt;COUNTA(A:A),"",INDEX(A:A,SMALL(IF(A$2:A$2234&lt;&gt;"",ROW(A$2:A$2234)),ROWS(C$2:C819)))),"")</f>
        <v/>
      </c>
    </row>
    <row r="820" spans="1:3" x14ac:dyDescent="0.45">
      <c r="A820" t="str">
        <f>IF('Opportunity part 2 (Opper. reg)'!E820=0,"",'Opportunity part 2 (Opper. reg)'!E820)</f>
        <v/>
      </c>
      <c r="C820" t="str">
        <f t="array" ref="C820">IFERROR(IF(ROWS(C$2:C820)&gt;COUNTA(A:A),"",INDEX(A:A,SMALL(IF(A$2:A$2234&lt;&gt;"",ROW(A$2:A$2234)),ROWS(C$2:C820)))),"")</f>
        <v/>
      </c>
    </row>
    <row r="821" spans="1:3" x14ac:dyDescent="0.45">
      <c r="A821" t="str">
        <f>IF('Opportunity part 2 (Opper. reg)'!E821=0,"",'Opportunity part 2 (Opper. reg)'!E821)</f>
        <v/>
      </c>
      <c r="C821" t="str">
        <f t="array" ref="C821">IFERROR(IF(ROWS(C$2:C821)&gt;COUNTA(A:A),"",INDEX(A:A,SMALL(IF(A$2:A$2234&lt;&gt;"",ROW(A$2:A$2234)),ROWS(C$2:C821)))),"")</f>
        <v/>
      </c>
    </row>
    <row r="822" spans="1:3" x14ac:dyDescent="0.45">
      <c r="A822" t="str">
        <f>IF('Opportunity part 2 (Opper. reg)'!E822=0,"",'Opportunity part 2 (Opper. reg)'!E822)</f>
        <v/>
      </c>
      <c r="C822" t="str">
        <f t="array" ref="C822">IFERROR(IF(ROWS(C$2:C822)&gt;COUNTA(A:A),"",INDEX(A:A,SMALL(IF(A$2:A$2234&lt;&gt;"",ROW(A$2:A$2234)),ROWS(C$2:C822)))),"")</f>
        <v/>
      </c>
    </row>
    <row r="823" spans="1:3" x14ac:dyDescent="0.45">
      <c r="A823" t="str">
        <f>IF('Opportunity part 2 (Opper. reg)'!E823=0,"",'Opportunity part 2 (Opper. reg)'!E823)</f>
        <v/>
      </c>
      <c r="C823" t="str">
        <f t="array" ref="C823">IFERROR(IF(ROWS(C$2:C823)&gt;COUNTA(A:A),"",INDEX(A:A,SMALL(IF(A$2:A$2234&lt;&gt;"",ROW(A$2:A$2234)),ROWS(C$2:C823)))),"")</f>
        <v/>
      </c>
    </row>
    <row r="824" spans="1:3" x14ac:dyDescent="0.45">
      <c r="A824" t="str">
        <f>IF('Opportunity part 2 (Opper. reg)'!E824=0,"",'Opportunity part 2 (Opper. reg)'!E824)</f>
        <v/>
      </c>
      <c r="C824" t="str">
        <f t="array" ref="C824">IFERROR(IF(ROWS(C$2:C824)&gt;COUNTA(A:A),"",INDEX(A:A,SMALL(IF(A$2:A$2234&lt;&gt;"",ROW(A$2:A$2234)),ROWS(C$2:C824)))),"")</f>
        <v/>
      </c>
    </row>
    <row r="825" spans="1:3" x14ac:dyDescent="0.45">
      <c r="A825" t="str">
        <f>IF('Opportunity part 2 (Opper. reg)'!E825=0,"",'Opportunity part 2 (Opper. reg)'!E825)</f>
        <v/>
      </c>
      <c r="C825" t="str">
        <f t="array" ref="C825">IFERROR(IF(ROWS(C$2:C825)&gt;COUNTA(A:A),"",INDEX(A:A,SMALL(IF(A$2:A$2234&lt;&gt;"",ROW(A$2:A$2234)),ROWS(C$2:C825)))),"")</f>
        <v/>
      </c>
    </row>
    <row r="826" spans="1:3" x14ac:dyDescent="0.45">
      <c r="A826" t="str">
        <f>IF('Opportunity part 2 (Opper. reg)'!E826=0,"",'Opportunity part 2 (Opper. reg)'!E826)</f>
        <v/>
      </c>
      <c r="C826" t="str">
        <f t="array" ref="C826">IFERROR(IF(ROWS(C$2:C826)&gt;COUNTA(A:A),"",INDEX(A:A,SMALL(IF(A$2:A$2234&lt;&gt;"",ROW(A$2:A$2234)),ROWS(C$2:C826)))),"")</f>
        <v/>
      </c>
    </row>
    <row r="827" spans="1:3" x14ac:dyDescent="0.45">
      <c r="A827" t="str">
        <f>IF('Opportunity part 2 (Opper. reg)'!E827=0,"",'Opportunity part 2 (Opper. reg)'!E827)</f>
        <v/>
      </c>
      <c r="C827" t="str">
        <f t="array" ref="C827">IFERROR(IF(ROWS(C$2:C827)&gt;COUNTA(A:A),"",INDEX(A:A,SMALL(IF(A$2:A$2234&lt;&gt;"",ROW(A$2:A$2234)),ROWS(C$2:C827)))),"")</f>
        <v/>
      </c>
    </row>
    <row r="828" spans="1:3" x14ac:dyDescent="0.45">
      <c r="A828" t="str">
        <f>IF('Opportunity part 2 (Opper. reg)'!E828=0,"",'Opportunity part 2 (Opper. reg)'!E828)</f>
        <v/>
      </c>
      <c r="C828" t="str">
        <f t="array" ref="C828">IFERROR(IF(ROWS(C$2:C828)&gt;COUNTA(A:A),"",INDEX(A:A,SMALL(IF(A$2:A$2234&lt;&gt;"",ROW(A$2:A$2234)),ROWS(C$2:C828)))),"")</f>
        <v/>
      </c>
    </row>
    <row r="829" spans="1:3" x14ac:dyDescent="0.45">
      <c r="A829" t="str">
        <f>IF('Opportunity part 2 (Opper. reg)'!E829=0,"",'Opportunity part 2 (Opper. reg)'!E829)</f>
        <v/>
      </c>
      <c r="C829" t="str">
        <f t="array" ref="C829">IFERROR(IF(ROWS(C$2:C829)&gt;COUNTA(A:A),"",INDEX(A:A,SMALL(IF(A$2:A$2234&lt;&gt;"",ROW(A$2:A$2234)),ROWS(C$2:C829)))),"")</f>
        <v/>
      </c>
    </row>
    <row r="830" spans="1:3" x14ac:dyDescent="0.45">
      <c r="A830" t="str">
        <f>IF('Opportunity part 2 (Opper. reg)'!E830=0,"",'Opportunity part 2 (Opper. reg)'!E830)</f>
        <v/>
      </c>
      <c r="C830" t="str">
        <f t="array" ref="C830">IFERROR(IF(ROWS(C$2:C830)&gt;COUNTA(A:A),"",INDEX(A:A,SMALL(IF(A$2:A$2234&lt;&gt;"",ROW(A$2:A$2234)),ROWS(C$2:C830)))),"")</f>
        <v/>
      </c>
    </row>
    <row r="831" spans="1:3" x14ac:dyDescent="0.45">
      <c r="A831" t="str">
        <f>IF('Opportunity part 2 (Opper. reg)'!E831=0,"",'Opportunity part 2 (Opper. reg)'!E831)</f>
        <v/>
      </c>
      <c r="C831" t="str">
        <f t="array" ref="C831">IFERROR(IF(ROWS(C$2:C831)&gt;COUNTA(A:A),"",INDEX(A:A,SMALL(IF(A$2:A$2234&lt;&gt;"",ROW(A$2:A$2234)),ROWS(C$2:C831)))),"")</f>
        <v/>
      </c>
    </row>
    <row r="832" spans="1:3" x14ac:dyDescent="0.45">
      <c r="A832" t="str">
        <f>IF('Opportunity part 2 (Opper. reg)'!E832=0,"",'Opportunity part 2 (Opper. reg)'!E832)</f>
        <v/>
      </c>
      <c r="C832" t="str">
        <f t="array" ref="C832">IFERROR(IF(ROWS(C$2:C832)&gt;COUNTA(A:A),"",INDEX(A:A,SMALL(IF(A$2:A$2234&lt;&gt;"",ROW(A$2:A$2234)),ROWS(C$2:C832)))),"")</f>
        <v/>
      </c>
    </row>
    <row r="833" spans="1:3" x14ac:dyDescent="0.45">
      <c r="A833" t="str">
        <f>IF('Opportunity part 2 (Opper. reg)'!E833=0,"",'Opportunity part 2 (Opper. reg)'!E833)</f>
        <v/>
      </c>
      <c r="C833" t="str">
        <f t="array" ref="C833">IFERROR(IF(ROWS(C$2:C833)&gt;COUNTA(A:A),"",INDEX(A:A,SMALL(IF(A$2:A$2234&lt;&gt;"",ROW(A$2:A$2234)),ROWS(C$2:C833)))),"")</f>
        <v/>
      </c>
    </row>
    <row r="834" spans="1:3" x14ac:dyDescent="0.45">
      <c r="A834" t="str">
        <f>IF('Opportunity part 2 (Opper. reg)'!E834=0,"",'Opportunity part 2 (Opper. reg)'!E834)</f>
        <v/>
      </c>
      <c r="C834" t="str">
        <f t="array" ref="C834">IFERROR(IF(ROWS(C$2:C834)&gt;COUNTA(A:A),"",INDEX(A:A,SMALL(IF(A$2:A$2234&lt;&gt;"",ROW(A$2:A$2234)),ROWS(C$2:C834)))),"")</f>
        <v/>
      </c>
    </row>
    <row r="835" spans="1:3" x14ac:dyDescent="0.45">
      <c r="A835" t="str">
        <f>IF('Opportunity part 2 (Opper. reg)'!E835=0,"",'Opportunity part 2 (Opper. reg)'!E835)</f>
        <v/>
      </c>
      <c r="C835" t="str">
        <f t="array" ref="C835">IFERROR(IF(ROWS(C$2:C835)&gt;COUNTA(A:A),"",INDEX(A:A,SMALL(IF(A$2:A$2234&lt;&gt;"",ROW(A$2:A$2234)),ROWS(C$2:C835)))),"")</f>
        <v/>
      </c>
    </row>
    <row r="836" spans="1:3" x14ac:dyDescent="0.45">
      <c r="A836" t="str">
        <f>IF('Opportunity part 2 (Opper. reg)'!E836=0,"",'Opportunity part 2 (Opper. reg)'!E836)</f>
        <v/>
      </c>
      <c r="C836" t="str">
        <f t="array" ref="C836">IFERROR(IF(ROWS(C$2:C836)&gt;COUNTA(A:A),"",INDEX(A:A,SMALL(IF(A$2:A$2234&lt;&gt;"",ROW(A$2:A$2234)),ROWS(C$2:C836)))),"")</f>
        <v/>
      </c>
    </row>
    <row r="837" spans="1:3" x14ac:dyDescent="0.45">
      <c r="A837" t="str">
        <f>IF('Opportunity part 2 (Opper. reg)'!E837=0,"",'Opportunity part 2 (Opper. reg)'!E837)</f>
        <v/>
      </c>
      <c r="C837" t="str">
        <f t="array" ref="C837">IFERROR(IF(ROWS(C$2:C837)&gt;COUNTA(A:A),"",INDEX(A:A,SMALL(IF(A$2:A$2234&lt;&gt;"",ROW(A$2:A$2234)),ROWS(C$2:C837)))),"")</f>
        <v/>
      </c>
    </row>
    <row r="838" spans="1:3" x14ac:dyDescent="0.45">
      <c r="A838" t="str">
        <f>IF('Opportunity part 2 (Opper. reg)'!E838=0,"",'Opportunity part 2 (Opper. reg)'!E838)</f>
        <v/>
      </c>
      <c r="C838" t="str">
        <f t="array" ref="C838">IFERROR(IF(ROWS(C$2:C838)&gt;COUNTA(A:A),"",INDEX(A:A,SMALL(IF(A$2:A$2234&lt;&gt;"",ROW(A$2:A$2234)),ROWS(C$2:C838)))),"")</f>
        <v/>
      </c>
    </row>
    <row r="839" spans="1:3" x14ac:dyDescent="0.45">
      <c r="A839" t="str">
        <f>IF('Opportunity part 2 (Opper. reg)'!E839=0,"",'Opportunity part 2 (Opper. reg)'!E839)</f>
        <v/>
      </c>
      <c r="C839" t="str">
        <f t="array" ref="C839">IFERROR(IF(ROWS(C$2:C839)&gt;COUNTA(A:A),"",INDEX(A:A,SMALL(IF(A$2:A$2234&lt;&gt;"",ROW(A$2:A$2234)),ROWS(C$2:C839)))),"")</f>
        <v/>
      </c>
    </row>
    <row r="840" spans="1:3" x14ac:dyDescent="0.45">
      <c r="A840" t="str">
        <f>IF('Opportunity part 2 (Opper. reg)'!E840=0,"",'Opportunity part 2 (Opper. reg)'!E840)</f>
        <v/>
      </c>
      <c r="C840" t="str">
        <f t="array" ref="C840">IFERROR(IF(ROWS(C$2:C840)&gt;COUNTA(A:A),"",INDEX(A:A,SMALL(IF(A$2:A$2234&lt;&gt;"",ROW(A$2:A$2234)),ROWS(C$2:C840)))),"")</f>
        <v/>
      </c>
    </row>
    <row r="841" spans="1:3" x14ac:dyDescent="0.45">
      <c r="A841" t="str">
        <f>IF('Opportunity part 2 (Opper. reg)'!E841=0,"",'Opportunity part 2 (Opper. reg)'!E841)</f>
        <v/>
      </c>
      <c r="C841" t="str">
        <f t="array" ref="C841">IFERROR(IF(ROWS(C$2:C841)&gt;COUNTA(A:A),"",INDEX(A:A,SMALL(IF(A$2:A$2234&lt;&gt;"",ROW(A$2:A$2234)),ROWS(C$2:C841)))),"")</f>
        <v/>
      </c>
    </row>
    <row r="842" spans="1:3" x14ac:dyDescent="0.45">
      <c r="A842" t="str">
        <f>IF('Opportunity part 2 (Opper. reg)'!E842=0,"",'Opportunity part 2 (Opper. reg)'!E842)</f>
        <v/>
      </c>
      <c r="C842" t="str">
        <f t="array" ref="C842">IFERROR(IF(ROWS(C$2:C842)&gt;COUNTA(A:A),"",INDEX(A:A,SMALL(IF(A$2:A$2234&lt;&gt;"",ROW(A$2:A$2234)),ROWS(C$2:C842)))),"")</f>
        <v/>
      </c>
    </row>
    <row r="843" spans="1:3" x14ac:dyDescent="0.45">
      <c r="A843" t="str">
        <f>IF('Opportunity part 2 (Opper. reg)'!E843=0,"",'Opportunity part 2 (Opper. reg)'!E843)</f>
        <v/>
      </c>
      <c r="C843" t="str">
        <f t="array" ref="C843">IFERROR(IF(ROWS(C$2:C843)&gt;COUNTA(A:A),"",INDEX(A:A,SMALL(IF(A$2:A$2234&lt;&gt;"",ROW(A$2:A$2234)),ROWS(C$2:C843)))),"")</f>
        <v/>
      </c>
    </row>
    <row r="844" spans="1:3" x14ac:dyDescent="0.45">
      <c r="A844" t="str">
        <f>IF('Opportunity part 2 (Opper. reg)'!E844=0,"",'Opportunity part 2 (Opper. reg)'!E844)</f>
        <v/>
      </c>
      <c r="C844" t="str">
        <f t="array" ref="C844">IFERROR(IF(ROWS(C$2:C844)&gt;COUNTA(A:A),"",INDEX(A:A,SMALL(IF(A$2:A$2234&lt;&gt;"",ROW(A$2:A$2234)),ROWS(C$2:C844)))),"")</f>
        <v/>
      </c>
    </row>
    <row r="845" spans="1:3" x14ac:dyDescent="0.45">
      <c r="A845" t="str">
        <f>IF('Opportunity part 2 (Opper. reg)'!E845=0,"",'Opportunity part 2 (Opper. reg)'!E845)</f>
        <v/>
      </c>
      <c r="C845" t="str">
        <f t="array" ref="C845">IFERROR(IF(ROWS(C$2:C845)&gt;COUNTA(A:A),"",INDEX(A:A,SMALL(IF(A$2:A$2234&lt;&gt;"",ROW(A$2:A$2234)),ROWS(C$2:C845)))),"")</f>
        <v/>
      </c>
    </row>
    <row r="846" spans="1:3" x14ac:dyDescent="0.45">
      <c r="A846" t="str">
        <f>IF('Opportunity part 2 (Opper. reg)'!E846=0,"",'Opportunity part 2 (Opper. reg)'!E846)</f>
        <v/>
      </c>
      <c r="C846" t="str">
        <f t="array" ref="C846">IFERROR(IF(ROWS(C$2:C846)&gt;COUNTA(A:A),"",INDEX(A:A,SMALL(IF(A$2:A$2234&lt;&gt;"",ROW(A$2:A$2234)),ROWS(C$2:C846)))),"")</f>
        <v/>
      </c>
    </row>
    <row r="847" spans="1:3" x14ac:dyDescent="0.45">
      <c r="A847" t="str">
        <f>IF('Opportunity part 2 (Opper. reg)'!E847=0,"",'Opportunity part 2 (Opper. reg)'!E847)</f>
        <v/>
      </c>
      <c r="C847" t="str">
        <f t="array" ref="C847">IFERROR(IF(ROWS(C$2:C847)&gt;COUNTA(A:A),"",INDEX(A:A,SMALL(IF(A$2:A$2234&lt;&gt;"",ROW(A$2:A$2234)),ROWS(C$2:C847)))),"")</f>
        <v/>
      </c>
    </row>
    <row r="848" spans="1:3" x14ac:dyDescent="0.45">
      <c r="A848" t="str">
        <f>IF('Opportunity part 2 (Opper. reg)'!E848=0,"",'Opportunity part 2 (Opper. reg)'!E848)</f>
        <v/>
      </c>
      <c r="C848" t="str">
        <f t="array" ref="C848">IFERROR(IF(ROWS(C$2:C848)&gt;COUNTA(A:A),"",INDEX(A:A,SMALL(IF(A$2:A$2234&lt;&gt;"",ROW(A$2:A$2234)),ROWS(C$2:C848)))),"")</f>
        <v/>
      </c>
    </row>
    <row r="849" spans="1:3" x14ac:dyDescent="0.45">
      <c r="A849" t="str">
        <f>IF('Opportunity part 2 (Opper. reg)'!E849=0,"",'Opportunity part 2 (Opper. reg)'!E849)</f>
        <v/>
      </c>
      <c r="C849" t="str">
        <f t="array" ref="C849">IFERROR(IF(ROWS(C$2:C849)&gt;COUNTA(A:A),"",INDEX(A:A,SMALL(IF(A$2:A$2234&lt;&gt;"",ROW(A$2:A$2234)),ROWS(C$2:C849)))),"")</f>
        <v/>
      </c>
    </row>
    <row r="850" spans="1:3" x14ac:dyDescent="0.45">
      <c r="A850" t="str">
        <f>IF('Opportunity part 2 (Opper. reg)'!E850=0,"",'Opportunity part 2 (Opper. reg)'!E850)</f>
        <v/>
      </c>
      <c r="C850" t="str">
        <f t="array" ref="C850">IFERROR(IF(ROWS(C$2:C850)&gt;COUNTA(A:A),"",INDEX(A:A,SMALL(IF(A$2:A$2234&lt;&gt;"",ROW(A$2:A$2234)),ROWS(C$2:C850)))),"")</f>
        <v/>
      </c>
    </row>
    <row r="851" spans="1:3" x14ac:dyDescent="0.45">
      <c r="A851" t="str">
        <f>IF('Opportunity part 2 (Opper. reg)'!E851=0,"",'Opportunity part 2 (Opper. reg)'!E851)</f>
        <v/>
      </c>
      <c r="C851" t="str">
        <f t="array" ref="C851">IFERROR(IF(ROWS(C$2:C851)&gt;COUNTA(A:A),"",INDEX(A:A,SMALL(IF(A$2:A$2234&lt;&gt;"",ROW(A$2:A$2234)),ROWS(C$2:C851)))),"")</f>
        <v/>
      </c>
    </row>
    <row r="852" spans="1:3" x14ac:dyDescent="0.45">
      <c r="A852" t="str">
        <f>IF('Opportunity part 2 (Opper. reg)'!E852=0,"",'Opportunity part 2 (Opper. reg)'!E852)</f>
        <v/>
      </c>
      <c r="C852" t="str">
        <f t="array" ref="C852">IFERROR(IF(ROWS(C$2:C852)&gt;COUNTA(A:A),"",INDEX(A:A,SMALL(IF(A$2:A$2234&lt;&gt;"",ROW(A$2:A$2234)),ROWS(C$2:C852)))),"")</f>
        <v/>
      </c>
    </row>
    <row r="853" spans="1:3" x14ac:dyDescent="0.45">
      <c r="A853" t="str">
        <f>IF('Opportunity part 2 (Opper. reg)'!E853=0,"",'Opportunity part 2 (Opper. reg)'!E853)</f>
        <v/>
      </c>
      <c r="C853" t="str">
        <f t="array" ref="C853">IFERROR(IF(ROWS(C$2:C853)&gt;COUNTA(A:A),"",INDEX(A:A,SMALL(IF(A$2:A$2234&lt;&gt;"",ROW(A$2:A$2234)),ROWS(C$2:C853)))),"")</f>
        <v/>
      </c>
    </row>
    <row r="854" spans="1:3" x14ac:dyDescent="0.45">
      <c r="A854" t="str">
        <f>IF('Opportunity part 2 (Opper. reg)'!E854=0,"",'Opportunity part 2 (Opper. reg)'!E854)</f>
        <v/>
      </c>
      <c r="C854" t="str">
        <f t="array" ref="C854">IFERROR(IF(ROWS(C$2:C854)&gt;COUNTA(A:A),"",INDEX(A:A,SMALL(IF(A$2:A$2234&lt;&gt;"",ROW(A$2:A$2234)),ROWS(C$2:C854)))),"")</f>
        <v/>
      </c>
    </row>
    <row r="855" spans="1:3" x14ac:dyDescent="0.45">
      <c r="A855" t="str">
        <f>IF('Opportunity part 2 (Opper. reg)'!E855=0,"",'Opportunity part 2 (Opper. reg)'!E855)</f>
        <v/>
      </c>
      <c r="C855" t="str">
        <f t="array" ref="C855">IFERROR(IF(ROWS(C$2:C855)&gt;COUNTA(A:A),"",INDEX(A:A,SMALL(IF(A$2:A$2234&lt;&gt;"",ROW(A$2:A$2234)),ROWS(C$2:C855)))),"")</f>
        <v/>
      </c>
    </row>
    <row r="856" spans="1:3" x14ac:dyDescent="0.45">
      <c r="A856" t="str">
        <f>IF('Opportunity part 2 (Opper. reg)'!E856=0,"",'Opportunity part 2 (Opper. reg)'!E856)</f>
        <v/>
      </c>
      <c r="C856" t="str">
        <f t="array" ref="C856">IFERROR(IF(ROWS(C$2:C856)&gt;COUNTA(A:A),"",INDEX(A:A,SMALL(IF(A$2:A$2234&lt;&gt;"",ROW(A$2:A$2234)),ROWS(C$2:C856)))),"")</f>
        <v/>
      </c>
    </row>
    <row r="857" spans="1:3" x14ac:dyDescent="0.45">
      <c r="A857" t="str">
        <f>IF('Opportunity part 2 (Opper. reg)'!E857=0,"",'Opportunity part 2 (Opper. reg)'!E857)</f>
        <v/>
      </c>
      <c r="C857" t="str">
        <f t="array" ref="C857">IFERROR(IF(ROWS(C$2:C857)&gt;COUNTA(A:A),"",INDEX(A:A,SMALL(IF(A$2:A$2234&lt;&gt;"",ROW(A$2:A$2234)),ROWS(C$2:C857)))),"")</f>
        <v/>
      </c>
    </row>
    <row r="858" spans="1:3" x14ac:dyDescent="0.45">
      <c r="A858" t="str">
        <f>IF('Opportunity part 2 (Opper. reg)'!E858=0,"",'Opportunity part 2 (Opper. reg)'!E858)</f>
        <v/>
      </c>
      <c r="C858" t="str">
        <f t="array" ref="C858">IFERROR(IF(ROWS(C$2:C858)&gt;COUNTA(A:A),"",INDEX(A:A,SMALL(IF(A$2:A$2234&lt;&gt;"",ROW(A$2:A$2234)),ROWS(C$2:C858)))),"")</f>
        <v/>
      </c>
    </row>
    <row r="859" spans="1:3" x14ac:dyDescent="0.45">
      <c r="A859" t="str">
        <f>IF('Opportunity part 2 (Opper. reg)'!E859=0,"",'Opportunity part 2 (Opper. reg)'!E859)</f>
        <v/>
      </c>
      <c r="C859" t="str">
        <f t="array" ref="C859">IFERROR(IF(ROWS(C$2:C859)&gt;COUNTA(A:A),"",INDEX(A:A,SMALL(IF(A$2:A$2234&lt;&gt;"",ROW(A$2:A$2234)),ROWS(C$2:C859)))),"")</f>
        <v/>
      </c>
    </row>
    <row r="860" spans="1:3" x14ac:dyDescent="0.45">
      <c r="A860" t="str">
        <f>IF('Opportunity part 2 (Opper. reg)'!E860=0,"",'Opportunity part 2 (Opper. reg)'!E860)</f>
        <v/>
      </c>
      <c r="C860" t="str">
        <f t="array" ref="C860">IFERROR(IF(ROWS(C$2:C860)&gt;COUNTA(A:A),"",INDEX(A:A,SMALL(IF(A$2:A$2234&lt;&gt;"",ROW(A$2:A$2234)),ROWS(C$2:C860)))),"")</f>
        <v/>
      </c>
    </row>
    <row r="861" spans="1:3" x14ac:dyDescent="0.45">
      <c r="A861" t="str">
        <f>IF('Opportunity part 2 (Opper. reg)'!E861=0,"",'Opportunity part 2 (Opper. reg)'!E861)</f>
        <v/>
      </c>
      <c r="C861" t="str">
        <f t="array" ref="C861">IFERROR(IF(ROWS(C$2:C861)&gt;COUNTA(A:A),"",INDEX(A:A,SMALL(IF(A$2:A$2234&lt;&gt;"",ROW(A$2:A$2234)),ROWS(C$2:C861)))),"")</f>
        <v/>
      </c>
    </row>
    <row r="862" spans="1:3" x14ac:dyDescent="0.45">
      <c r="A862" t="str">
        <f>IF('Opportunity part 2 (Opper. reg)'!E862=0,"",'Opportunity part 2 (Opper. reg)'!E862)</f>
        <v/>
      </c>
      <c r="C862" t="str">
        <f t="array" ref="C862">IFERROR(IF(ROWS(C$2:C862)&gt;COUNTA(A:A),"",INDEX(A:A,SMALL(IF(A$2:A$2234&lt;&gt;"",ROW(A$2:A$2234)),ROWS(C$2:C862)))),"")</f>
        <v/>
      </c>
    </row>
    <row r="863" spans="1:3" x14ac:dyDescent="0.45">
      <c r="A863" t="str">
        <f>IF('Opportunity part 2 (Opper. reg)'!E863=0,"",'Opportunity part 2 (Opper. reg)'!E863)</f>
        <v/>
      </c>
      <c r="C863" t="str">
        <f t="array" ref="C863">IFERROR(IF(ROWS(C$2:C863)&gt;COUNTA(A:A),"",INDEX(A:A,SMALL(IF(A$2:A$2234&lt;&gt;"",ROW(A$2:A$2234)),ROWS(C$2:C863)))),"")</f>
        <v/>
      </c>
    </row>
    <row r="864" spans="1:3" x14ac:dyDescent="0.45">
      <c r="A864" t="str">
        <f>IF('Opportunity part 2 (Opper. reg)'!E864=0,"",'Opportunity part 2 (Opper. reg)'!E864)</f>
        <v/>
      </c>
      <c r="C864" t="str">
        <f t="array" ref="C864">IFERROR(IF(ROWS(C$2:C864)&gt;COUNTA(A:A),"",INDEX(A:A,SMALL(IF(A$2:A$2234&lt;&gt;"",ROW(A$2:A$2234)),ROWS(C$2:C864)))),"")</f>
        <v/>
      </c>
    </row>
    <row r="865" spans="1:3" x14ac:dyDescent="0.45">
      <c r="A865" t="str">
        <f>IF('Opportunity part 2 (Opper. reg)'!E865=0,"",'Opportunity part 2 (Opper. reg)'!E865)</f>
        <v/>
      </c>
      <c r="C865" t="str">
        <f t="array" ref="C865">IFERROR(IF(ROWS(C$2:C865)&gt;COUNTA(A:A),"",INDEX(A:A,SMALL(IF(A$2:A$2234&lt;&gt;"",ROW(A$2:A$2234)),ROWS(C$2:C865)))),"")</f>
        <v/>
      </c>
    </row>
    <row r="866" spans="1:3" x14ac:dyDescent="0.45">
      <c r="A866" t="str">
        <f>IF('Opportunity part 2 (Opper. reg)'!E866=0,"",'Opportunity part 2 (Opper. reg)'!E866)</f>
        <v/>
      </c>
      <c r="C866" t="str">
        <f t="array" ref="C866">IFERROR(IF(ROWS(C$2:C866)&gt;COUNTA(A:A),"",INDEX(A:A,SMALL(IF(A$2:A$2234&lt;&gt;"",ROW(A$2:A$2234)),ROWS(C$2:C866)))),"")</f>
        <v/>
      </c>
    </row>
    <row r="867" spans="1:3" x14ac:dyDescent="0.45">
      <c r="A867" t="str">
        <f>IF('Opportunity part 2 (Opper. reg)'!E867=0,"",'Opportunity part 2 (Opper. reg)'!E867)</f>
        <v/>
      </c>
      <c r="C867" t="str">
        <f t="array" ref="C867">IFERROR(IF(ROWS(C$2:C867)&gt;COUNTA(A:A),"",INDEX(A:A,SMALL(IF(A$2:A$2234&lt;&gt;"",ROW(A$2:A$2234)),ROWS(C$2:C867)))),"")</f>
        <v/>
      </c>
    </row>
    <row r="868" spans="1:3" x14ac:dyDescent="0.45">
      <c r="A868" t="str">
        <f>IF('Opportunity part 2 (Opper. reg)'!E868=0,"",'Opportunity part 2 (Opper. reg)'!E868)</f>
        <v/>
      </c>
      <c r="C868" t="str">
        <f t="array" ref="C868">IFERROR(IF(ROWS(C$2:C868)&gt;COUNTA(A:A),"",INDEX(A:A,SMALL(IF(A$2:A$2234&lt;&gt;"",ROW(A$2:A$2234)),ROWS(C$2:C868)))),"")</f>
        <v/>
      </c>
    </row>
    <row r="869" spans="1:3" x14ac:dyDescent="0.45">
      <c r="A869" t="str">
        <f>IF('Opportunity part 2 (Opper. reg)'!E869=0,"",'Opportunity part 2 (Opper. reg)'!E869)</f>
        <v/>
      </c>
      <c r="C869" t="str">
        <f t="array" ref="C869">IFERROR(IF(ROWS(C$2:C869)&gt;COUNTA(A:A),"",INDEX(A:A,SMALL(IF(A$2:A$2234&lt;&gt;"",ROW(A$2:A$2234)),ROWS(C$2:C869)))),"")</f>
        <v/>
      </c>
    </row>
    <row r="870" spans="1:3" x14ac:dyDescent="0.45">
      <c r="A870" t="str">
        <f>IF('Opportunity part 2 (Opper. reg)'!E870=0,"",'Opportunity part 2 (Opper. reg)'!E870)</f>
        <v/>
      </c>
      <c r="C870" t="str">
        <f t="array" ref="C870">IFERROR(IF(ROWS(C$2:C870)&gt;COUNTA(A:A),"",INDEX(A:A,SMALL(IF(A$2:A$2234&lt;&gt;"",ROW(A$2:A$2234)),ROWS(C$2:C870)))),"")</f>
        <v/>
      </c>
    </row>
    <row r="871" spans="1:3" x14ac:dyDescent="0.45">
      <c r="A871" t="str">
        <f>IF('Opportunity part 2 (Opper. reg)'!E871=0,"",'Opportunity part 2 (Opper. reg)'!E871)</f>
        <v/>
      </c>
      <c r="C871" t="str">
        <f t="array" ref="C871">IFERROR(IF(ROWS(C$2:C871)&gt;COUNTA(A:A),"",INDEX(A:A,SMALL(IF(A$2:A$2234&lt;&gt;"",ROW(A$2:A$2234)),ROWS(C$2:C871)))),"")</f>
        <v/>
      </c>
    </row>
    <row r="872" spans="1:3" x14ac:dyDescent="0.45">
      <c r="A872" t="str">
        <f>IF('Opportunity part 2 (Opper. reg)'!E872=0,"",'Opportunity part 2 (Opper. reg)'!E872)</f>
        <v/>
      </c>
      <c r="C872" t="str">
        <f t="array" ref="C872">IFERROR(IF(ROWS(C$2:C872)&gt;COUNTA(A:A),"",INDEX(A:A,SMALL(IF(A$2:A$2234&lt;&gt;"",ROW(A$2:A$2234)),ROWS(C$2:C872)))),"")</f>
        <v/>
      </c>
    </row>
    <row r="873" spans="1:3" x14ac:dyDescent="0.45">
      <c r="A873" t="str">
        <f>IF('Opportunity part 2 (Opper. reg)'!E873=0,"",'Opportunity part 2 (Opper. reg)'!E873)</f>
        <v/>
      </c>
      <c r="C873" t="str">
        <f t="array" ref="C873">IFERROR(IF(ROWS(C$2:C873)&gt;COUNTA(A:A),"",INDEX(A:A,SMALL(IF(A$2:A$2234&lt;&gt;"",ROW(A$2:A$2234)),ROWS(C$2:C873)))),"")</f>
        <v/>
      </c>
    </row>
    <row r="874" spans="1:3" x14ac:dyDescent="0.45">
      <c r="A874" t="str">
        <f>IF('Opportunity part 2 (Opper. reg)'!E874=0,"",'Opportunity part 2 (Opper. reg)'!E874)</f>
        <v/>
      </c>
      <c r="C874" t="str">
        <f t="array" ref="C874">IFERROR(IF(ROWS(C$2:C874)&gt;COUNTA(A:A),"",INDEX(A:A,SMALL(IF(A$2:A$2234&lt;&gt;"",ROW(A$2:A$2234)),ROWS(C$2:C874)))),"")</f>
        <v/>
      </c>
    </row>
    <row r="875" spans="1:3" x14ac:dyDescent="0.45">
      <c r="A875" t="str">
        <f>IF('Opportunity part 2 (Opper. reg)'!E875=0,"",'Opportunity part 2 (Opper. reg)'!E875)</f>
        <v/>
      </c>
      <c r="C875" t="str">
        <f t="array" ref="C875">IFERROR(IF(ROWS(C$2:C875)&gt;COUNTA(A:A),"",INDEX(A:A,SMALL(IF(A$2:A$2234&lt;&gt;"",ROW(A$2:A$2234)),ROWS(C$2:C875)))),"")</f>
        <v/>
      </c>
    </row>
    <row r="876" spans="1:3" x14ac:dyDescent="0.45">
      <c r="A876" t="str">
        <f>IF('Opportunity part 2 (Opper. reg)'!E876=0,"",'Opportunity part 2 (Opper. reg)'!E876)</f>
        <v/>
      </c>
      <c r="C876" t="str">
        <f t="array" ref="C876">IFERROR(IF(ROWS(C$2:C876)&gt;COUNTA(A:A),"",INDEX(A:A,SMALL(IF(A$2:A$2234&lt;&gt;"",ROW(A$2:A$2234)),ROWS(C$2:C876)))),"")</f>
        <v/>
      </c>
    </row>
    <row r="877" spans="1:3" x14ac:dyDescent="0.45">
      <c r="A877" t="str">
        <f>IF('Opportunity part 2 (Opper. reg)'!E877=0,"",'Opportunity part 2 (Opper. reg)'!E877)</f>
        <v/>
      </c>
      <c r="C877" t="str">
        <f t="array" ref="C877">IFERROR(IF(ROWS(C$2:C877)&gt;COUNTA(A:A),"",INDEX(A:A,SMALL(IF(A$2:A$2234&lt;&gt;"",ROW(A$2:A$2234)),ROWS(C$2:C877)))),"")</f>
        <v/>
      </c>
    </row>
    <row r="878" spans="1:3" x14ac:dyDescent="0.45">
      <c r="A878" t="str">
        <f>IF('Opportunity part 2 (Opper. reg)'!E878=0,"",'Opportunity part 2 (Opper. reg)'!E878)</f>
        <v/>
      </c>
      <c r="C878" t="str">
        <f t="array" ref="C878">IFERROR(IF(ROWS(C$2:C878)&gt;COUNTA(A:A),"",INDEX(A:A,SMALL(IF(A$2:A$2234&lt;&gt;"",ROW(A$2:A$2234)),ROWS(C$2:C878)))),"")</f>
        <v/>
      </c>
    </row>
    <row r="879" spans="1:3" x14ac:dyDescent="0.45">
      <c r="A879" t="str">
        <f>IF('Opportunity part 2 (Opper. reg)'!E879=0,"",'Opportunity part 2 (Opper. reg)'!E879)</f>
        <v/>
      </c>
      <c r="C879" t="str">
        <f t="array" ref="C879">IFERROR(IF(ROWS(C$2:C879)&gt;COUNTA(A:A),"",INDEX(A:A,SMALL(IF(A$2:A$2234&lt;&gt;"",ROW(A$2:A$2234)),ROWS(C$2:C879)))),"")</f>
        <v/>
      </c>
    </row>
    <row r="880" spans="1:3" x14ac:dyDescent="0.45">
      <c r="A880" t="str">
        <f>IF('Opportunity part 2 (Opper. reg)'!E880=0,"",'Opportunity part 2 (Opper. reg)'!E880)</f>
        <v/>
      </c>
      <c r="C880" t="str">
        <f t="array" ref="C880">IFERROR(IF(ROWS(C$2:C880)&gt;COUNTA(A:A),"",INDEX(A:A,SMALL(IF(A$2:A$2234&lt;&gt;"",ROW(A$2:A$2234)),ROWS(C$2:C880)))),"")</f>
        <v/>
      </c>
    </row>
    <row r="881" spans="1:3" x14ac:dyDescent="0.45">
      <c r="A881" t="str">
        <f>IF('Opportunity part 2 (Opper. reg)'!E881=0,"",'Opportunity part 2 (Opper. reg)'!E881)</f>
        <v/>
      </c>
      <c r="C881" t="str">
        <f t="array" ref="C881">IFERROR(IF(ROWS(C$2:C881)&gt;COUNTA(A:A),"",INDEX(A:A,SMALL(IF(A$2:A$2234&lt;&gt;"",ROW(A$2:A$2234)),ROWS(C$2:C881)))),"")</f>
        <v/>
      </c>
    </row>
    <row r="882" spans="1:3" x14ac:dyDescent="0.45">
      <c r="A882" t="str">
        <f>IF('Opportunity part 2 (Opper. reg)'!E882=0,"",'Opportunity part 2 (Opper. reg)'!E882)</f>
        <v/>
      </c>
      <c r="C882" t="str">
        <f t="array" ref="C882">IFERROR(IF(ROWS(C$2:C882)&gt;COUNTA(A:A),"",INDEX(A:A,SMALL(IF(A$2:A$2234&lt;&gt;"",ROW(A$2:A$2234)),ROWS(C$2:C882)))),"")</f>
        <v/>
      </c>
    </row>
    <row r="883" spans="1:3" x14ac:dyDescent="0.45">
      <c r="A883" t="str">
        <f>IF('Opportunity part 2 (Opper. reg)'!E883=0,"",'Opportunity part 2 (Opper. reg)'!E883)</f>
        <v/>
      </c>
      <c r="C883" t="str">
        <f t="array" ref="C883">IFERROR(IF(ROWS(C$2:C883)&gt;COUNTA(A:A),"",INDEX(A:A,SMALL(IF(A$2:A$2234&lt;&gt;"",ROW(A$2:A$2234)),ROWS(C$2:C883)))),"")</f>
        <v/>
      </c>
    </row>
    <row r="884" spans="1:3" x14ac:dyDescent="0.45">
      <c r="A884" t="str">
        <f>IF('Opportunity part 2 (Opper. reg)'!E884=0,"",'Opportunity part 2 (Opper. reg)'!E884)</f>
        <v/>
      </c>
      <c r="C884" t="str">
        <f t="array" ref="C884">IFERROR(IF(ROWS(C$2:C884)&gt;COUNTA(A:A),"",INDEX(A:A,SMALL(IF(A$2:A$2234&lt;&gt;"",ROW(A$2:A$2234)),ROWS(C$2:C884)))),"")</f>
        <v/>
      </c>
    </row>
    <row r="885" spans="1:3" x14ac:dyDescent="0.45">
      <c r="A885" t="str">
        <f>IF('Opportunity part 2 (Opper. reg)'!E885=0,"",'Opportunity part 2 (Opper. reg)'!E885)</f>
        <v/>
      </c>
      <c r="C885" t="str">
        <f t="array" ref="C885">IFERROR(IF(ROWS(C$2:C885)&gt;COUNTA(A:A),"",INDEX(A:A,SMALL(IF(A$2:A$2234&lt;&gt;"",ROW(A$2:A$2234)),ROWS(C$2:C885)))),"")</f>
        <v/>
      </c>
    </row>
    <row r="886" spans="1:3" x14ac:dyDescent="0.45">
      <c r="A886" t="str">
        <f>IF('Opportunity part 2 (Opper. reg)'!E886=0,"",'Opportunity part 2 (Opper. reg)'!E886)</f>
        <v/>
      </c>
      <c r="C886" t="str">
        <f t="array" ref="C886">IFERROR(IF(ROWS(C$2:C886)&gt;COUNTA(A:A),"",INDEX(A:A,SMALL(IF(A$2:A$2234&lt;&gt;"",ROW(A$2:A$2234)),ROWS(C$2:C886)))),"")</f>
        <v/>
      </c>
    </row>
    <row r="887" spans="1:3" x14ac:dyDescent="0.45">
      <c r="A887" t="str">
        <f>IF('Opportunity part 2 (Opper. reg)'!E887=0,"",'Opportunity part 2 (Opper. reg)'!E887)</f>
        <v/>
      </c>
      <c r="C887" t="str">
        <f t="array" ref="C887">IFERROR(IF(ROWS(C$2:C887)&gt;COUNTA(A:A),"",INDEX(A:A,SMALL(IF(A$2:A$2234&lt;&gt;"",ROW(A$2:A$2234)),ROWS(C$2:C887)))),"")</f>
        <v/>
      </c>
    </row>
    <row r="888" spans="1:3" x14ac:dyDescent="0.45">
      <c r="A888" t="str">
        <f>IF('Opportunity part 2 (Opper. reg)'!E888=0,"",'Opportunity part 2 (Opper. reg)'!E888)</f>
        <v/>
      </c>
      <c r="C888" t="str">
        <f t="array" ref="C888">IFERROR(IF(ROWS(C$2:C888)&gt;COUNTA(A:A),"",INDEX(A:A,SMALL(IF(A$2:A$2234&lt;&gt;"",ROW(A$2:A$2234)),ROWS(C$2:C888)))),"")</f>
        <v/>
      </c>
    </row>
    <row r="889" spans="1:3" x14ac:dyDescent="0.45">
      <c r="A889" t="str">
        <f>IF('Opportunity part 2 (Opper. reg)'!E889=0,"",'Opportunity part 2 (Opper. reg)'!E889)</f>
        <v/>
      </c>
      <c r="C889" t="str">
        <f t="array" ref="C889">IFERROR(IF(ROWS(C$2:C889)&gt;COUNTA(A:A),"",INDEX(A:A,SMALL(IF(A$2:A$2234&lt;&gt;"",ROW(A$2:A$2234)),ROWS(C$2:C889)))),"")</f>
        <v/>
      </c>
    </row>
    <row r="890" spans="1:3" x14ac:dyDescent="0.45">
      <c r="A890" t="str">
        <f>IF('Opportunity part 2 (Opper. reg)'!E890=0,"",'Opportunity part 2 (Opper. reg)'!E890)</f>
        <v/>
      </c>
      <c r="C890" t="str">
        <f t="array" ref="C890">IFERROR(IF(ROWS(C$2:C890)&gt;COUNTA(A:A),"",INDEX(A:A,SMALL(IF(A$2:A$2234&lt;&gt;"",ROW(A$2:A$2234)),ROWS(C$2:C890)))),"")</f>
        <v/>
      </c>
    </row>
    <row r="891" spans="1:3" x14ac:dyDescent="0.45">
      <c r="A891" t="str">
        <f>IF('Opportunity part 2 (Opper. reg)'!E891=0,"",'Opportunity part 2 (Opper. reg)'!E891)</f>
        <v/>
      </c>
      <c r="C891" t="str">
        <f t="array" ref="C891">IFERROR(IF(ROWS(C$2:C891)&gt;COUNTA(A:A),"",INDEX(A:A,SMALL(IF(A$2:A$2234&lt;&gt;"",ROW(A$2:A$2234)),ROWS(C$2:C891)))),"")</f>
        <v/>
      </c>
    </row>
    <row r="892" spans="1:3" x14ac:dyDescent="0.45">
      <c r="A892" t="str">
        <f>IF('Opportunity part 2 (Opper. reg)'!E892=0,"",'Opportunity part 2 (Opper. reg)'!E892)</f>
        <v/>
      </c>
      <c r="C892" t="str">
        <f t="array" ref="C892">IFERROR(IF(ROWS(C$2:C892)&gt;COUNTA(A:A),"",INDEX(A:A,SMALL(IF(A$2:A$2234&lt;&gt;"",ROW(A$2:A$2234)),ROWS(C$2:C892)))),"")</f>
        <v/>
      </c>
    </row>
    <row r="893" spans="1:3" x14ac:dyDescent="0.45">
      <c r="A893" t="str">
        <f>IF('Opportunity part 2 (Opper. reg)'!E893=0,"",'Opportunity part 2 (Opper. reg)'!E893)</f>
        <v/>
      </c>
      <c r="C893" t="str">
        <f t="array" ref="C893">IFERROR(IF(ROWS(C$2:C893)&gt;COUNTA(A:A),"",INDEX(A:A,SMALL(IF(A$2:A$2234&lt;&gt;"",ROW(A$2:A$2234)),ROWS(C$2:C893)))),"")</f>
        <v/>
      </c>
    </row>
    <row r="894" spans="1:3" x14ac:dyDescent="0.45">
      <c r="A894" t="str">
        <f>IF('Opportunity part 2 (Opper. reg)'!E894=0,"",'Opportunity part 2 (Opper. reg)'!E894)</f>
        <v/>
      </c>
      <c r="C894" t="str">
        <f t="array" ref="C894">IFERROR(IF(ROWS(C$2:C894)&gt;COUNTA(A:A),"",INDEX(A:A,SMALL(IF(A$2:A$2234&lt;&gt;"",ROW(A$2:A$2234)),ROWS(C$2:C894)))),"")</f>
        <v/>
      </c>
    </row>
    <row r="895" spans="1:3" x14ac:dyDescent="0.45">
      <c r="A895" t="str">
        <f>IF('Opportunity part 2 (Opper. reg)'!E895=0,"",'Opportunity part 2 (Opper. reg)'!E895)</f>
        <v/>
      </c>
      <c r="C895" t="str">
        <f t="array" ref="C895">IFERROR(IF(ROWS(C$2:C895)&gt;COUNTA(A:A),"",INDEX(A:A,SMALL(IF(A$2:A$2234&lt;&gt;"",ROW(A$2:A$2234)),ROWS(C$2:C895)))),"")</f>
        <v/>
      </c>
    </row>
    <row r="896" spans="1:3" x14ac:dyDescent="0.45">
      <c r="A896" t="str">
        <f>IF('Opportunity part 2 (Opper. reg)'!E896=0,"",'Opportunity part 2 (Opper. reg)'!E896)</f>
        <v/>
      </c>
      <c r="C896" t="str">
        <f t="array" ref="C896">IFERROR(IF(ROWS(C$2:C896)&gt;COUNTA(A:A),"",INDEX(A:A,SMALL(IF(A$2:A$2234&lt;&gt;"",ROW(A$2:A$2234)),ROWS(C$2:C896)))),"")</f>
        <v/>
      </c>
    </row>
    <row r="897" spans="1:3" x14ac:dyDescent="0.45">
      <c r="A897" t="str">
        <f>IF('Opportunity part 2 (Opper. reg)'!E897=0,"",'Opportunity part 2 (Opper. reg)'!E897)</f>
        <v/>
      </c>
      <c r="C897" t="str">
        <f t="array" ref="C897">IFERROR(IF(ROWS(C$2:C897)&gt;COUNTA(A:A),"",INDEX(A:A,SMALL(IF(A$2:A$2234&lt;&gt;"",ROW(A$2:A$2234)),ROWS(C$2:C897)))),"")</f>
        <v/>
      </c>
    </row>
    <row r="898" spans="1:3" x14ac:dyDescent="0.45">
      <c r="A898" t="str">
        <f>IF('Opportunity part 2 (Opper. reg)'!E898=0,"",'Opportunity part 2 (Opper. reg)'!E898)</f>
        <v/>
      </c>
      <c r="C898" t="str">
        <f t="array" ref="C898">IFERROR(IF(ROWS(C$2:C898)&gt;COUNTA(A:A),"",INDEX(A:A,SMALL(IF(A$2:A$2234&lt;&gt;"",ROW(A$2:A$2234)),ROWS(C$2:C898)))),"")</f>
        <v/>
      </c>
    </row>
    <row r="899" spans="1:3" x14ac:dyDescent="0.45">
      <c r="A899" t="str">
        <f>IF('Opportunity part 2 (Opper. reg)'!E899=0,"",'Opportunity part 2 (Opper. reg)'!E899)</f>
        <v/>
      </c>
      <c r="C899" t="str">
        <f t="array" ref="C899">IFERROR(IF(ROWS(C$2:C899)&gt;COUNTA(A:A),"",INDEX(A:A,SMALL(IF(A$2:A$2234&lt;&gt;"",ROW(A$2:A$2234)),ROWS(C$2:C899)))),"")</f>
        <v/>
      </c>
    </row>
    <row r="900" spans="1:3" x14ac:dyDescent="0.45">
      <c r="A900" t="str">
        <f>IF('Opportunity part 2 (Opper. reg)'!E900=0,"",'Opportunity part 2 (Opper. reg)'!E900)</f>
        <v/>
      </c>
      <c r="C900" t="str">
        <f t="array" ref="C900">IFERROR(IF(ROWS(C$2:C900)&gt;COUNTA(A:A),"",INDEX(A:A,SMALL(IF(A$2:A$2234&lt;&gt;"",ROW(A$2:A$2234)),ROWS(C$2:C900)))),"")</f>
        <v/>
      </c>
    </row>
    <row r="901" spans="1:3" x14ac:dyDescent="0.45">
      <c r="A901" t="str">
        <f>IF('Opportunity part 2 (Opper. reg)'!E901=0,"",'Opportunity part 2 (Opper. reg)'!E901)</f>
        <v/>
      </c>
      <c r="C901" t="str">
        <f t="array" ref="C901">IFERROR(IF(ROWS(C$2:C901)&gt;COUNTA(A:A),"",INDEX(A:A,SMALL(IF(A$2:A$2234&lt;&gt;"",ROW(A$2:A$2234)),ROWS(C$2:C901)))),"")</f>
        <v/>
      </c>
    </row>
    <row r="902" spans="1:3" x14ac:dyDescent="0.45">
      <c r="A902" t="str">
        <f>IF('Opportunity part 2 (Opper. reg)'!E902=0,"",'Opportunity part 2 (Opper. reg)'!E902)</f>
        <v/>
      </c>
      <c r="C902" t="str">
        <f t="array" ref="C902">IFERROR(IF(ROWS(C$2:C902)&gt;COUNTA(A:A),"",INDEX(A:A,SMALL(IF(A$2:A$2234&lt;&gt;"",ROW(A$2:A$2234)),ROWS(C$2:C902)))),"")</f>
        <v/>
      </c>
    </row>
    <row r="903" spans="1:3" x14ac:dyDescent="0.45">
      <c r="A903" t="str">
        <f>IF('Opportunity part 2 (Opper. reg)'!E903=0,"",'Opportunity part 2 (Opper. reg)'!E903)</f>
        <v/>
      </c>
      <c r="C903" t="str">
        <f t="array" ref="C903">IFERROR(IF(ROWS(C$2:C903)&gt;COUNTA(A:A),"",INDEX(A:A,SMALL(IF(A$2:A$2234&lt;&gt;"",ROW(A$2:A$2234)),ROWS(C$2:C903)))),"")</f>
        <v/>
      </c>
    </row>
    <row r="904" spans="1:3" x14ac:dyDescent="0.45">
      <c r="A904" t="str">
        <f>IF('Opportunity part 2 (Opper. reg)'!E904=0,"",'Opportunity part 2 (Opper. reg)'!E904)</f>
        <v/>
      </c>
      <c r="C904" t="str">
        <f t="array" ref="C904">IFERROR(IF(ROWS(C$2:C904)&gt;COUNTA(A:A),"",INDEX(A:A,SMALL(IF(A$2:A$2234&lt;&gt;"",ROW(A$2:A$2234)),ROWS(C$2:C904)))),"")</f>
        <v/>
      </c>
    </row>
    <row r="905" spans="1:3" x14ac:dyDescent="0.45">
      <c r="A905" t="str">
        <f>IF('Opportunity part 2 (Opper. reg)'!E905=0,"",'Opportunity part 2 (Opper. reg)'!E905)</f>
        <v/>
      </c>
      <c r="C905" t="str">
        <f t="array" ref="C905">IFERROR(IF(ROWS(C$2:C905)&gt;COUNTA(A:A),"",INDEX(A:A,SMALL(IF(A$2:A$2234&lt;&gt;"",ROW(A$2:A$2234)),ROWS(C$2:C905)))),"")</f>
        <v/>
      </c>
    </row>
    <row r="906" spans="1:3" x14ac:dyDescent="0.45">
      <c r="A906" t="str">
        <f>IF('Opportunity part 2 (Opper. reg)'!E906=0,"",'Opportunity part 2 (Opper. reg)'!E906)</f>
        <v/>
      </c>
      <c r="C906" t="str">
        <f t="array" ref="C906">IFERROR(IF(ROWS(C$2:C906)&gt;COUNTA(A:A),"",INDEX(A:A,SMALL(IF(A$2:A$2234&lt;&gt;"",ROW(A$2:A$2234)),ROWS(C$2:C906)))),"")</f>
        <v/>
      </c>
    </row>
    <row r="907" spans="1:3" x14ac:dyDescent="0.45">
      <c r="A907" t="str">
        <f>IF('Opportunity part 2 (Opper. reg)'!E907=0,"",'Opportunity part 2 (Opper. reg)'!E907)</f>
        <v/>
      </c>
      <c r="C907" t="str">
        <f t="array" ref="C907">IFERROR(IF(ROWS(C$2:C907)&gt;COUNTA(A:A),"",INDEX(A:A,SMALL(IF(A$2:A$2234&lt;&gt;"",ROW(A$2:A$2234)),ROWS(C$2:C907)))),"")</f>
        <v/>
      </c>
    </row>
    <row r="908" spans="1:3" x14ac:dyDescent="0.45">
      <c r="A908" t="str">
        <f>IF('Opportunity part 2 (Opper. reg)'!E908=0,"",'Opportunity part 2 (Opper. reg)'!E908)</f>
        <v/>
      </c>
      <c r="C908" t="str">
        <f t="array" ref="C908">IFERROR(IF(ROWS(C$2:C908)&gt;COUNTA(A:A),"",INDEX(A:A,SMALL(IF(A$2:A$2234&lt;&gt;"",ROW(A$2:A$2234)),ROWS(C$2:C908)))),"")</f>
        <v/>
      </c>
    </row>
    <row r="909" spans="1:3" x14ac:dyDescent="0.45">
      <c r="A909" t="str">
        <f>IF('Opportunity part 2 (Opper. reg)'!E909=0,"",'Opportunity part 2 (Opper. reg)'!E909)</f>
        <v/>
      </c>
      <c r="C909" t="str">
        <f t="array" ref="C909">IFERROR(IF(ROWS(C$2:C909)&gt;COUNTA(A:A),"",INDEX(A:A,SMALL(IF(A$2:A$2234&lt;&gt;"",ROW(A$2:A$2234)),ROWS(C$2:C909)))),"")</f>
        <v/>
      </c>
    </row>
    <row r="910" spans="1:3" x14ac:dyDescent="0.45">
      <c r="A910" t="str">
        <f>IF('Opportunity part 2 (Opper. reg)'!E910=0,"",'Opportunity part 2 (Opper. reg)'!E910)</f>
        <v/>
      </c>
      <c r="C910" t="str">
        <f t="array" ref="C910">IFERROR(IF(ROWS(C$2:C910)&gt;COUNTA(A:A),"",INDEX(A:A,SMALL(IF(A$2:A$2234&lt;&gt;"",ROW(A$2:A$2234)),ROWS(C$2:C910)))),"")</f>
        <v/>
      </c>
    </row>
    <row r="911" spans="1:3" x14ac:dyDescent="0.45">
      <c r="A911" t="str">
        <f>IF('Opportunity part 2 (Opper. reg)'!E911=0,"",'Opportunity part 2 (Opper. reg)'!E911)</f>
        <v/>
      </c>
      <c r="C911" t="str">
        <f t="array" ref="C911">IFERROR(IF(ROWS(C$2:C911)&gt;COUNTA(A:A),"",INDEX(A:A,SMALL(IF(A$2:A$2234&lt;&gt;"",ROW(A$2:A$2234)),ROWS(C$2:C911)))),"")</f>
        <v/>
      </c>
    </row>
    <row r="912" spans="1:3" x14ac:dyDescent="0.45">
      <c r="A912" t="str">
        <f>IF('Opportunity part 2 (Opper. reg)'!E912=0,"",'Opportunity part 2 (Opper. reg)'!E912)</f>
        <v/>
      </c>
      <c r="C912" t="str">
        <f t="array" ref="C912">IFERROR(IF(ROWS(C$2:C912)&gt;COUNTA(A:A),"",INDEX(A:A,SMALL(IF(A$2:A$2234&lt;&gt;"",ROW(A$2:A$2234)),ROWS(C$2:C912)))),"")</f>
        <v/>
      </c>
    </row>
    <row r="913" spans="1:3" x14ac:dyDescent="0.45">
      <c r="A913" t="str">
        <f>IF('Opportunity part 2 (Opper. reg)'!E913=0,"",'Opportunity part 2 (Opper. reg)'!E913)</f>
        <v/>
      </c>
      <c r="C913" t="str">
        <f t="array" ref="C913">IFERROR(IF(ROWS(C$2:C913)&gt;COUNTA(A:A),"",INDEX(A:A,SMALL(IF(A$2:A$2234&lt;&gt;"",ROW(A$2:A$2234)),ROWS(C$2:C913)))),"")</f>
        <v/>
      </c>
    </row>
    <row r="914" spans="1:3" x14ac:dyDescent="0.45">
      <c r="A914" t="str">
        <f>IF('Opportunity part 2 (Opper. reg)'!E914=0,"",'Opportunity part 2 (Opper. reg)'!E914)</f>
        <v/>
      </c>
      <c r="C914" t="str">
        <f t="array" ref="C914">IFERROR(IF(ROWS(C$2:C914)&gt;COUNTA(A:A),"",INDEX(A:A,SMALL(IF(A$2:A$2234&lt;&gt;"",ROW(A$2:A$2234)),ROWS(C$2:C914)))),"")</f>
        <v/>
      </c>
    </row>
    <row r="915" spans="1:3" x14ac:dyDescent="0.45">
      <c r="A915" t="str">
        <f>IF('Opportunity part 2 (Opper. reg)'!E915=0,"",'Opportunity part 2 (Opper. reg)'!E915)</f>
        <v/>
      </c>
      <c r="C915" t="str">
        <f t="array" ref="C915">IFERROR(IF(ROWS(C$2:C915)&gt;COUNTA(A:A),"",INDEX(A:A,SMALL(IF(A$2:A$2234&lt;&gt;"",ROW(A$2:A$2234)),ROWS(C$2:C915)))),"")</f>
        <v/>
      </c>
    </row>
    <row r="916" spans="1:3" x14ac:dyDescent="0.45">
      <c r="A916" t="str">
        <f>IF('Opportunity part 2 (Opper. reg)'!E916=0,"",'Opportunity part 2 (Opper. reg)'!E916)</f>
        <v/>
      </c>
      <c r="C916" t="str">
        <f t="array" ref="C916">IFERROR(IF(ROWS(C$2:C916)&gt;COUNTA(A:A),"",INDEX(A:A,SMALL(IF(A$2:A$2234&lt;&gt;"",ROW(A$2:A$2234)),ROWS(C$2:C916)))),"")</f>
        <v/>
      </c>
    </row>
    <row r="917" spans="1:3" x14ac:dyDescent="0.45">
      <c r="A917" t="str">
        <f>IF('Opportunity part 2 (Opper. reg)'!E917=0,"",'Opportunity part 2 (Opper. reg)'!E917)</f>
        <v/>
      </c>
      <c r="C917" t="str">
        <f t="array" ref="C917">IFERROR(IF(ROWS(C$2:C917)&gt;COUNTA(A:A),"",INDEX(A:A,SMALL(IF(A$2:A$2234&lt;&gt;"",ROW(A$2:A$2234)),ROWS(C$2:C917)))),"")</f>
        <v/>
      </c>
    </row>
    <row r="918" spans="1:3" x14ac:dyDescent="0.45">
      <c r="A918" t="str">
        <f>IF('Opportunity part 2 (Opper. reg)'!E918=0,"",'Opportunity part 2 (Opper. reg)'!E918)</f>
        <v/>
      </c>
      <c r="C918" t="str">
        <f t="array" ref="C918">IFERROR(IF(ROWS(C$2:C918)&gt;COUNTA(A:A),"",INDEX(A:A,SMALL(IF(A$2:A$2234&lt;&gt;"",ROW(A$2:A$2234)),ROWS(C$2:C918)))),"")</f>
        <v/>
      </c>
    </row>
    <row r="919" spans="1:3" x14ac:dyDescent="0.45">
      <c r="A919" t="str">
        <f>IF('Opportunity part 2 (Opper. reg)'!E919=0,"",'Opportunity part 2 (Opper. reg)'!E919)</f>
        <v/>
      </c>
      <c r="C919" t="str">
        <f t="array" ref="C919">IFERROR(IF(ROWS(C$2:C919)&gt;COUNTA(A:A),"",INDEX(A:A,SMALL(IF(A$2:A$2234&lt;&gt;"",ROW(A$2:A$2234)),ROWS(C$2:C919)))),"")</f>
        <v/>
      </c>
    </row>
    <row r="920" spans="1:3" x14ac:dyDescent="0.45">
      <c r="A920" t="str">
        <f>IF('Opportunity part 2 (Opper. reg)'!E920=0,"",'Opportunity part 2 (Opper. reg)'!E920)</f>
        <v/>
      </c>
      <c r="C920" t="str">
        <f t="array" ref="C920">IFERROR(IF(ROWS(C$2:C920)&gt;COUNTA(A:A),"",INDEX(A:A,SMALL(IF(A$2:A$2234&lt;&gt;"",ROW(A$2:A$2234)),ROWS(C$2:C920)))),"")</f>
        <v/>
      </c>
    </row>
    <row r="921" spans="1:3" x14ac:dyDescent="0.45">
      <c r="A921" t="str">
        <f>IF('Opportunity part 2 (Opper. reg)'!E921=0,"",'Opportunity part 2 (Opper. reg)'!E921)</f>
        <v/>
      </c>
      <c r="C921" t="str">
        <f t="array" ref="C921">IFERROR(IF(ROWS(C$2:C921)&gt;COUNTA(A:A),"",INDEX(A:A,SMALL(IF(A$2:A$2234&lt;&gt;"",ROW(A$2:A$2234)),ROWS(C$2:C921)))),"")</f>
        <v/>
      </c>
    </row>
    <row r="922" spans="1:3" x14ac:dyDescent="0.45">
      <c r="A922" t="str">
        <f>IF('Opportunity part 2 (Opper. reg)'!E922=0,"",'Opportunity part 2 (Opper. reg)'!E922)</f>
        <v/>
      </c>
      <c r="C922" t="str">
        <f t="array" ref="C922">IFERROR(IF(ROWS(C$2:C922)&gt;COUNTA(A:A),"",INDEX(A:A,SMALL(IF(A$2:A$2234&lt;&gt;"",ROW(A$2:A$2234)),ROWS(C$2:C922)))),"")</f>
        <v/>
      </c>
    </row>
    <row r="923" spans="1:3" x14ac:dyDescent="0.45">
      <c r="A923" t="str">
        <f>IF('Opportunity part 2 (Opper. reg)'!E923=0,"",'Opportunity part 2 (Opper. reg)'!E923)</f>
        <v/>
      </c>
      <c r="C923" t="str">
        <f t="array" ref="C923">IFERROR(IF(ROWS(C$2:C923)&gt;COUNTA(A:A),"",INDEX(A:A,SMALL(IF(A$2:A$2234&lt;&gt;"",ROW(A$2:A$2234)),ROWS(C$2:C923)))),"")</f>
        <v/>
      </c>
    </row>
    <row r="924" spans="1:3" x14ac:dyDescent="0.45">
      <c r="A924" t="str">
        <f>IF('Opportunity part 2 (Opper. reg)'!E924=0,"",'Opportunity part 2 (Opper. reg)'!E924)</f>
        <v/>
      </c>
      <c r="C924" t="str">
        <f t="array" ref="C924">IFERROR(IF(ROWS(C$2:C924)&gt;COUNTA(A:A),"",INDEX(A:A,SMALL(IF(A$2:A$2234&lt;&gt;"",ROW(A$2:A$2234)),ROWS(C$2:C924)))),"")</f>
        <v/>
      </c>
    </row>
    <row r="925" spans="1:3" x14ac:dyDescent="0.45">
      <c r="A925" t="str">
        <f>IF('Opportunity part 2 (Opper. reg)'!E925=0,"",'Opportunity part 2 (Opper. reg)'!E925)</f>
        <v/>
      </c>
      <c r="C925" t="str">
        <f t="array" ref="C925">IFERROR(IF(ROWS(C$2:C925)&gt;COUNTA(A:A),"",INDEX(A:A,SMALL(IF(A$2:A$2234&lt;&gt;"",ROW(A$2:A$2234)),ROWS(C$2:C925)))),"")</f>
        <v/>
      </c>
    </row>
    <row r="926" spans="1:3" x14ac:dyDescent="0.45">
      <c r="A926" t="str">
        <f>IF('Opportunity part 2 (Opper. reg)'!E926=0,"",'Opportunity part 2 (Opper. reg)'!E926)</f>
        <v/>
      </c>
      <c r="C926" t="str">
        <f t="array" ref="C926">IFERROR(IF(ROWS(C$2:C926)&gt;COUNTA(A:A),"",INDEX(A:A,SMALL(IF(A$2:A$2234&lt;&gt;"",ROW(A$2:A$2234)),ROWS(C$2:C926)))),"")</f>
        <v/>
      </c>
    </row>
    <row r="927" spans="1:3" x14ac:dyDescent="0.45">
      <c r="A927" t="str">
        <f>IF('Opportunity part 2 (Opper. reg)'!E927=0,"",'Opportunity part 2 (Opper. reg)'!E927)</f>
        <v/>
      </c>
      <c r="C927" t="str">
        <f t="array" ref="C927">IFERROR(IF(ROWS(C$2:C927)&gt;COUNTA(A:A),"",INDEX(A:A,SMALL(IF(A$2:A$2234&lt;&gt;"",ROW(A$2:A$2234)),ROWS(C$2:C927)))),"")</f>
        <v/>
      </c>
    </row>
    <row r="928" spans="1:3" x14ac:dyDescent="0.45">
      <c r="A928" t="str">
        <f>IF('Opportunity part 2 (Opper. reg)'!E928=0,"",'Opportunity part 2 (Opper. reg)'!E928)</f>
        <v/>
      </c>
      <c r="C928" t="str">
        <f t="array" ref="C928">IFERROR(IF(ROWS(C$2:C928)&gt;COUNTA(A:A),"",INDEX(A:A,SMALL(IF(A$2:A$2234&lt;&gt;"",ROW(A$2:A$2234)),ROWS(C$2:C928)))),"")</f>
        <v/>
      </c>
    </row>
    <row r="929" spans="1:3" x14ac:dyDescent="0.45">
      <c r="A929" t="str">
        <f>IF('Opportunity part 2 (Opper. reg)'!E929=0,"",'Opportunity part 2 (Opper. reg)'!E929)</f>
        <v/>
      </c>
      <c r="C929" t="str">
        <f t="array" ref="C929">IFERROR(IF(ROWS(C$2:C929)&gt;COUNTA(A:A),"",INDEX(A:A,SMALL(IF(A$2:A$2234&lt;&gt;"",ROW(A$2:A$2234)),ROWS(C$2:C929)))),"")</f>
        <v/>
      </c>
    </row>
    <row r="930" spans="1:3" x14ac:dyDescent="0.45">
      <c r="A930" t="str">
        <f>IF('Opportunity part 2 (Opper. reg)'!E930=0,"",'Opportunity part 2 (Opper. reg)'!E930)</f>
        <v/>
      </c>
      <c r="C930" t="str">
        <f t="array" ref="C930">IFERROR(IF(ROWS(C$2:C930)&gt;COUNTA(A:A),"",INDEX(A:A,SMALL(IF(A$2:A$2234&lt;&gt;"",ROW(A$2:A$2234)),ROWS(C$2:C930)))),"")</f>
        <v/>
      </c>
    </row>
    <row r="931" spans="1:3" x14ac:dyDescent="0.45">
      <c r="A931" t="str">
        <f>IF('Opportunity part 2 (Opper. reg)'!E931=0,"",'Opportunity part 2 (Opper. reg)'!E931)</f>
        <v/>
      </c>
      <c r="C931" t="str">
        <f t="array" ref="C931">IFERROR(IF(ROWS(C$2:C931)&gt;COUNTA(A:A),"",INDEX(A:A,SMALL(IF(A$2:A$2234&lt;&gt;"",ROW(A$2:A$2234)),ROWS(C$2:C931)))),"")</f>
        <v/>
      </c>
    </row>
    <row r="932" spans="1:3" x14ac:dyDescent="0.45">
      <c r="A932" t="str">
        <f>IF('Opportunity part 2 (Opper. reg)'!E932=0,"",'Opportunity part 2 (Opper. reg)'!E932)</f>
        <v/>
      </c>
      <c r="C932" t="str">
        <f t="array" ref="C932">IFERROR(IF(ROWS(C$2:C932)&gt;COUNTA(A:A),"",INDEX(A:A,SMALL(IF(A$2:A$2234&lt;&gt;"",ROW(A$2:A$2234)),ROWS(C$2:C932)))),"")</f>
        <v/>
      </c>
    </row>
    <row r="933" spans="1:3" x14ac:dyDescent="0.45">
      <c r="A933" t="str">
        <f>IF('Opportunity part 2 (Opper. reg)'!E933=0,"",'Opportunity part 2 (Opper. reg)'!E933)</f>
        <v/>
      </c>
      <c r="C933" t="str">
        <f t="array" ref="C933">IFERROR(IF(ROWS(C$2:C933)&gt;COUNTA(A:A),"",INDEX(A:A,SMALL(IF(A$2:A$2234&lt;&gt;"",ROW(A$2:A$2234)),ROWS(C$2:C933)))),"")</f>
        <v/>
      </c>
    </row>
    <row r="934" spans="1:3" x14ac:dyDescent="0.45">
      <c r="A934" t="str">
        <f>IF('Opportunity part 2 (Opper. reg)'!E934=0,"",'Opportunity part 2 (Opper. reg)'!E934)</f>
        <v/>
      </c>
      <c r="C934" t="str">
        <f t="array" ref="C934">IFERROR(IF(ROWS(C$2:C934)&gt;COUNTA(A:A),"",INDEX(A:A,SMALL(IF(A$2:A$2234&lt;&gt;"",ROW(A$2:A$2234)),ROWS(C$2:C934)))),"")</f>
        <v/>
      </c>
    </row>
    <row r="935" spans="1:3" x14ac:dyDescent="0.45">
      <c r="A935" t="str">
        <f>IF('Opportunity part 2 (Opper. reg)'!E935=0,"",'Opportunity part 2 (Opper. reg)'!E935)</f>
        <v/>
      </c>
      <c r="C935" t="str">
        <f t="array" ref="C935">IFERROR(IF(ROWS(C$2:C935)&gt;COUNTA(A:A),"",INDEX(A:A,SMALL(IF(A$2:A$2234&lt;&gt;"",ROW(A$2:A$2234)),ROWS(C$2:C935)))),"")</f>
        <v/>
      </c>
    </row>
    <row r="936" spans="1:3" x14ac:dyDescent="0.45">
      <c r="A936" t="str">
        <f>IF('Opportunity part 2 (Opper. reg)'!E936=0,"",'Opportunity part 2 (Opper. reg)'!E936)</f>
        <v/>
      </c>
      <c r="C936" t="str">
        <f t="array" ref="C936">IFERROR(IF(ROWS(C$2:C936)&gt;COUNTA(A:A),"",INDEX(A:A,SMALL(IF(A$2:A$2234&lt;&gt;"",ROW(A$2:A$2234)),ROWS(C$2:C936)))),"")</f>
        <v/>
      </c>
    </row>
    <row r="937" spans="1:3" x14ac:dyDescent="0.45">
      <c r="A937" t="str">
        <f>IF('Opportunity part 2 (Opper. reg)'!E937=0,"",'Opportunity part 2 (Opper. reg)'!E937)</f>
        <v/>
      </c>
      <c r="C937" t="str">
        <f t="array" ref="C937">IFERROR(IF(ROWS(C$2:C937)&gt;COUNTA(A:A),"",INDEX(A:A,SMALL(IF(A$2:A$2234&lt;&gt;"",ROW(A$2:A$2234)),ROWS(C$2:C937)))),"")</f>
        <v/>
      </c>
    </row>
    <row r="938" spans="1:3" x14ac:dyDescent="0.45">
      <c r="A938" t="str">
        <f>IF('Opportunity part 2 (Opper. reg)'!E938=0,"",'Opportunity part 2 (Opper. reg)'!E938)</f>
        <v/>
      </c>
      <c r="C938" t="str">
        <f t="array" ref="C938">IFERROR(IF(ROWS(C$2:C938)&gt;COUNTA(A:A),"",INDEX(A:A,SMALL(IF(A$2:A$2234&lt;&gt;"",ROW(A$2:A$2234)),ROWS(C$2:C938)))),"")</f>
        <v/>
      </c>
    </row>
    <row r="939" spans="1:3" x14ac:dyDescent="0.45">
      <c r="A939" t="str">
        <f>IF('Opportunity part 2 (Opper. reg)'!E939=0,"",'Opportunity part 2 (Opper. reg)'!E939)</f>
        <v/>
      </c>
      <c r="C939" t="str">
        <f t="array" ref="C939">IFERROR(IF(ROWS(C$2:C939)&gt;COUNTA(A:A),"",INDEX(A:A,SMALL(IF(A$2:A$2234&lt;&gt;"",ROW(A$2:A$2234)),ROWS(C$2:C939)))),"")</f>
        <v/>
      </c>
    </row>
    <row r="940" spans="1:3" x14ac:dyDescent="0.45">
      <c r="A940" t="str">
        <f>IF('Opportunity part 2 (Opper. reg)'!E940=0,"",'Opportunity part 2 (Opper. reg)'!E940)</f>
        <v/>
      </c>
      <c r="C940" t="str">
        <f t="array" ref="C940">IFERROR(IF(ROWS(C$2:C940)&gt;COUNTA(A:A),"",INDEX(A:A,SMALL(IF(A$2:A$2234&lt;&gt;"",ROW(A$2:A$2234)),ROWS(C$2:C940)))),"")</f>
        <v/>
      </c>
    </row>
    <row r="941" spans="1:3" x14ac:dyDescent="0.45">
      <c r="A941" t="str">
        <f>IF('Opportunity part 2 (Opper. reg)'!E941=0,"",'Opportunity part 2 (Opper. reg)'!E941)</f>
        <v/>
      </c>
      <c r="C941" t="str">
        <f t="array" ref="C941">IFERROR(IF(ROWS(C$2:C941)&gt;COUNTA(A:A),"",INDEX(A:A,SMALL(IF(A$2:A$2234&lt;&gt;"",ROW(A$2:A$2234)),ROWS(C$2:C941)))),"")</f>
        <v/>
      </c>
    </row>
    <row r="942" spans="1:3" x14ac:dyDescent="0.45">
      <c r="A942" t="str">
        <f>IF('Opportunity part 2 (Opper. reg)'!E942=0,"",'Opportunity part 2 (Opper. reg)'!E942)</f>
        <v/>
      </c>
      <c r="C942" t="str">
        <f t="array" ref="C942">IFERROR(IF(ROWS(C$2:C942)&gt;COUNTA(A:A),"",INDEX(A:A,SMALL(IF(A$2:A$2234&lt;&gt;"",ROW(A$2:A$2234)),ROWS(C$2:C942)))),"")</f>
        <v/>
      </c>
    </row>
    <row r="943" spans="1:3" x14ac:dyDescent="0.45">
      <c r="A943" t="str">
        <f>IF('Opportunity part 2 (Opper. reg)'!E943=0,"",'Opportunity part 2 (Opper. reg)'!E943)</f>
        <v/>
      </c>
      <c r="C943" t="str">
        <f t="array" ref="C943">IFERROR(IF(ROWS(C$2:C943)&gt;COUNTA(A:A),"",INDEX(A:A,SMALL(IF(A$2:A$2234&lt;&gt;"",ROW(A$2:A$2234)),ROWS(C$2:C943)))),"")</f>
        <v/>
      </c>
    </row>
    <row r="944" spans="1:3" x14ac:dyDescent="0.45">
      <c r="A944" t="str">
        <f>IF('Opportunity part 2 (Opper. reg)'!E944=0,"",'Opportunity part 2 (Opper. reg)'!E944)</f>
        <v/>
      </c>
      <c r="C944" t="str">
        <f t="array" ref="C944">IFERROR(IF(ROWS(C$2:C944)&gt;COUNTA(A:A),"",INDEX(A:A,SMALL(IF(A$2:A$2234&lt;&gt;"",ROW(A$2:A$2234)),ROWS(C$2:C944)))),"")</f>
        <v/>
      </c>
    </row>
    <row r="945" spans="1:3" x14ac:dyDescent="0.45">
      <c r="A945" t="str">
        <f>IF('Opportunity part 2 (Opper. reg)'!E945=0,"",'Opportunity part 2 (Opper. reg)'!E945)</f>
        <v/>
      </c>
      <c r="C945" t="str">
        <f t="array" ref="C945">IFERROR(IF(ROWS(C$2:C945)&gt;COUNTA(A:A),"",INDEX(A:A,SMALL(IF(A$2:A$2234&lt;&gt;"",ROW(A$2:A$2234)),ROWS(C$2:C945)))),"")</f>
        <v/>
      </c>
    </row>
    <row r="946" spans="1:3" x14ac:dyDescent="0.45">
      <c r="A946" t="str">
        <f>IF('Opportunity part 2 (Opper. reg)'!E946=0,"",'Opportunity part 2 (Opper. reg)'!E946)</f>
        <v/>
      </c>
      <c r="C946" t="str">
        <f t="array" ref="C946">IFERROR(IF(ROWS(C$2:C946)&gt;COUNTA(A:A),"",INDEX(A:A,SMALL(IF(A$2:A$2234&lt;&gt;"",ROW(A$2:A$2234)),ROWS(C$2:C946)))),"")</f>
        <v/>
      </c>
    </row>
    <row r="947" spans="1:3" x14ac:dyDescent="0.45">
      <c r="A947" t="str">
        <f>IF('Opportunity part 2 (Opper. reg)'!E947=0,"",'Opportunity part 2 (Opper. reg)'!E947)</f>
        <v/>
      </c>
      <c r="C947" t="str">
        <f t="array" ref="C947">IFERROR(IF(ROWS(C$2:C947)&gt;COUNTA(A:A),"",INDEX(A:A,SMALL(IF(A$2:A$2234&lt;&gt;"",ROW(A$2:A$2234)),ROWS(C$2:C947)))),"")</f>
        <v/>
      </c>
    </row>
    <row r="948" spans="1:3" x14ac:dyDescent="0.45">
      <c r="A948" t="str">
        <f>IF('Opportunity part 2 (Opper. reg)'!E948=0,"",'Opportunity part 2 (Opper. reg)'!E948)</f>
        <v/>
      </c>
      <c r="C948" t="str">
        <f t="array" ref="C948">IFERROR(IF(ROWS(C$2:C948)&gt;COUNTA(A:A),"",INDEX(A:A,SMALL(IF(A$2:A$2234&lt;&gt;"",ROW(A$2:A$2234)),ROWS(C$2:C948)))),"")</f>
        <v/>
      </c>
    </row>
    <row r="949" spans="1:3" x14ac:dyDescent="0.45">
      <c r="A949" t="str">
        <f>IF('Opportunity part 2 (Opper. reg)'!E949=0,"",'Opportunity part 2 (Opper. reg)'!E949)</f>
        <v/>
      </c>
      <c r="C949" t="str">
        <f t="array" ref="C949">IFERROR(IF(ROWS(C$2:C949)&gt;COUNTA(A:A),"",INDEX(A:A,SMALL(IF(A$2:A$2234&lt;&gt;"",ROW(A$2:A$2234)),ROWS(C$2:C949)))),"")</f>
        <v/>
      </c>
    </row>
    <row r="950" spans="1:3" x14ac:dyDescent="0.45">
      <c r="A950" t="str">
        <f>IF('Opportunity part 2 (Opper. reg)'!E950=0,"",'Opportunity part 2 (Opper. reg)'!E950)</f>
        <v/>
      </c>
      <c r="C950" t="str">
        <f t="array" ref="C950">IFERROR(IF(ROWS(C$2:C950)&gt;COUNTA(A:A),"",INDEX(A:A,SMALL(IF(A$2:A$2234&lt;&gt;"",ROW(A$2:A$2234)),ROWS(C$2:C950)))),"")</f>
        <v/>
      </c>
    </row>
    <row r="951" spans="1:3" x14ac:dyDescent="0.45">
      <c r="A951" t="str">
        <f>IF('Opportunity part 2 (Opper. reg)'!E951=0,"",'Opportunity part 2 (Opper. reg)'!E951)</f>
        <v/>
      </c>
      <c r="C951" t="str">
        <f t="array" ref="C951">IFERROR(IF(ROWS(C$2:C951)&gt;COUNTA(A:A),"",INDEX(A:A,SMALL(IF(A$2:A$2234&lt;&gt;"",ROW(A$2:A$2234)),ROWS(C$2:C951)))),"")</f>
        <v/>
      </c>
    </row>
    <row r="952" spans="1:3" x14ac:dyDescent="0.45">
      <c r="A952" t="str">
        <f>IF('Opportunity part 2 (Opper. reg)'!E952=0,"",'Opportunity part 2 (Opper. reg)'!E952)</f>
        <v/>
      </c>
      <c r="C952" t="str">
        <f t="array" ref="C952">IFERROR(IF(ROWS(C$2:C952)&gt;COUNTA(A:A),"",INDEX(A:A,SMALL(IF(A$2:A$2234&lt;&gt;"",ROW(A$2:A$2234)),ROWS(C$2:C952)))),"")</f>
        <v/>
      </c>
    </row>
    <row r="953" spans="1:3" x14ac:dyDescent="0.45">
      <c r="A953" t="str">
        <f>IF('Opportunity part 2 (Opper. reg)'!E953=0,"",'Opportunity part 2 (Opper. reg)'!E953)</f>
        <v/>
      </c>
      <c r="C953" t="str">
        <f t="array" ref="C953">IFERROR(IF(ROWS(C$2:C953)&gt;COUNTA(A:A),"",INDEX(A:A,SMALL(IF(A$2:A$2234&lt;&gt;"",ROW(A$2:A$2234)),ROWS(C$2:C953)))),"")</f>
        <v/>
      </c>
    </row>
    <row r="954" spans="1:3" x14ac:dyDescent="0.45">
      <c r="A954" t="str">
        <f>IF('Opportunity part 2 (Opper. reg)'!E954=0,"",'Opportunity part 2 (Opper. reg)'!E954)</f>
        <v/>
      </c>
      <c r="C954" t="str">
        <f t="array" ref="C954">IFERROR(IF(ROWS(C$2:C954)&gt;COUNTA(A:A),"",INDEX(A:A,SMALL(IF(A$2:A$2234&lt;&gt;"",ROW(A$2:A$2234)),ROWS(C$2:C954)))),"")</f>
        <v/>
      </c>
    </row>
    <row r="955" spans="1:3" x14ac:dyDescent="0.45">
      <c r="A955" t="str">
        <f>IF('Opportunity part 2 (Opper. reg)'!E955=0,"",'Opportunity part 2 (Opper. reg)'!E955)</f>
        <v/>
      </c>
      <c r="C955" t="str">
        <f t="array" ref="C955">IFERROR(IF(ROWS(C$2:C955)&gt;COUNTA(A:A),"",INDEX(A:A,SMALL(IF(A$2:A$2234&lt;&gt;"",ROW(A$2:A$2234)),ROWS(C$2:C955)))),"")</f>
        <v/>
      </c>
    </row>
    <row r="956" spans="1:3" x14ac:dyDescent="0.45">
      <c r="A956" t="str">
        <f>IF('Opportunity part 2 (Opper. reg)'!E956=0,"",'Opportunity part 2 (Opper. reg)'!E956)</f>
        <v/>
      </c>
      <c r="C956" t="str">
        <f t="array" ref="C956">IFERROR(IF(ROWS(C$2:C956)&gt;COUNTA(A:A),"",INDEX(A:A,SMALL(IF(A$2:A$2234&lt;&gt;"",ROW(A$2:A$2234)),ROWS(C$2:C956)))),"")</f>
        <v/>
      </c>
    </row>
    <row r="957" spans="1:3" x14ac:dyDescent="0.45">
      <c r="A957" t="str">
        <f>IF('Opportunity part 2 (Opper. reg)'!E957=0,"",'Opportunity part 2 (Opper. reg)'!E957)</f>
        <v/>
      </c>
      <c r="C957" t="str">
        <f t="array" ref="C957">IFERROR(IF(ROWS(C$2:C957)&gt;COUNTA(A:A),"",INDEX(A:A,SMALL(IF(A$2:A$2234&lt;&gt;"",ROW(A$2:A$2234)),ROWS(C$2:C957)))),"")</f>
        <v/>
      </c>
    </row>
    <row r="958" spans="1:3" x14ac:dyDescent="0.45">
      <c r="A958" t="str">
        <f>IF('Opportunity part 2 (Opper. reg)'!E958=0,"",'Opportunity part 2 (Opper. reg)'!E958)</f>
        <v/>
      </c>
      <c r="C958" t="str">
        <f t="array" ref="C958">IFERROR(IF(ROWS(C$2:C958)&gt;COUNTA(A:A),"",INDEX(A:A,SMALL(IF(A$2:A$2234&lt;&gt;"",ROW(A$2:A$2234)),ROWS(C$2:C958)))),"")</f>
        <v/>
      </c>
    </row>
    <row r="959" spans="1:3" x14ac:dyDescent="0.45">
      <c r="A959" t="str">
        <f>IF('Opportunity part 2 (Opper. reg)'!E959=0,"",'Opportunity part 2 (Opper. reg)'!E959)</f>
        <v/>
      </c>
      <c r="C959" t="str">
        <f t="array" ref="C959">IFERROR(IF(ROWS(C$2:C959)&gt;COUNTA(A:A),"",INDEX(A:A,SMALL(IF(A$2:A$2234&lt;&gt;"",ROW(A$2:A$2234)),ROWS(C$2:C959)))),"")</f>
        <v/>
      </c>
    </row>
    <row r="960" spans="1:3" x14ac:dyDescent="0.45">
      <c r="A960" t="str">
        <f>IF('Opportunity part 2 (Opper. reg)'!E960=0,"",'Opportunity part 2 (Opper. reg)'!E960)</f>
        <v/>
      </c>
      <c r="C960" t="str">
        <f t="array" ref="C960">IFERROR(IF(ROWS(C$2:C960)&gt;COUNTA(A:A),"",INDEX(A:A,SMALL(IF(A$2:A$2234&lt;&gt;"",ROW(A$2:A$2234)),ROWS(C$2:C960)))),"")</f>
        <v/>
      </c>
    </row>
    <row r="961" spans="1:3" x14ac:dyDescent="0.45">
      <c r="A961" t="str">
        <f>IF('Opportunity part 2 (Opper. reg)'!E961=0,"",'Opportunity part 2 (Opper. reg)'!E961)</f>
        <v/>
      </c>
      <c r="C961" t="str">
        <f t="array" ref="C961">IFERROR(IF(ROWS(C$2:C961)&gt;COUNTA(A:A),"",INDEX(A:A,SMALL(IF(A$2:A$2234&lt;&gt;"",ROW(A$2:A$2234)),ROWS(C$2:C961)))),"")</f>
        <v/>
      </c>
    </row>
    <row r="962" spans="1:3" x14ac:dyDescent="0.45">
      <c r="A962" t="str">
        <f>IF('Opportunity part 2 (Opper. reg)'!E962=0,"",'Opportunity part 2 (Opper. reg)'!E962)</f>
        <v/>
      </c>
      <c r="C962" t="str">
        <f t="array" ref="C962">IFERROR(IF(ROWS(C$2:C962)&gt;COUNTA(A:A),"",INDEX(A:A,SMALL(IF(A$2:A$2234&lt;&gt;"",ROW(A$2:A$2234)),ROWS(C$2:C962)))),"")</f>
        <v/>
      </c>
    </row>
    <row r="963" spans="1:3" x14ac:dyDescent="0.45">
      <c r="A963" t="str">
        <f>IF('Opportunity part 2 (Opper. reg)'!E963=0,"",'Opportunity part 2 (Opper. reg)'!E963)</f>
        <v/>
      </c>
      <c r="C963" t="str">
        <f t="array" ref="C963">IFERROR(IF(ROWS(C$2:C963)&gt;COUNTA(A:A),"",INDEX(A:A,SMALL(IF(A$2:A$2234&lt;&gt;"",ROW(A$2:A$2234)),ROWS(C$2:C963)))),"")</f>
        <v/>
      </c>
    </row>
    <row r="964" spans="1:3" x14ac:dyDescent="0.45">
      <c r="A964" t="str">
        <f>IF('Opportunity part 2 (Opper. reg)'!E964=0,"",'Opportunity part 2 (Opper. reg)'!E964)</f>
        <v/>
      </c>
      <c r="C964" t="str">
        <f t="array" ref="C964">IFERROR(IF(ROWS(C$2:C964)&gt;COUNTA(A:A),"",INDEX(A:A,SMALL(IF(A$2:A$2234&lt;&gt;"",ROW(A$2:A$2234)),ROWS(C$2:C964)))),"")</f>
        <v/>
      </c>
    </row>
    <row r="965" spans="1:3" x14ac:dyDescent="0.45">
      <c r="A965" t="str">
        <f>IF('Opportunity part 2 (Opper. reg)'!E965=0,"",'Opportunity part 2 (Opper. reg)'!E965)</f>
        <v/>
      </c>
      <c r="C965" t="str">
        <f t="array" ref="C965">IFERROR(IF(ROWS(C$2:C965)&gt;COUNTA(A:A),"",INDEX(A:A,SMALL(IF(A$2:A$2234&lt;&gt;"",ROW(A$2:A$2234)),ROWS(C$2:C965)))),"")</f>
        <v/>
      </c>
    </row>
    <row r="966" spans="1:3" x14ac:dyDescent="0.45">
      <c r="A966" t="str">
        <f>IF('Opportunity part 2 (Opper. reg)'!E966=0,"",'Opportunity part 2 (Opper. reg)'!E966)</f>
        <v/>
      </c>
      <c r="C966" t="str">
        <f t="array" ref="C966">IFERROR(IF(ROWS(C$2:C966)&gt;COUNTA(A:A),"",INDEX(A:A,SMALL(IF(A$2:A$2234&lt;&gt;"",ROW(A$2:A$2234)),ROWS(C$2:C966)))),"")</f>
        <v/>
      </c>
    </row>
    <row r="967" spans="1:3" x14ac:dyDescent="0.45">
      <c r="A967" t="str">
        <f>IF('Opportunity part 2 (Opper. reg)'!E967=0,"",'Opportunity part 2 (Opper. reg)'!E967)</f>
        <v/>
      </c>
      <c r="C967" t="str">
        <f t="array" ref="C967">IFERROR(IF(ROWS(C$2:C967)&gt;COUNTA(A:A),"",INDEX(A:A,SMALL(IF(A$2:A$2234&lt;&gt;"",ROW(A$2:A$2234)),ROWS(C$2:C967)))),"")</f>
        <v/>
      </c>
    </row>
    <row r="968" spans="1:3" x14ac:dyDescent="0.45">
      <c r="A968" t="str">
        <f>IF('Opportunity part 2 (Opper. reg)'!E968=0,"",'Opportunity part 2 (Opper. reg)'!E968)</f>
        <v/>
      </c>
      <c r="C968" t="str">
        <f t="array" ref="C968">IFERROR(IF(ROWS(C$2:C968)&gt;COUNTA(A:A),"",INDEX(A:A,SMALL(IF(A$2:A$2234&lt;&gt;"",ROW(A$2:A$2234)),ROWS(C$2:C968)))),"")</f>
        <v/>
      </c>
    </row>
    <row r="969" spans="1:3" x14ac:dyDescent="0.45">
      <c r="A969" t="str">
        <f>IF('Opportunity part 2 (Opper. reg)'!E969=0,"",'Opportunity part 2 (Opper. reg)'!E969)</f>
        <v/>
      </c>
      <c r="C969" t="str">
        <f t="array" ref="C969">IFERROR(IF(ROWS(C$2:C969)&gt;COUNTA(A:A),"",INDEX(A:A,SMALL(IF(A$2:A$2234&lt;&gt;"",ROW(A$2:A$2234)),ROWS(C$2:C969)))),"")</f>
        <v/>
      </c>
    </row>
    <row r="970" spans="1:3" x14ac:dyDescent="0.45">
      <c r="A970" t="str">
        <f>IF('Opportunity part 2 (Opper. reg)'!E970=0,"",'Opportunity part 2 (Opper. reg)'!E970)</f>
        <v/>
      </c>
      <c r="C970" t="str">
        <f t="array" ref="C970">IFERROR(IF(ROWS(C$2:C970)&gt;COUNTA(A:A),"",INDEX(A:A,SMALL(IF(A$2:A$2234&lt;&gt;"",ROW(A$2:A$2234)),ROWS(C$2:C970)))),"")</f>
        <v/>
      </c>
    </row>
    <row r="971" spans="1:3" x14ac:dyDescent="0.45">
      <c r="A971" t="str">
        <f>IF('Opportunity part 2 (Opper. reg)'!E971=0,"",'Opportunity part 2 (Opper. reg)'!E971)</f>
        <v/>
      </c>
      <c r="C971" t="str">
        <f t="array" ref="C971">IFERROR(IF(ROWS(C$2:C971)&gt;COUNTA(A:A),"",INDEX(A:A,SMALL(IF(A$2:A$2234&lt;&gt;"",ROW(A$2:A$2234)),ROWS(C$2:C971)))),"")</f>
        <v/>
      </c>
    </row>
    <row r="972" spans="1:3" x14ac:dyDescent="0.45">
      <c r="A972" t="str">
        <f>IF('Opportunity part 2 (Opper. reg)'!E972=0,"",'Opportunity part 2 (Opper. reg)'!E972)</f>
        <v/>
      </c>
      <c r="C972" t="str">
        <f t="array" ref="C972">IFERROR(IF(ROWS(C$2:C972)&gt;COUNTA(A:A),"",INDEX(A:A,SMALL(IF(A$2:A$2234&lt;&gt;"",ROW(A$2:A$2234)),ROWS(C$2:C972)))),"")</f>
        <v/>
      </c>
    </row>
    <row r="973" spans="1:3" x14ac:dyDescent="0.45">
      <c r="A973" t="str">
        <f>IF('Opportunity part 2 (Opper. reg)'!E973=0,"",'Opportunity part 2 (Opper. reg)'!E973)</f>
        <v/>
      </c>
      <c r="C973" t="str">
        <f t="array" ref="C973">IFERROR(IF(ROWS(C$2:C973)&gt;COUNTA(A:A),"",INDEX(A:A,SMALL(IF(A$2:A$2234&lt;&gt;"",ROW(A$2:A$2234)),ROWS(C$2:C973)))),"")</f>
        <v/>
      </c>
    </row>
    <row r="974" spans="1:3" x14ac:dyDescent="0.45">
      <c r="A974" t="str">
        <f>IF('Opportunity part 2 (Opper. reg)'!E974=0,"",'Opportunity part 2 (Opper. reg)'!E974)</f>
        <v/>
      </c>
      <c r="C974" t="str">
        <f t="array" ref="C974">IFERROR(IF(ROWS(C$2:C974)&gt;COUNTA(A:A),"",INDEX(A:A,SMALL(IF(A$2:A$2234&lt;&gt;"",ROW(A$2:A$2234)),ROWS(C$2:C974)))),"")</f>
        <v/>
      </c>
    </row>
    <row r="975" spans="1:3" x14ac:dyDescent="0.45">
      <c r="A975" t="str">
        <f>IF('Opportunity part 2 (Opper. reg)'!E975=0,"",'Opportunity part 2 (Opper. reg)'!E975)</f>
        <v/>
      </c>
      <c r="C975" t="str">
        <f t="array" ref="C975">IFERROR(IF(ROWS(C$2:C975)&gt;COUNTA(A:A),"",INDEX(A:A,SMALL(IF(A$2:A$2234&lt;&gt;"",ROW(A$2:A$2234)),ROWS(C$2:C975)))),"")</f>
        <v/>
      </c>
    </row>
    <row r="976" spans="1:3" x14ac:dyDescent="0.45">
      <c r="A976" t="str">
        <f>IF('Opportunity part 2 (Opper. reg)'!E976=0,"",'Opportunity part 2 (Opper. reg)'!E976)</f>
        <v/>
      </c>
      <c r="C976" t="str">
        <f t="array" ref="C976">IFERROR(IF(ROWS(C$2:C976)&gt;COUNTA(A:A),"",INDEX(A:A,SMALL(IF(A$2:A$2234&lt;&gt;"",ROW(A$2:A$2234)),ROWS(C$2:C976)))),"")</f>
        <v/>
      </c>
    </row>
    <row r="977" spans="1:3" x14ac:dyDescent="0.45">
      <c r="A977" t="str">
        <f>IF('Opportunity part 2 (Opper. reg)'!E977=0,"",'Opportunity part 2 (Opper. reg)'!E977)</f>
        <v/>
      </c>
      <c r="C977" t="str">
        <f t="array" ref="C977">IFERROR(IF(ROWS(C$2:C977)&gt;COUNTA(A:A),"",INDEX(A:A,SMALL(IF(A$2:A$2234&lt;&gt;"",ROW(A$2:A$2234)),ROWS(C$2:C977)))),"")</f>
        <v/>
      </c>
    </row>
    <row r="978" spans="1:3" x14ac:dyDescent="0.45">
      <c r="A978" t="str">
        <f>IF('Opportunity part 2 (Opper. reg)'!E978=0,"",'Opportunity part 2 (Opper. reg)'!E978)</f>
        <v/>
      </c>
      <c r="C978" t="str">
        <f t="array" ref="C978">IFERROR(IF(ROWS(C$2:C978)&gt;COUNTA(A:A),"",INDEX(A:A,SMALL(IF(A$2:A$2234&lt;&gt;"",ROW(A$2:A$2234)),ROWS(C$2:C978)))),"")</f>
        <v/>
      </c>
    </row>
    <row r="979" spans="1:3" x14ac:dyDescent="0.45">
      <c r="A979" t="str">
        <f>IF('Opportunity part 2 (Opper. reg)'!E979=0,"",'Opportunity part 2 (Opper. reg)'!E979)</f>
        <v/>
      </c>
      <c r="C979" t="str">
        <f t="array" ref="C979">IFERROR(IF(ROWS(C$2:C979)&gt;COUNTA(A:A),"",INDEX(A:A,SMALL(IF(A$2:A$2234&lt;&gt;"",ROW(A$2:A$2234)),ROWS(C$2:C979)))),"")</f>
        <v/>
      </c>
    </row>
    <row r="980" spans="1:3" x14ac:dyDescent="0.45">
      <c r="A980" t="str">
        <f>IF('Opportunity part 2 (Opper. reg)'!E980=0,"",'Opportunity part 2 (Opper. reg)'!E980)</f>
        <v/>
      </c>
      <c r="C980" t="str">
        <f t="array" ref="C980">IFERROR(IF(ROWS(C$2:C980)&gt;COUNTA(A:A),"",INDEX(A:A,SMALL(IF(A$2:A$2234&lt;&gt;"",ROW(A$2:A$2234)),ROWS(C$2:C980)))),"")</f>
        <v/>
      </c>
    </row>
    <row r="981" spans="1:3" x14ac:dyDescent="0.45">
      <c r="A981" t="str">
        <f>IF('Opportunity part 2 (Opper. reg)'!E981=0,"",'Opportunity part 2 (Opper. reg)'!E981)</f>
        <v/>
      </c>
      <c r="C981" t="str">
        <f t="array" ref="C981">IFERROR(IF(ROWS(C$2:C981)&gt;COUNTA(A:A),"",INDEX(A:A,SMALL(IF(A$2:A$2234&lt;&gt;"",ROW(A$2:A$2234)),ROWS(C$2:C981)))),"")</f>
        <v/>
      </c>
    </row>
    <row r="982" spans="1:3" x14ac:dyDescent="0.45">
      <c r="A982" t="str">
        <f>IF('Opportunity part 2 (Opper. reg)'!E982=0,"",'Opportunity part 2 (Opper. reg)'!E982)</f>
        <v/>
      </c>
      <c r="C982" t="str">
        <f t="array" ref="C982">IFERROR(IF(ROWS(C$2:C982)&gt;COUNTA(A:A),"",INDEX(A:A,SMALL(IF(A$2:A$2234&lt;&gt;"",ROW(A$2:A$2234)),ROWS(C$2:C982)))),"")</f>
        <v/>
      </c>
    </row>
    <row r="983" spans="1:3" x14ac:dyDescent="0.45">
      <c r="A983" t="str">
        <f>IF('Opportunity part 2 (Opper. reg)'!E983=0,"",'Opportunity part 2 (Opper. reg)'!E983)</f>
        <v/>
      </c>
      <c r="C983" t="str">
        <f t="array" ref="C983">IFERROR(IF(ROWS(C$2:C983)&gt;COUNTA(A:A),"",INDEX(A:A,SMALL(IF(A$2:A$2234&lt;&gt;"",ROW(A$2:A$2234)),ROWS(C$2:C983)))),"")</f>
        <v/>
      </c>
    </row>
    <row r="984" spans="1:3" x14ac:dyDescent="0.45">
      <c r="A984" t="str">
        <f>IF('Opportunity part 2 (Opper. reg)'!E984=0,"",'Opportunity part 2 (Opper. reg)'!E984)</f>
        <v/>
      </c>
      <c r="C984" t="str">
        <f t="array" ref="C984">IFERROR(IF(ROWS(C$2:C984)&gt;COUNTA(A:A),"",INDEX(A:A,SMALL(IF(A$2:A$2234&lt;&gt;"",ROW(A$2:A$2234)),ROWS(C$2:C984)))),"")</f>
        <v/>
      </c>
    </row>
    <row r="985" spans="1:3" x14ac:dyDescent="0.45">
      <c r="A985" t="str">
        <f>IF('Opportunity part 2 (Opper. reg)'!E985=0,"",'Opportunity part 2 (Opper. reg)'!E985)</f>
        <v/>
      </c>
      <c r="C985" t="str">
        <f t="array" ref="C985">IFERROR(IF(ROWS(C$2:C985)&gt;COUNTA(A:A),"",INDEX(A:A,SMALL(IF(A$2:A$2234&lt;&gt;"",ROW(A$2:A$2234)),ROWS(C$2:C985)))),"")</f>
        <v/>
      </c>
    </row>
    <row r="986" spans="1:3" x14ac:dyDescent="0.45">
      <c r="A986" t="str">
        <f>IF('Opportunity part 2 (Opper. reg)'!E986=0,"",'Opportunity part 2 (Opper. reg)'!E986)</f>
        <v/>
      </c>
      <c r="C986" t="str">
        <f t="array" ref="C986">IFERROR(IF(ROWS(C$2:C986)&gt;COUNTA(A:A),"",INDEX(A:A,SMALL(IF(A$2:A$2234&lt;&gt;"",ROW(A$2:A$2234)),ROWS(C$2:C986)))),"")</f>
        <v/>
      </c>
    </row>
    <row r="987" spans="1:3" x14ac:dyDescent="0.45">
      <c r="A987" t="str">
        <f>IF('Opportunity part 2 (Opper. reg)'!E987=0,"",'Opportunity part 2 (Opper. reg)'!E987)</f>
        <v/>
      </c>
      <c r="C987" t="str">
        <f t="array" ref="C987">IFERROR(IF(ROWS(C$2:C987)&gt;COUNTA(A:A),"",INDEX(A:A,SMALL(IF(A$2:A$2234&lt;&gt;"",ROW(A$2:A$2234)),ROWS(C$2:C987)))),"")</f>
        <v/>
      </c>
    </row>
    <row r="988" spans="1:3" x14ac:dyDescent="0.45">
      <c r="A988" t="str">
        <f>IF('Opportunity part 2 (Opper. reg)'!E988=0,"",'Opportunity part 2 (Opper. reg)'!E988)</f>
        <v/>
      </c>
      <c r="C988" t="str">
        <f t="array" ref="C988">IFERROR(IF(ROWS(C$2:C988)&gt;COUNTA(A:A),"",INDEX(A:A,SMALL(IF(A$2:A$2234&lt;&gt;"",ROW(A$2:A$2234)),ROWS(C$2:C988)))),"")</f>
        <v/>
      </c>
    </row>
    <row r="989" spans="1:3" x14ac:dyDescent="0.45">
      <c r="A989" t="str">
        <f>IF('Opportunity part 2 (Opper. reg)'!E989=0,"",'Opportunity part 2 (Opper. reg)'!E989)</f>
        <v/>
      </c>
      <c r="C989" t="str">
        <f t="array" ref="C989">IFERROR(IF(ROWS(C$2:C989)&gt;COUNTA(A:A),"",INDEX(A:A,SMALL(IF(A$2:A$2234&lt;&gt;"",ROW(A$2:A$2234)),ROWS(C$2:C989)))),"")</f>
        <v/>
      </c>
    </row>
    <row r="990" spans="1:3" x14ac:dyDescent="0.45">
      <c r="A990" t="str">
        <f>IF('Opportunity part 2 (Opper. reg)'!E990=0,"",'Opportunity part 2 (Opper. reg)'!E990)</f>
        <v/>
      </c>
      <c r="C990" t="str">
        <f t="array" ref="C990">IFERROR(IF(ROWS(C$2:C990)&gt;COUNTA(A:A),"",INDEX(A:A,SMALL(IF(A$2:A$2234&lt;&gt;"",ROW(A$2:A$2234)),ROWS(C$2:C990)))),"")</f>
        <v/>
      </c>
    </row>
    <row r="991" spans="1:3" x14ac:dyDescent="0.45">
      <c r="A991" t="str">
        <f>IF('Opportunity part 2 (Opper. reg)'!E991=0,"",'Opportunity part 2 (Opper. reg)'!E991)</f>
        <v/>
      </c>
      <c r="C991" t="str">
        <f t="array" ref="C991">IFERROR(IF(ROWS(C$2:C991)&gt;COUNTA(A:A),"",INDEX(A:A,SMALL(IF(A$2:A$2234&lt;&gt;"",ROW(A$2:A$2234)),ROWS(C$2:C991)))),"")</f>
        <v/>
      </c>
    </row>
    <row r="992" spans="1:3" x14ac:dyDescent="0.45">
      <c r="A992" t="str">
        <f>IF('Opportunity part 2 (Opper. reg)'!E992=0,"",'Opportunity part 2 (Opper. reg)'!E992)</f>
        <v/>
      </c>
      <c r="C992" t="str">
        <f t="array" ref="C992">IFERROR(IF(ROWS(C$2:C992)&gt;COUNTA(A:A),"",INDEX(A:A,SMALL(IF(A$2:A$2234&lt;&gt;"",ROW(A$2:A$2234)),ROWS(C$2:C992)))),"")</f>
        <v/>
      </c>
    </row>
    <row r="993" spans="1:3" x14ac:dyDescent="0.45">
      <c r="A993" t="str">
        <f>IF('Opportunity part 2 (Opper. reg)'!E993=0,"",'Opportunity part 2 (Opper. reg)'!E993)</f>
        <v/>
      </c>
      <c r="C993" t="str">
        <f t="array" ref="C993">IFERROR(IF(ROWS(C$2:C993)&gt;COUNTA(A:A),"",INDEX(A:A,SMALL(IF(A$2:A$2234&lt;&gt;"",ROW(A$2:A$2234)),ROWS(C$2:C993)))),"")</f>
        <v/>
      </c>
    </row>
    <row r="994" spans="1:3" x14ac:dyDescent="0.45">
      <c r="A994" t="str">
        <f>IF('Opportunity part 2 (Opper. reg)'!E994=0,"",'Opportunity part 2 (Opper. reg)'!E994)</f>
        <v/>
      </c>
      <c r="C994" t="str">
        <f t="array" ref="C994">IFERROR(IF(ROWS(C$2:C994)&gt;COUNTA(A:A),"",INDEX(A:A,SMALL(IF(A$2:A$2234&lt;&gt;"",ROW(A$2:A$2234)),ROWS(C$2:C994)))),"")</f>
        <v/>
      </c>
    </row>
    <row r="995" spans="1:3" x14ac:dyDescent="0.45">
      <c r="A995" t="str">
        <f>IF('Opportunity part 2 (Opper. reg)'!E995=0,"",'Opportunity part 2 (Opper. reg)'!E995)</f>
        <v/>
      </c>
      <c r="C995" t="str">
        <f t="array" ref="C995">IFERROR(IF(ROWS(C$2:C995)&gt;COUNTA(A:A),"",INDEX(A:A,SMALL(IF(A$2:A$2234&lt;&gt;"",ROW(A$2:A$2234)),ROWS(C$2:C995)))),"")</f>
        <v/>
      </c>
    </row>
    <row r="996" spans="1:3" x14ac:dyDescent="0.45">
      <c r="A996" t="str">
        <f>IF('Opportunity part 2 (Opper. reg)'!E996=0,"",'Opportunity part 2 (Opper. reg)'!E996)</f>
        <v/>
      </c>
      <c r="C996" t="str">
        <f t="array" ref="C996">IFERROR(IF(ROWS(C$2:C996)&gt;COUNTA(A:A),"",INDEX(A:A,SMALL(IF(A$2:A$2234&lt;&gt;"",ROW(A$2:A$2234)),ROWS(C$2:C996)))),"")</f>
        <v/>
      </c>
    </row>
    <row r="997" spans="1:3" x14ac:dyDescent="0.45">
      <c r="A997" t="str">
        <f>IF('Opportunity part 2 (Opper. reg)'!E997=0,"",'Opportunity part 2 (Opper. reg)'!E997)</f>
        <v/>
      </c>
      <c r="C997" t="str">
        <f t="array" ref="C997">IFERROR(IF(ROWS(C$2:C997)&gt;COUNTA(A:A),"",INDEX(A:A,SMALL(IF(A$2:A$2234&lt;&gt;"",ROW(A$2:A$2234)),ROWS(C$2:C997)))),"")</f>
        <v/>
      </c>
    </row>
    <row r="998" spans="1:3" x14ac:dyDescent="0.45">
      <c r="A998" t="str">
        <f>IF('Opportunity part 2 (Opper. reg)'!E998=0,"",'Opportunity part 2 (Opper. reg)'!E998)</f>
        <v/>
      </c>
      <c r="C998" t="str">
        <f t="array" ref="C998">IFERROR(IF(ROWS(C$2:C998)&gt;COUNTA(A:A),"",INDEX(A:A,SMALL(IF(A$2:A$2234&lt;&gt;"",ROW(A$2:A$2234)),ROWS(C$2:C998)))),"")</f>
        <v/>
      </c>
    </row>
    <row r="999" spans="1:3" x14ac:dyDescent="0.45">
      <c r="A999" t="str">
        <f>IF('Opportunity part 2 (Opper. reg)'!E999=0,"",'Opportunity part 2 (Opper. reg)'!E999)</f>
        <v/>
      </c>
      <c r="C999" t="str">
        <f t="array" ref="C999">IFERROR(IF(ROWS(C$2:C999)&gt;COUNTA(A:A),"",INDEX(A:A,SMALL(IF(A$2:A$2234&lt;&gt;"",ROW(A$2:A$2234)),ROWS(C$2:C999)))),"")</f>
        <v/>
      </c>
    </row>
    <row r="1000" spans="1:3" x14ac:dyDescent="0.45">
      <c r="A1000" t="str">
        <f>IF('Opportunity part 2 (Opper. reg)'!E1000=0,"",'Opportunity part 2 (Opper. reg)'!E1000)</f>
        <v/>
      </c>
      <c r="C1000" t="str">
        <f t="array" ref="C1000">IFERROR(IF(ROWS(C$2:C1000)&gt;COUNTA(A:A),"",INDEX(A:A,SMALL(IF(A$2:A$2234&lt;&gt;"",ROW(A$2:A$2234)),ROWS(C$2:C1000)))),"")</f>
        <v/>
      </c>
    </row>
    <row r="1001" spans="1:3" x14ac:dyDescent="0.45">
      <c r="A1001" t="str">
        <f>IF('Opportunity part 2 (Opper. reg)'!E1001=0,"",'Opportunity part 2 (Opper. reg)'!E1001)</f>
        <v/>
      </c>
      <c r="C1001" t="str">
        <f t="array" ref="C1001">IFERROR(IF(ROWS(C$2:C1001)&gt;COUNTA(A:A),"",INDEX(A:A,SMALL(IF(A$2:A$2234&lt;&gt;"",ROW(A$2:A$2234)),ROWS(C$2:C1001)))),"")</f>
        <v/>
      </c>
    </row>
    <row r="1002" spans="1:3" x14ac:dyDescent="0.45">
      <c r="A1002" t="str">
        <f>IF('Opportunity part 2 (Opper. reg)'!E1002=0,"",'Opportunity part 2 (Opper. reg)'!E1002)</f>
        <v/>
      </c>
      <c r="C1002" t="str">
        <f t="array" ref="C1002">IFERROR(IF(ROWS(C$2:C1002)&gt;COUNTA(A:A),"",INDEX(A:A,SMALL(IF(A$2:A$2234&lt;&gt;"",ROW(A$2:A$2234)),ROWS(C$2:C1002)))),"")</f>
        <v/>
      </c>
    </row>
    <row r="1003" spans="1:3" x14ac:dyDescent="0.45">
      <c r="A1003" t="str">
        <f>IF('Opportunity part 2 (Opper. reg)'!E1003=0,"",'Opportunity part 2 (Opper. reg)'!E1003)</f>
        <v/>
      </c>
      <c r="C1003" t="str">
        <f t="array" ref="C1003">IFERROR(IF(ROWS(C$2:C1003)&gt;COUNTA(A:A),"",INDEX(A:A,SMALL(IF(A$2:A$2234&lt;&gt;"",ROW(A$2:A$2234)),ROWS(C$2:C1003)))),"")</f>
        <v/>
      </c>
    </row>
    <row r="1004" spans="1:3" x14ac:dyDescent="0.45">
      <c r="A1004" t="str">
        <f>IF('Opportunity part 2 (Opper. reg)'!E1004=0,"",'Opportunity part 2 (Opper. reg)'!E1004)</f>
        <v/>
      </c>
      <c r="C1004" t="str">
        <f t="array" ref="C1004">IFERROR(IF(ROWS(C$2:C1004)&gt;COUNTA(A:A),"",INDEX(A:A,SMALL(IF(A$2:A$2234&lt;&gt;"",ROW(A$2:A$2234)),ROWS(C$2:C1004)))),"")</f>
        <v/>
      </c>
    </row>
    <row r="1005" spans="1:3" x14ac:dyDescent="0.45">
      <c r="A1005" t="str">
        <f>IF('Opportunity part 2 (Opper. reg)'!E1005=0,"",'Opportunity part 2 (Opper. reg)'!E1005)</f>
        <v/>
      </c>
      <c r="C1005" t="str">
        <f t="array" ref="C1005">IFERROR(IF(ROWS(C$2:C1005)&gt;COUNTA(A:A),"",INDEX(A:A,SMALL(IF(A$2:A$2234&lt;&gt;"",ROW(A$2:A$2234)),ROWS(C$2:C1005)))),"")</f>
        <v/>
      </c>
    </row>
    <row r="1006" spans="1:3" x14ac:dyDescent="0.45">
      <c r="A1006" t="str">
        <f>IF('Opportunity part 2 (Opper. reg)'!E1006=0,"",'Opportunity part 2 (Opper. reg)'!E1006)</f>
        <v/>
      </c>
      <c r="C1006" t="str">
        <f t="array" ref="C1006">IFERROR(IF(ROWS(C$2:C1006)&gt;COUNTA(A:A),"",INDEX(A:A,SMALL(IF(A$2:A$2234&lt;&gt;"",ROW(A$2:A$2234)),ROWS(C$2:C1006)))),"")</f>
        <v/>
      </c>
    </row>
    <row r="1007" spans="1:3" x14ac:dyDescent="0.45">
      <c r="A1007" t="str">
        <f>IF('Opportunity part 2 (Opper. reg)'!E1007=0,"",'Opportunity part 2 (Opper. reg)'!E1007)</f>
        <v/>
      </c>
      <c r="C1007" t="str">
        <f t="array" ref="C1007">IFERROR(IF(ROWS(C$2:C1007)&gt;COUNTA(A:A),"",INDEX(A:A,SMALL(IF(A$2:A$2234&lt;&gt;"",ROW(A$2:A$2234)),ROWS(C$2:C1007)))),"")</f>
        <v/>
      </c>
    </row>
    <row r="1008" spans="1:3" x14ac:dyDescent="0.45">
      <c r="A1008" t="str">
        <f>IF('Opportunity part 2 (Opper. reg)'!E1008=0,"",'Opportunity part 2 (Opper. reg)'!E1008)</f>
        <v/>
      </c>
      <c r="C1008" t="str">
        <f t="array" ref="C1008">IFERROR(IF(ROWS(C$2:C1008)&gt;COUNTA(A:A),"",INDEX(A:A,SMALL(IF(A$2:A$2234&lt;&gt;"",ROW(A$2:A$2234)),ROWS(C$2:C1008)))),"")</f>
        <v/>
      </c>
    </row>
    <row r="1009" spans="1:3" x14ac:dyDescent="0.45">
      <c r="A1009" t="str">
        <f>IF('Opportunity part 2 (Opper. reg)'!E1009=0,"",'Opportunity part 2 (Opper. reg)'!E1009)</f>
        <v/>
      </c>
      <c r="C1009" t="str">
        <f t="array" ref="C1009">IFERROR(IF(ROWS(C$2:C1009)&gt;COUNTA(A:A),"",INDEX(A:A,SMALL(IF(A$2:A$2234&lt;&gt;"",ROW(A$2:A$2234)),ROWS(C$2:C1009)))),"")</f>
        <v/>
      </c>
    </row>
    <row r="1010" spans="1:3" x14ac:dyDescent="0.45">
      <c r="A1010" t="str">
        <f>IF('Opportunity part 2 (Opper. reg)'!E1010=0,"",'Opportunity part 2 (Opper. reg)'!E1010)</f>
        <v/>
      </c>
      <c r="C1010" t="str">
        <f t="array" ref="C1010">IFERROR(IF(ROWS(C$2:C1010)&gt;COUNTA(A:A),"",INDEX(A:A,SMALL(IF(A$2:A$2234&lt;&gt;"",ROW(A$2:A$2234)),ROWS(C$2:C1010)))),"")</f>
        <v/>
      </c>
    </row>
    <row r="1011" spans="1:3" x14ac:dyDescent="0.45">
      <c r="A1011" t="str">
        <f>IF('Opportunity part 2 (Opper. reg)'!E1011=0,"",'Opportunity part 2 (Opper. reg)'!E1011)</f>
        <v/>
      </c>
      <c r="C1011" t="str">
        <f t="array" ref="C1011">IFERROR(IF(ROWS(C$2:C1011)&gt;COUNTA(A:A),"",INDEX(A:A,SMALL(IF(A$2:A$2234&lt;&gt;"",ROW(A$2:A$2234)),ROWS(C$2:C1011)))),"")</f>
        <v/>
      </c>
    </row>
    <row r="1012" spans="1:3" x14ac:dyDescent="0.45">
      <c r="A1012" t="str">
        <f>IF('Opportunity part 2 (Opper. reg)'!E1012=0,"",'Opportunity part 2 (Opper. reg)'!E1012)</f>
        <v/>
      </c>
      <c r="C1012" t="str">
        <f t="array" ref="C1012">IFERROR(IF(ROWS(C$2:C1012)&gt;COUNTA(A:A),"",INDEX(A:A,SMALL(IF(A$2:A$2234&lt;&gt;"",ROW(A$2:A$2234)),ROWS(C$2:C1012)))),"")</f>
        <v/>
      </c>
    </row>
    <row r="1013" spans="1:3" x14ac:dyDescent="0.45">
      <c r="A1013" t="str">
        <f>IF('Opportunity part 2 (Opper. reg)'!E1013=0,"",'Opportunity part 2 (Opper. reg)'!E1013)</f>
        <v/>
      </c>
      <c r="C1013" t="str">
        <f t="array" ref="C1013">IFERROR(IF(ROWS(C$2:C1013)&gt;COUNTA(A:A),"",INDEX(A:A,SMALL(IF(A$2:A$2234&lt;&gt;"",ROW(A$2:A$2234)),ROWS(C$2:C1013)))),"")</f>
        <v/>
      </c>
    </row>
    <row r="1014" spans="1:3" x14ac:dyDescent="0.45">
      <c r="A1014" t="str">
        <f>IF('Opportunity part 2 (Opper. reg)'!E1014=0,"",'Opportunity part 2 (Opper. reg)'!E1014)</f>
        <v/>
      </c>
      <c r="C1014" t="str">
        <f t="array" ref="C1014">IFERROR(IF(ROWS(C$2:C1014)&gt;COUNTA(A:A),"",INDEX(A:A,SMALL(IF(A$2:A$2234&lt;&gt;"",ROW(A$2:A$2234)),ROWS(C$2:C1014)))),"")</f>
        <v/>
      </c>
    </row>
    <row r="1015" spans="1:3" x14ac:dyDescent="0.45">
      <c r="A1015" t="str">
        <f>IF('Opportunity part 2 (Opper. reg)'!E1015=0,"",'Opportunity part 2 (Opper. reg)'!E1015)</f>
        <v/>
      </c>
      <c r="C1015" t="str">
        <f t="array" ref="C1015">IFERROR(IF(ROWS(C$2:C1015)&gt;COUNTA(A:A),"",INDEX(A:A,SMALL(IF(A$2:A$2234&lt;&gt;"",ROW(A$2:A$2234)),ROWS(C$2:C1015)))),"")</f>
        <v/>
      </c>
    </row>
    <row r="1016" spans="1:3" x14ac:dyDescent="0.45">
      <c r="A1016" t="str">
        <f>IF('Opportunity part 2 (Opper. reg)'!E1016=0,"",'Opportunity part 2 (Opper. reg)'!E1016)</f>
        <v/>
      </c>
      <c r="C1016" t="str">
        <f t="array" ref="C1016">IFERROR(IF(ROWS(C$2:C1016)&gt;COUNTA(A:A),"",INDEX(A:A,SMALL(IF(A$2:A$2234&lt;&gt;"",ROW(A$2:A$2234)),ROWS(C$2:C1016)))),"")</f>
        <v/>
      </c>
    </row>
    <row r="1017" spans="1:3" x14ac:dyDescent="0.45">
      <c r="A1017" t="str">
        <f>IF('Opportunity part 2 (Opper. reg)'!E1017=0,"",'Opportunity part 2 (Opper. reg)'!E1017)</f>
        <v/>
      </c>
      <c r="C1017" t="str">
        <f t="array" ref="C1017">IFERROR(IF(ROWS(C$2:C1017)&gt;COUNTA(A:A),"",INDEX(A:A,SMALL(IF(A$2:A$2234&lt;&gt;"",ROW(A$2:A$2234)),ROWS(C$2:C1017)))),"")</f>
        <v/>
      </c>
    </row>
    <row r="1018" spans="1:3" x14ac:dyDescent="0.45">
      <c r="A1018" t="str">
        <f>IF('Opportunity part 2 (Opper. reg)'!E1018=0,"",'Opportunity part 2 (Opper. reg)'!E1018)</f>
        <v/>
      </c>
      <c r="C1018" t="str">
        <f t="array" ref="C1018">IFERROR(IF(ROWS(C$2:C1018)&gt;COUNTA(A:A),"",INDEX(A:A,SMALL(IF(A$2:A$2234&lt;&gt;"",ROW(A$2:A$2234)),ROWS(C$2:C1018)))),"")</f>
        <v/>
      </c>
    </row>
    <row r="1019" spans="1:3" x14ac:dyDescent="0.45">
      <c r="A1019" t="str">
        <f>IF('Opportunity part 2 (Opper. reg)'!E1019=0,"",'Opportunity part 2 (Opper. reg)'!E1019)</f>
        <v/>
      </c>
      <c r="C1019" t="str">
        <f t="array" ref="C1019">IFERROR(IF(ROWS(C$2:C1019)&gt;COUNTA(A:A),"",INDEX(A:A,SMALL(IF(A$2:A$2234&lt;&gt;"",ROW(A$2:A$2234)),ROWS(C$2:C1019)))),"")</f>
        <v/>
      </c>
    </row>
    <row r="1020" spans="1:3" x14ac:dyDescent="0.45">
      <c r="A1020" t="str">
        <f>IF('Opportunity part 2 (Opper. reg)'!E1020=0,"",'Opportunity part 2 (Opper. reg)'!E1020)</f>
        <v/>
      </c>
      <c r="C1020" t="str">
        <f t="array" ref="C1020">IFERROR(IF(ROWS(C$2:C1020)&gt;COUNTA(A:A),"",INDEX(A:A,SMALL(IF(A$2:A$2234&lt;&gt;"",ROW(A$2:A$2234)),ROWS(C$2:C1020)))),"")</f>
        <v/>
      </c>
    </row>
    <row r="1021" spans="1:3" x14ac:dyDescent="0.45">
      <c r="A1021" t="str">
        <f>IF('Opportunity part 2 (Opper. reg)'!E1021=0,"",'Opportunity part 2 (Opper. reg)'!E1021)</f>
        <v/>
      </c>
      <c r="C1021" t="str">
        <f t="array" ref="C1021">IFERROR(IF(ROWS(C$2:C1021)&gt;COUNTA(A:A),"",INDEX(A:A,SMALL(IF(A$2:A$2234&lt;&gt;"",ROW(A$2:A$2234)),ROWS(C$2:C1021)))),"")</f>
        <v/>
      </c>
    </row>
    <row r="1022" spans="1:3" x14ac:dyDescent="0.45">
      <c r="A1022" t="str">
        <f>IF('Opportunity part 2 (Opper. reg)'!E1022=0,"",'Opportunity part 2 (Opper. reg)'!E1022)</f>
        <v/>
      </c>
      <c r="C1022" t="str">
        <f t="array" ref="C1022">IFERROR(IF(ROWS(C$2:C1022)&gt;COUNTA(A:A),"",INDEX(A:A,SMALL(IF(A$2:A$2234&lt;&gt;"",ROW(A$2:A$2234)),ROWS(C$2:C1022)))),"")</f>
        <v/>
      </c>
    </row>
    <row r="1023" spans="1:3" x14ac:dyDescent="0.45">
      <c r="A1023" t="str">
        <f>IF('Opportunity part 2 (Opper. reg)'!E1023=0,"",'Opportunity part 2 (Opper. reg)'!E1023)</f>
        <v/>
      </c>
      <c r="C1023" t="str">
        <f t="array" ref="C1023">IFERROR(IF(ROWS(C$2:C1023)&gt;COUNTA(A:A),"",INDEX(A:A,SMALL(IF(A$2:A$2234&lt;&gt;"",ROW(A$2:A$2234)),ROWS(C$2:C1023)))),"")</f>
        <v/>
      </c>
    </row>
    <row r="1024" spans="1:3" x14ac:dyDescent="0.45">
      <c r="A1024" t="str">
        <f>IF('Opportunity part 2 (Opper. reg)'!E1024=0,"",'Opportunity part 2 (Opper. reg)'!E1024)</f>
        <v/>
      </c>
      <c r="C1024" t="str">
        <f t="array" ref="C1024">IFERROR(IF(ROWS(C$2:C1024)&gt;COUNTA(A:A),"",INDEX(A:A,SMALL(IF(A$2:A$2234&lt;&gt;"",ROW(A$2:A$2234)),ROWS(C$2:C1024)))),"")</f>
        <v/>
      </c>
    </row>
    <row r="1025" spans="1:3" x14ac:dyDescent="0.45">
      <c r="A1025" t="str">
        <f>IF('Opportunity part 2 (Opper. reg)'!E1025=0,"",'Opportunity part 2 (Opper. reg)'!E1025)</f>
        <v/>
      </c>
      <c r="C1025" t="str">
        <f t="array" ref="C1025">IFERROR(IF(ROWS(C$2:C1025)&gt;COUNTA(A:A),"",INDEX(A:A,SMALL(IF(A$2:A$2234&lt;&gt;"",ROW(A$2:A$2234)),ROWS(C$2:C1025)))),"")</f>
        <v/>
      </c>
    </row>
    <row r="1026" spans="1:3" x14ac:dyDescent="0.45">
      <c r="A1026" t="str">
        <f>IF('Opportunity part 2 (Opper. reg)'!E1026=0,"",'Opportunity part 2 (Opper. reg)'!E1026)</f>
        <v/>
      </c>
      <c r="C1026" t="str">
        <f t="array" ref="C1026">IFERROR(IF(ROWS(C$2:C1026)&gt;COUNTA(A:A),"",INDEX(A:A,SMALL(IF(A$2:A$2234&lt;&gt;"",ROW(A$2:A$2234)),ROWS(C$2:C1026)))),"")</f>
        <v/>
      </c>
    </row>
    <row r="1027" spans="1:3" x14ac:dyDescent="0.45">
      <c r="A1027" t="str">
        <f>IF('Opportunity part 2 (Opper. reg)'!E1027=0,"",'Opportunity part 2 (Opper. reg)'!E1027)</f>
        <v/>
      </c>
      <c r="C1027" t="str">
        <f t="array" ref="C1027">IFERROR(IF(ROWS(C$2:C1027)&gt;COUNTA(A:A),"",INDEX(A:A,SMALL(IF(A$2:A$2234&lt;&gt;"",ROW(A$2:A$2234)),ROWS(C$2:C1027)))),"")</f>
        <v/>
      </c>
    </row>
    <row r="1028" spans="1:3" x14ac:dyDescent="0.45">
      <c r="A1028" t="str">
        <f>IF('Opportunity part 2 (Opper. reg)'!E1028=0,"",'Opportunity part 2 (Opper. reg)'!E1028)</f>
        <v/>
      </c>
      <c r="C1028" t="str">
        <f t="array" ref="C1028">IFERROR(IF(ROWS(C$2:C1028)&gt;COUNTA(A:A),"",INDEX(A:A,SMALL(IF(A$2:A$2234&lt;&gt;"",ROW(A$2:A$2234)),ROWS(C$2:C1028)))),"")</f>
        <v/>
      </c>
    </row>
    <row r="1029" spans="1:3" x14ac:dyDescent="0.45">
      <c r="A1029" t="str">
        <f>IF('Opportunity part 2 (Opper. reg)'!E1029=0,"",'Opportunity part 2 (Opper. reg)'!E1029)</f>
        <v/>
      </c>
      <c r="C1029" t="str">
        <f t="array" ref="C1029">IFERROR(IF(ROWS(C$2:C1029)&gt;COUNTA(A:A),"",INDEX(A:A,SMALL(IF(A$2:A$2234&lt;&gt;"",ROW(A$2:A$2234)),ROWS(C$2:C1029)))),"")</f>
        <v/>
      </c>
    </row>
    <row r="1030" spans="1:3" x14ac:dyDescent="0.45">
      <c r="A1030" t="str">
        <f>IF('Opportunity part 2 (Opper. reg)'!E1030=0,"",'Opportunity part 2 (Opper. reg)'!E1030)</f>
        <v/>
      </c>
      <c r="C1030" t="str">
        <f t="array" ref="C1030">IFERROR(IF(ROWS(C$2:C1030)&gt;COUNTA(A:A),"",INDEX(A:A,SMALL(IF(A$2:A$2234&lt;&gt;"",ROW(A$2:A$2234)),ROWS(C$2:C1030)))),"")</f>
        <v/>
      </c>
    </row>
    <row r="1031" spans="1:3" x14ac:dyDescent="0.45">
      <c r="A1031" t="str">
        <f>IF('Opportunity part 2 (Opper. reg)'!E1031=0,"",'Opportunity part 2 (Opper. reg)'!E1031)</f>
        <v/>
      </c>
      <c r="C1031" t="str">
        <f t="array" ref="C1031">IFERROR(IF(ROWS(C$2:C1031)&gt;COUNTA(A:A),"",INDEX(A:A,SMALL(IF(A$2:A$2234&lt;&gt;"",ROW(A$2:A$2234)),ROWS(C$2:C1031)))),"")</f>
        <v/>
      </c>
    </row>
    <row r="1032" spans="1:3" x14ac:dyDescent="0.45">
      <c r="A1032" t="str">
        <f>IF('Opportunity part 2 (Opper. reg)'!E1032=0,"",'Opportunity part 2 (Opper. reg)'!E1032)</f>
        <v/>
      </c>
      <c r="C1032" t="str">
        <f t="array" ref="C1032">IFERROR(IF(ROWS(C$2:C1032)&gt;COUNTA(A:A),"",INDEX(A:A,SMALL(IF(A$2:A$2234&lt;&gt;"",ROW(A$2:A$2234)),ROWS(C$2:C1032)))),"")</f>
        <v/>
      </c>
    </row>
    <row r="1033" spans="1:3" x14ac:dyDescent="0.45">
      <c r="A1033" t="str">
        <f>IF('Opportunity part 2 (Opper. reg)'!E1033=0,"",'Opportunity part 2 (Opper. reg)'!E1033)</f>
        <v/>
      </c>
      <c r="C1033" t="str">
        <f t="array" ref="C1033">IFERROR(IF(ROWS(C$2:C1033)&gt;COUNTA(A:A),"",INDEX(A:A,SMALL(IF(A$2:A$2234&lt;&gt;"",ROW(A$2:A$2234)),ROWS(C$2:C1033)))),"")</f>
        <v/>
      </c>
    </row>
    <row r="1034" spans="1:3" x14ac:dyDescent="0.45">
      <c r="A1034" t="str">
        <f>IF('Opportunity part 2 (Opper. reg)'!E1034=0,"",'Opportunity part 2 (Opper. reg)'!E1034)</f>
        <v/>
      </c>
      <c r="C1034" t="str">
        <f t="array" ref="C1034">IFERROR(IF(ROWS(C$2:C1034)&gt;COUNTA(A:A),"",INDEX(A:A,SMALL(IF(A$2:A$2234&lt;&gt;"",ROW(A$2:A$2234)),ROWS(C$2:C1034)))),"")</f>
        <v/>
      </c>
    </row>
    <row r="1035" spans="1:3" x14ac:dyDescent="0.45">
      <c r="A1035" t="str">
        <f>IF('Opportunity part 2 (Opper. reg)'!E1035=0,"",'Opportunity part 2 (Opper. reg)'!E1035)</f>
        <v/>
      </c>
      <c r="C1035" t="str">
        <f t="array" ref="C1035">IFERROR(IF(ROWS(C$2:C1035)&gt;COUNTA(A:A),"",INDEX(A:A,SMALL(IF(A$2:A$2234&lt;&gt;"",ROW(A$2:A$2234)),ROWS(C$2:C1035)))),"")</f>
        <v/>
      </c>
    </row>
    <row r="1036" spans="1:3" x14ac:dyDescent="0.45">
      <c r="A1036" t="str">
        <f>IF('Opportunity part 2 (Opper. reg)'!E1036=0,"",'Opportunity part 2 (Opper. reg)'!E1036)</f>
        <v/>
      </c>
      <c r="C1036" t="str">
        <f t="array" ref="C1036">IFERROR(IF(ROWS(C$2:C1036)&gt;COUNTA(A:A),"",INDEX(A:A,SMALL(IF(A$2:A$2234&lt;&gt;"",ROW(A$2:A$2234)),ROWS(C$2:C1036)))),"")</f>
        <v/>
      </c>
    </row>
    <row r="1037" spans="1:3" x14ac:dyDescent="0.45">
      <c r="A1037" t="str">
        <f>IF('Opportunity part 2 (Opper. reg)'!E1037=0,"",'Opportunity part 2 (Opper. reg)'!E1037)</f>
        <v/>
      </c>
      <c r="C1037" t="str">
        <f t="array" ref="C1037">IFERROR(IF(ROWS(C$2:C1037)&gt;COUNTA(A:A),"",INDEX(A:A,SMALL(IF(A$2:A$2234&lt;&gt;"",ROW(A$2:A$2234)),ROWS(C$2:C1037)))),"")</f>
        <v/>
      </c>
    </row>
    <row r="1038" spans="1:3" x14ac:dyDescent="0.45">
      <c r="A1038" t="str">
        <f>IF('Opportunity part 2 (Opper. reg)'!E1038=0,"",'Opportunity part 2 (Opper. reg)'!E1038)</f>
        <v/>
      </c>
      <c r="C1038" t="str">
        <f t="array" ref="C1038">IFERROR(IF(ROWS(C$2:C1038)&gt;COUNTA(A:A),"",INDEX(A:A,SMALL(IF(A$2:A$2234&lt;&gt;"",ROW(A$2:A$2234)),ROWS(C$2:C1038)))),"")</f>
        <v/>
      </c>
    </row>
    <row r="1039" spans="1:3" x14ac:dyDescent="0.45">
      <c r="A1039" t="str">
        <f>IF('Opportunity part 2 (Opper. reg)'!E1039=0,"",'Opportunity part 2 (Opper. reg)'!E1039)</f>
        <v/>
      </c>
      <c r="C1039" t="str">
        <f t="array" ref="C1039">IFERROR(IF(ROWS(C$2:C1039)&gt;COUNTA(A:A),"",INDEX(A:A,SMALL(IF(A$2:A$2234&lt;&gt;"",ROW(A$2:A$2234)),ROWS(C$2:C1039)))),"")</f>
        <v/>
      </c>
    </row>
    <row r="1040" spans="1:3" x14ac:dyDescent="0.45">
      <c r="A1040" t="str">
        <f>IF('Opportunity part 2 (Opper. reg)'!E1040=0,"",'Opportunity part 2 (Opper. reg)'!E1040)</f>
        <v/>
      </c>
      <c r="C1040" t="str">
        <f t="array" ref="C1040">IFERROR(IF(ROWS(C$2:C1040)&gt;COUNTA(A:A),"",INDEX(A:A,SMALL(IF(A$2:A$2234&lt;&gt;"",ROW(A$2:A$2234)),ROWS(C$2:C1040)))),"")</f>
        <v/>
      </c>
    </row>
    <row r="1041" spans="1:3" x14ac:dyDescent="0.45">
      <c r="A1041" t="str">
        <f>IF('Opportunity part 2 (Opper. reg)'!E1041=0,"",'Opportunity part 2 (Opper. reg)'!E1041)</f>
        <v/>
      </c>
      <c r="C1041" t="str">
        <f t="array" ref="C1041">IFERROR(IF(ROWS(C$2:C1041)&gt;COUNTA(A:A),"",INDEX(A:A,SMALL(IF(A$2:A$2234&lt;&gt;"",ROW(A$2:A$2234)),ROWS(C$2:C1041)))),"")</f>
        <v/>
      </c>
    </row>
    <row r="1042" spans="1:3" x14ac:dyDescent="0.45">
      <c r="A1042" t="str">
        <f>IF('Opportunity part 2 (Opper. reg)'!E1042=0,"",'Opportunity part 2 (Opper. reg)'!E1042)</f>
        <v/>
      </c>
      <c r="C1042" t="str">
        <f t="array" ref="C1042">IFERROR(IF(ROWS(C$2:C1042)&gt;COUNTA(A:A),"",INDEX(A:A,SMALL(IF(A$2:A$2234&lt;&gt;"",ROW(A$2:A$2234)),ROWS(C$2:C1042)))),"")</f>
        <v/>
      </c>
    </row>
    <row r="1043" spans="1:3" x14ac:dyDescent="0.45">
      <c r="A1043" t="str">
        <f>IF('Opportunity part 2 (Opper. reg)'!E1043=0,"",'Opportunity part 2 (Opper. reg)'!E1043)</f>
        <v/>
      </c>
      <c r="C1043" t="str">
        <f t="array" ref="C1043">IFERROR(IF(ROWS(C$2:C1043)&gt;COUNTA(A:A),"",INDEX(A:A,SMALL(IF(A$2:A$2234&lt;&gt;"",ROW(A$2:A$2234)),ROWS(C$2:C1043)))),"")</f>
        <v/>
      </c>
    </row>
    <row r="1044" spans="1:3" x14ac:dyDescent="0.45">
      <c r="A1044" t="str">
        <f>IF('Opportunity part 2 (Opper. reg)'!E1044=0,"",'Opportunity part 2 (Opper. reg)'!E1044)</f>
        <v/>
      </c>
      <c r="C1044" t="str">
        <f t="array" ref="C1044">IFERROR(IF(ROWS(C$2:C1044)&gt;COUNTA(A:A),"",INDEX(A:A,SMALL(IF(A$2:A$2234&lt;&gt;"",ROW(A$2:A$2234)),ROWS(C$2:C1044)))),"")</f>
        <v/>
      </c>
    </row>
    <row r="1045" spans="1:3" x14ac:dyDescent="0.45">
      <c r="A1045" t="str">
        <f>IF('Opportunity part 2 (Opper. reg)'!E1045=0,"",'Opportunity part 2 (Opper. reg)'!E1045)</f>
        <v/>
      </c>
      <c r="C1045" t="str">
        <f t="array" ref="C1045">IFERROR(IF(ROWS(C$2:C1045)&gt;COUNTA(A:A),"",INDEX(A:A,SMALL(IF(A$2:A$2234&lt;&gt;"",ROW(A$2:A$2234)),ROWS(C$2:C1045)))),"")</f>
        <v/>
      </c>
    </row>
    <row r="1046" spans="1:3" x14ac:dyDescent="0.45">
      <c r="A1046" t="str">
        <f>IF('Opportunity part 2 (Opper. reg)'!E1046=0,"",'Opportunity part 2 (Opper. reg)'!E1046)</f>
        <v/>
      </c>
      <c r="C1046" t="str">
        <f t="array" ref="C1046">IFERROR(IF(ROWS(C$2:C1046)&gt;COUNTA(A:A),"",INDEX(A:A,SMALL(IF(A$2:A$2234&lt;&gt;"",ROW(A$2:A$2234)),ROWS(C$2:C1046)))),"")</f>
        <v/>
      </c>
    </row>
    <row r="1047" spans="1:3" x14ac:dyDescent="0.45">
      <c r="A1047" t="str">
        <f>IF('Opportunity part 2 (Opper. reg)'!E1047=0,"",'Opportunity part 2 (Opper. reg)'!E1047)</f>
        <v/>
      </c>
      <c r="C1047" t="str">
        <f t="array" ref="C1047">IFERROR(IF(ROWS(C$2:C1047)&gt;COUNTA(A:A),"",INDEX(A:A,SMALL(IF(A$2:A$2234&lt;&gt;"",ROW(A$2:A$2234)),ROWS(C$2:C1047)))),"")</f>
        <v/>
      </c>
    </row>
    <row r="1048" spans="1:3" x14ac:dyDescent="0.45">
      <c r="A1048" t="str">
        <f>IF('Opportunity part 2 (Opper. reg)'!E1048=0,"",'Opportunity part 2 (Opper. reg)'!E1048)</f>
        <v/>
      </c>
      <c r="C1048" t="str">
        <f t="array" ref="C1048">IFERROR(IF(ROWS(C$2:C1048)&gt;COUNTA(A:A),"",INDEX(A:A,SMALL(IF(A$2:A$2234&lt;&gt;"",ROW(A$2:A$2234)),ROWS(C$2:C1048)))),"")</f>
        <v/>
      </c>
    </row>
    <row r="1049" spans="1:3" x14ac:dyDescent="0.45">
      <c r="A1049" t="str">
        <f>IF('Opportunity part 2 (Opper. reg)'!E1049=0,"",'Opportunity part 2 (Opper. reg)'!E1049)</f>
        <v/>
      </c>
      <c r="C1049" t="str">
        <f t="array" ref="C1049">IFERROR(IF(ROWS(C$2:C1049)&gt;COUNTA(A:A),"",INDEX(A:A,SMALL(IF(A$2:A$2234&lt;&gt;"",ROW(A$2:A$2234)),ROWS(C$2:C1049)))),"")</f>
        <v/>
      </c>
    </row>
    <row r="1050" spans="1:3" x14ac:dyDescent="0.45">
      <c r="A1050" t="str">
        <f>IF('Opportunity part 2 (Opper. reg)'!E1050=0,"",'Opportunity part 2 (Opper. reg)'!E1050)</f>
        <v/>
      </c>
      <c r="C1050" t="str">
        <f t="array" ref="C1050">IFERROR(IF(ROWS(C$2:C1050)&gt;COUNTA(A:A),"",INDEX(A:A,SMALL(IF(A$2:A$2234&lt;&gt;"",ROW(A$2:A$2234)),ROWS(C$2:C1050)))),"")</f>
        <v/>
      </c>
    </row>
    <row r="1051" spans="1:3" x14ac:dyDescent="0.45">
      <c r="A1051" t="str">
        <f>IF('Opportunity part 2 (Opper. reg)'!E1051=0,"",'Opportunity part 2 (Opper. reg)'!E1051)</f>
        <v/>
      </c>
      <c r="C1051" t="str">
        <f t="array" ref="C1051">IFERROR(IF(ROWS(C$2:C1051)&gt;COUNTA(A:A),"",INDEX(A:A,SMALL(IF(A$2:A$2234&lt;&gt;"",ROW(A$2:A$2234)),ROWS(C$2:C1051)))),"")</f>
        <v/>
      </c>
    </row>
    <row r="1052" spans="1:3" x14ac:dyDescent="0.45">
      <c r="A1052" t="str">
        <f>IF('Opportunity part 2 (Opper. reg)'!E1052=0,"",'Opportunity part 2 (Opper. reg)'!E1052)</f>
        <v/>
      </c>
      <c r="C1052" t="str">
        <f t="array" ref="C1052">IFERROR(IF(ROWS(C$2:C1052)&gt;COUNTA(A:A),"",INDEX(A:A,SMALL(IF(A$2:A$2234&lt;&gt;"",ROW(A$2:A$2234)),ROWS(C$2:C1052)))),"")</f>
        <v/>
      </c>
    </row>
    <row r="1053" spans="1:3" x14ac:dyDescent="0.45">
      <c r="A1053" t="str">
        <f>IF('Opportunity part 2 (Opper. reg)'!E1053=0,"",'Opportunity part 2 (Opper. reg)'!E1053)</f>
        <v/>
      </c>
      <c r="C1053" t="str">
        <f t="array" ref="C1053">IFERROR(IF(ROWS(C$2:C1053)&gt;COUNTA(A:A),"",INDEX(A:A,SMALL(IF(A$2:A$2234&lt;&gt;"",ROW(A$2:A$2234)),ROWS(C$2:C1053)))),"")</f>
        <v/>
      </c>
    </row>
    <row r="1054" spans="1:3" x14ac:dyDescent="0.45">
      <c r="A1054" t="str">
        <f>IF('Opportunity part 2 (Opper. reg)'!E1054=0,"",'Opportunity part 2 (Opper. reg)'!E1054)</f>
        <v/>
      </c>
      <c r="C1054" t="str">
        <f t="array" ref="C1054">IFERROR(IF(ROWS(C$2:C1054)&gt;COUNTA(A:A),"",INDEX(A:A,SMALL(IF(A$2:A$2234&lt;&gt;"",ROW(A$2:A$2234)),ROWS(C$2:C1054)))),"")</f>
        <v/>
      </c>
    </row>
    <row r="1055" spans="1:3" x14ac:dyDescent="0.45">
      <c r="A1055" t="str">
        <f>IF('Opportunity part 2 (Opper. reg)'!E1055=0,"",'Opportunity part 2 (Opper. reg)'!E1055)</f>
        <v/>
      </c>
      <c r="C1055" t="str">
        <f t="array" ref="C1055">IFERROR(IF(ROWS(C$2:C1055)&gt;COUNTA(A:A),"",INDEX(A:A,SMALL(IF(A$2:A$2234&lt;&gt;"",ROW(A$2:A$2234)),ROWS(C$2:C1055)))),"")</f>
        <v/>
      </c>
    </row>
    <row r="1056" spans="1:3" x14ac:dyDescent="0.45">
      <c r="A1056" t="str">
        <f>IF('Opportunity part 2 (Opper. reg)'!E1056=0,"",'Opportunity part 2 (Opper. reg)'!E1056)</f>
        <v/>
      </c>
      <c r="C1056" t="str">
        <f t="array" ref="C1056">IFERROR(IF(ROWS(C$2:C1056)&gt;COUNTA(A:A),"",INDEX(A:A,SMALL(IF(A$2:A$2234&lt;&gt;"",ROW(A$2:A$2234)),ROWS(C$2:C1056)))),"")</f>
        <v/>
      </c>
    </row>
    <row r="1057" spans="1:3" x14ac:dyDescent="0.45">
      <c r="A1057" t="str">
        <f>IF('Opportunity part 2 (Opper. reg)'!E1057=0,"",'Opportunity part 2 (Opper. reg)'!E1057)</f>
        <v/>
      </c>
      <c r="C1057" t="str">
        <f t="array" ref="C1057">IFERROR(IF(ROWS(C$2:C1057)&gt;COUNTA(A:A),"",INDEX(A:A,SMALL(IF(A$2:A$2234&lt;&gt;"",ROW(A$2:A$2234)),ROWS(C$2:C1057)))),"")</f>
        <v/>
      </c>
    </row>
    <row r="1058" spans="1:3" x14ac:dyDescent="0.45">
      <c r="A1058" t="str">
        <f>IF('Opportunity part 2 (Opper. reg)'!E1058=0,"",'Opportunity part 2 (Opper. reg)'!E1058)</f>
        <v/>
      </c>
      <c r="C1058" t="str">
        <f t="array" ref="C1058">IFERROR(IF(ROWS(C$2:C1058)&gt;COUNTA(A:A),"",INDEX(A:A,SMALL(IF(A$2:A$2234&lt;&gt;"",ROW(A$2:A$2234)),ROWS(C$2:C1058)))),"")</f>
        <v/>
      </c>
    </row>
    <row r="1059" spans="1:3" x14ac:dyDescent="0.45">
      <c r="A1059" t="str">
        <f>IF('Opportunity part 2 (Opper. reg)'!E1059=0,"",'Opportunity part 2 (Opper. reg)'!E1059)</f>
        <v/>
      </c>
      <c r="C1059" t="str">
        <f t="array" ref="C1059">IFERROR(IF(ROWS(C$2:C1059)&gt;COUNTA(A:A),"",INDEX(A:A,SMALL(IF(A$2:A$2234&lt;&gt;"",ROW(A$2:A$2234)),ROWS(C$2:C1059)))),"")</f>
        <v/>
      </c>
    </row>
    <row r="1060" spans="1:3" x14ac:dyDescent="0.45">
      <c r="A1060" t="str">
        <f>IF('Opportunity part 2 (Opper. reg)'!E1060=0,"",'Opportunity part 2 (Opper. reg)'!E1060)</f>
        <v/>
      </c>
      <c r="C1060" t="str">
        <f t="array" ref="C1060">IFERROR(IF(ROWS(C$2:C1060)&gt;COUNTA(A:A),"",INDEX(A:A,SMALL(IF(A$2:A$2234&lt;&gt;"",ROW(A$2:A$2234)),ROWS(C$2:C1060)))),"")</f>
        <v/>
      </c>
    </row>
    <row r="1061" spans="1:3" x14ac:dyDescent="0.45">
      <c r="A1061" t="str">
        <f>IF('Opportunity part 2 (Opper. reg)'!E1061=0,"",'Opportunity part 2 (Opper. reg)'!E1061)</f>
        <v/>
      </c>
      <c r="C1061" t="str">
        <f t="array" ref="C1061">IFERROR(IF(ROWS(C$2:C1061)&gt;COUNTA(A:A),"",INDEX(A:A,SMALL(IF(A$2:A$2234&lt;&gt;"",ROW(A$2:A$2234)),ROWS(C$2:C1061)))),"")</f>
        <v/>
      </c>
    </row>
    <row r="1062" spans="1:3" x14ac:dyDescent="0.45">
      <c r="A1062" t="str">
        <f>IF('Opportunity part 2 (Opper. reg)'!E1062=0,"",'Opportunity part 2 (Opper. reg)'!E1062)</f>
        <v/>
      </c>
      <c r="C1062" t="str">
        <f t="array" ref="C1062">IFERROR(IF(ROWS(C$2:C1062)&gt;COUNTA(A:A),"",INDEX(A:A,SMALL(IF(A$2:A$2234&lt;&gt;"",ROW(A$2:A$2234)),ROWS(C$2:C1062)))),"")</f>
        <v/>
      </c>
    </row>
    <row r="1063" spans="1:3" x14ac:dyDescent="0.45">
      <c r="A1063" t="str">
        <f>IF('Opportunity part 2 (Opper. reg)'!E1063=0,"",'Opportunity part 2 (Opper. reg)'!E1063)</f>
        <v/>
      </c>
      <c r="C1063" t="str">
        <f t="array" ref="C1063">IFERROR(IF(ROWS(C$2:C1063)&gt;COUNTA(A:A),"",INDEX(A:A,SMALL(IF(A$2:A$2234&lt;&gt;"",ROW(A$2:A$2234)),ROWS(C$2:C1063)))),"")</f>
        <v/>
      </c>
    </row>
    <row r="1064" spans="1:3" x14ac:dyDescent="0.45">
      <c r="A1064" t="str">
        <f>IF('Opportunity part 2 (Opper. reg)'!E1064=0,"",'Opportunity part 2 (Opper. reg)'!E1064)</f>
        <v/>
      </c>
      <c r="C1064" t="str">
        <f t="array" ref="C1064">IFERROR(IF(ROWS(C$2:C1064)&gt;COUNTA(A:A),"",INDEX(A:A,SMALL(IF(A$2:A$2234&lt;&gt;"",ROW(A$2:A$2234)),ROWS(C$2:C1064)))),"")</f>
        <v/>
      </c>
    </row>
    <row r="1065" spans="1:3" x14ac:dyDescent="0.45">
      <c r="A1065" t="str">
        <f>IF('Opportunity part 2 (Opper. reg)'!E1065=0,"",'Opportunity part 2 (Opper. reg)'!E1065)</f>
        <v/>
      </c>
      <c r="C1065" t="str">
        <f t="array" ref="C1065">IFERROR(IF(ROWS(C$2:C1065)&gt;COUNTA(A:A),"",INDEX(A:A,SMALL(IF(A$2:A$2234&lt;&gt;"",ROW(A$2:A$2234)),ROWS(C$2:C1065)))),"")</f>
        <v/>
      </c>
    </row>
    <row r="1066" spans="1:3" x14ac:dyDescent="0.45">
      <c r="A1066" t="str">
        <f>IF('Opportunity part 2 (Opper. reg)'!E1066=0,"",'Opportunity part 2 (Opper. reg)'!E1066)</f>
        <v/>
      </c>
      <c r="C1066" t="str">
        <f t="array" ref="C1066">IFERROR(IF(ROWS(C$2:C1066)&gt;COUNTA(A:A),"",INDEX(A:A,SMALL(IF(A$2:A$2234&lt;&gt;"",ROW(A$2:A$2234)),ROWS(C$2:C1066)))),"")</f>
        <v/>
      </c>
    </row>
    <row r="1067" spans="1:3" x14ac:dyDescent="0.45">
      <c r="A1067" t="str">
        <f>IF('Opportunity part 2 (Opper. reg)'!E1067=0,"",'Opportunity part 2 (Opper. reg)'!E1067)</f>
        <v/>
      </c>
      <c r="C1067" t="str">
        <f t="array" ref="C1067">IFERROR(IF(ROWS(C$2:C1067)&gt;COUNTA(A:A),"",INDEX(A:A,SMALL(IF(A$2:A$2234&lt;&gt;"",ROW(A$2:A$2234)),ROWS(C$2:C1067)))),"")</f>
        <v/>
      </c>
    </row>
    <row r="1068" spans="1:3" x14ac:dyDescent="0.45">
      <c r="A1068" t="str">
        <f>IF('Opportunity part 2 (Opper. reg)'!E1068=0,"",'Opportunity part 2 (Opper. reg)'!E1068)</f>
        <v/>
      </c>
      <c r="C1068" t="str">
        <f t="array" ref="C1068">IFERROR(IF(ROWS(C$2:C1068)&gt;COUNTA(A:A),"",INDEX(A:A,SMALL(IF(A$2:A$2234&lt;&gt;"",ROW(A$2:A$2234)),ROWS(C$2:C1068)))),"")</f>
        <v/>
      </c>
    </row>
    <row r="1069" spans="1:3" x14ac:dyDescent="0.45">
      <c r="A1069" t="str">
        <f>IF('Opportunity part 2 (Opper. reg)'!E1069=0,"",'Opportunity part 2 (Opper. reg)'!E1069)</f>
        <v/>
      </c>
      <c r="C1069" t="str">
        <f t="array" ref="C1069">IFERROR(IF(ROWS(C$2:C1069)&gt;COUNTA(A:A),"",INDEX(A:A,SMALL(IF(A$2:A$2234&lt;&gt;"",ROW(A$2:A$2234)),ROWS(C$2:C1069)))),"")</f>
        <v/>
      </c>
    </row>
    <row r="1070" spans="1:3" x14ac:dyDescent="0.45">
      <c r="A1070" t="str">
        <f>IF('Opportunity part 2 (Opper. reg)'!E1070=0,"",'Opportunity part 2 (Opper. reg)'!E1070)</f>
        <v/>
      </c>
      <c r="C1070" t="str">
        <f t="array" ref="C1070">IFERROR(IF(ROWS(C$2:C1070)&gt;COUNTA(A:A),"",INDEX(A:A,SMALL(IF(A$2:A$2234&lt;&gt;"",ROW(A$2:A$2234)),ROWS(C$2:C1070)))),"")</f>
        <v/>
      </c>
    </row>
    <row r="1071" spans="1:3" x14ac:dyDescent="0.45">
      <c r="A1071" t="str">
        <f>IF('Opportunity part 2 (Opper. reg)'!E1071=0,"",'Opportunity part 2 (Opper. reg)'!E1071)</f>
        <v/>
      </c>
      <c r="C1071" t="str">
        <f t="array" ref="C1071">IFERROR(IF(ROWS(C$2:C1071)&gt;COUNTA(A:A),"",INDEX(A:A,SMALL(IF(A$2:A$2234&lt;&gt;"",ROW(A$2:A$2234)),ROWS(C$2:C1071)))),"")</f>
        <v/>
      </c>
    </row>
    <row r="1072" spans="1:3" x14ac:dyDescent="0.45">
      <c r="A1072" t="str">
        <f>IF('Opportunity part 2 (Opper. reg)'!E1072=0,"",'Opportunity part 2 (Opper. reg)'!E1072)</f>
        <v/>
      </c>
      <c r="C1072" t="str">
        <f t="array" ref="C1072">IFERROR(IF(ROWS(C$2:C1072)&gt;COUNTA(A:A),"",INDEX(A:A,SMALL(IF(A$2:A$2234&lt;&gt;"",ROW(A$2:A$2234)),ROWS(C$2:C1072)))),"")</f>
        <v/>
      </c>
    </row>
    <row r="1073" spans="1:3" x14ac:dyDescent="0.45">
      <c r="A1073" t="str">
        <f>IF('Opportunity part 2 (Opper. reg)'!E1073=0,"",'Opportunity part 2 (Opper. reg)'!E1073)</f>
        <v/>
      </c>
      <c r="C1073" t="str">
        <f t="array" ref="C1073">IFERROR(IF(ROWS(C$2:C1073)&gt;COUNTA(A:A),"",INDEX(A:A,SMALL(IF(A$2:A$2234&lt;&gt;"",ROW(A$2:A$2234)),ROWS(C$2:C1073)))),"")</f>
        <v/>
      </c>
    </row>
    <row r="1074" spans="1:3" x14ac:dyDescent="0.45">
      <c r="A1074" t="str">
        <f>IF('Opportunity part 2 (Opper. reg)'!E1074=0,"",'Opportunity part 2 (Opper. reg)'!E1074)</f>
        <v/>
      </c>
      <c r="C1074" t="str">
        <f t="array" ref="C1074">IFERROR(IF(ROWS(C$2:C1074)&gt;COUNTA(A:A),"",INDEX(A:A,SMALL(IF(A$2:A$2234&lt;&gt;"",ROW(A$2:A$2234)),ROWS(C$2:C1074)))),"")</f>
        <v/>
      </c>
    </row>
    <row r="1075" spans="1:3" x14ac:dyDescent="0.45">
      <c r="A1075" t="str">
        <f>IF('Opportunity part 2 (Opper. reg)'!E1075=0,"",'Opportunity part 2 (Opper. reg)'!E1075)</f>
        <v/>
      </c>
      <c r="C1075" t="str">
        <f t="array" ref="C1075">IFERROR(IF(ROWS(C$2:C1075)&gt;COUNTA(A:A),"",INDEX(A:A,SMALL(IF(A$2:A$2234&lt;&gt;"",ROW(A$2:A$2234)),ROWS(C$2:C1075)))),"")</f>
        <v/>
      </c>
    </row>
    <row r="1076" spans="1:3" x14ac:dyDescent="0.45">
      <c r="A1076" t="str">
        <f>IF('Opportunity part 2 (Opper. reg)'!E1076=0,"",'Opportunity part 2 (Opper. reg)'!E1076)</f>
        <v/>
      </c>
      <c r="C1076" t="str">
        <f t="array" ref="C1076">IFERROR(IF(ROWS(C$2:C1076)&gt;COUNTA(A:A),"",INDEX(A:A,SMALL(IF(A$2:A$2234&lt;&gt;"",ROW(A$2:A$2234)),ROWS(C$2:C1076)))),"")</f>
        <v/>
      </c>
    </row>
    <row r="1077" spans="1:3" x14ac:dyDescent="0.45">
      <c r="A1077" t="str">
        <f>IF('Opportunity part 2 (Opper. reg)'!E1077=0,"",'Opportunity part 2 (Opper. reg)'!E1077)</f>
        <v/>
      </c>
      <c r="C1077" t="str">
        <f t="array" ref="C1077">IFERROR(IF(ROWS(C$2:C1077)&gt;COUNTA(A:A),"",INDEX(A:A,SMALL(IF(A$2:A$2234&lt;&gt;"",ROW(A$2:A$2234)),ROWS(C$2:C1077)))),"")</f>
        <v/>
      </c>
    </row>
    <row r="1078" spans="1:3" x14ac:dyDescent="0.45">
      <c r="A1078" t="str">
        <f>IF('Opportunity part 2 (Opper. reg)'!E1078=0,"",'Opportunity part 2 (Opper. reg)'!E1078)</f>
        <v/>
      </c>
      <c r="C1078" t="str">
        <f t="array" ref="C1078">IFERROR(IF(ROWS(C$2:C1078)&gt;COUNTA(A:A),"",INDEX(A:A,SMALL(IF(A$2:A$2234&lt;&gt;"",ROW(A$2:A$2234)),ROWS(C$2:C1078)))),"")</f>
        <v/>
      </c>
    </row>
    <row r="1079" spans="1:3" x14ac:dyDescent="0.45">
      <c r="A1079" t="str">
        <f>IF('Opportunity part 2 (Opper. reg)'!E1079=0,"",'Opportunity part 2 (Opper. reg)'!E1079)</f>
        <v/>
      </c>
      <c r="C1079" t="str">
        <f t="array" ref="C1079">IFERROR(IF(ROWS(C$2:C1079)&gt;COUNTA(A:A),"",INDEX(A:A,SMALL(IF(A$2:A$2234&lt;&gt;"",ROW(A$2:A$2234)),ROWS(C$2:C1079)))),"")</f>
        <v/>
      </c>
    </row>
    <row r="1080" spans="1:3" x14ac:dyDescent="0.45">
      <c r="A1080" t="str">
        <f>IF('Opportunity part 2 (Opper. reg)'!E1080=0,"",'Opportunity part 2 (Opper. reg)'!E1080)</f>
        <v/>
      </c>
      <c r="C1080" t="str">
        <f t="array" ref="C1080">IFERROR(IF(ROWS(C$2:C1080)&gt;COUNTA(A:A),"",INDEX(A:A,SMALL(IF(A$2:A$2234&lt;&gt;"",ROW(A$2:A$2234)),ROWS(C$2:C1080)))),"")</f>
        <v/>
      </c>
    </row>
    <row r="1081" spans="1:3" x14ac:dyDescent="0.45">
      <c r="A1081" t="str">
        <f>IF('Opportunity part 2 (Opper. reg)'!E1081=0,"",'Opportunity part 2 (Opper. reg)'!E1081)</f>
        <v/>
      </c>
      <c r="C1081" t="str">
        <f t="array" ref="C1081">IFERROR(IF(ROWS(C$2:C1081)&gt;COUNTA(A:A),"",INDEX(A:A,SMALL(IF(A$2:A$2234&lt;&gt;"",ROW(A$2:A$2234)),ROWS(C$2:C1081)))),"")</f>
        <v/>
      </c>
    </row>
    <row r="1082" spans="1:3" x14ac:dyDescent="0.45">
      <c r="A1082" t="str">
        <f>IF('Opportunity part 2 (Opper. reg)'!E1082=0,"",'Opportunity part 2 (Opper. reg)'!E1082)</f>
        <v/>
      </c>
      <c r="C1082" t="str">
        <f t="array" ref="C1082">IFERROR(IF(ROWS(C$2:C1082)&gt;COUNTA(A:A),"",INDEX(A:A,SMALL(IF(A$2:A$2234&lt;&gt;"",ROW(A$2:A$2234)),ROWS(C$2:C1082)))),"")</f>
        <v/>
      </c>
    </row>
    <row r="1083" spans="1:3" x14ac:dyDescent="0.45">
      <c r="A1083" t="str">
        <f>IF('Opportunity part 2 (Opper. reg)'!E1083=0,"",'Opportunity part 2 (Opper. reg)'!E1083)</f>
        <v/>
      </c>
      <c r="C1083" t="str">
        <f t="array" ref="C1083">IFERROR(IF(ROWS(C$2:C1083)&gt;COUNTA(A:A),"",INDEX(A:A,SMALL(IF(A$2:A$2234&lt;&gt;"",ROW(A$2:A$2234)),ROWS(C$2:C1083)))),"")</f>
        <v/>
      </c>
    </row>
    <row r="1084" spans="1:3" x14ac:dyDescent="0.45">
      <c r="A1084" t="str">
        <f>IF('Opportunity part 2 (Opper. reg)'!E1084=0,"",'Opportunity part 2 (Opper. reg)'!E1084)</f>
        <v/>
      </c>
      <c r="C1084" t="str">
        <f t="array" ref="C1084">IFERROR(IF(ROWS(C$2:C1084)&gt;COUNTA(A:A),"",INDEX(A:A,SMALL(IF(A$2:A$2234&lt;&gt;"",ROW(A$2:A$2234)),ROWS(C$2:C1084)))),"")</f>
        <v/>
      </c>
    </row>
    <row r="1085" spans="1:3" x14ac:dyDescent="0.45">
      <c r="A1085" t="str">
        <f>IF('Opportunity part 2 (Opper. reg)'!E1085=0,"",'Opportunity part 2 (Opper. reg)'!E1085)</f>
        <v/>
      </c>
      <c r="C1085" t="str">
        <f t="array" ref="C1085">IFERROR(IF(ROWS(C$2:C1085)&gt;COUNTA(A:A),"",INDEX(A:A,SMALL(IF(A$2:A$2234&lt;&gt;"",ROW(A$2:A$2234)),ROWS(C$2:C1085)))),"")</f>
        <v/>
      </c>
    </row>
    <row r="1086" spans="1:3" x14ac:dyDescent="0.45">
      <c r="A1086" t="str">
        <f>IF('Opportunity part 2 (Opper. reg)'!E1086=0,"",'Opportunity part 2 (Opper. reg)'!E1086)</f>
        <v/>
      </c>
      <c r="C1086" t="str">
        <f t="array" ref="C1086">IFERROR(IF(ROWS(C$2:C1086)&gt;COUNTA(A:A),"",INDEX(A:A,SMALL(IF(A$2:A$2234&lt;&gt;"",ROW(A$2:A$2234)),ROWS(C$2:C1086)))),"")</f>
        <v/>
      </c>
    </row>
    <row r="1087" spans="1:3" x14ac:dyDescent="0.45">
      <c r="A1087" t="str">
        <f>IF('Opportunity part 2 (Opper. reg)'!E1087=0,"",'Opportunity part 2 (Opper. reg)'!E1087)</f>
        <v/>
      </c>
      <c r="C1087" t="str">
        <f t="array" ref="C1087">IFERROR(IF(ROWS(C$2:C1087)&gt;COUNTA(A:A),"",INDEX(A:A,SMALL(IF(A$2:A$2234&lt;&gt;"",ROW(A$2:A$2234)),ROWS(C$2:C1087)))),"")</f>
        <v/>
      </c>
    </row>
    <row r="1088" spans="1:3" x14ac:dyDescent="0.45">
      <c r="A1088" t="str">
        <f>IF('Opportunity part 2 (Opper. reg)'!E1088=0,"",'Opportunity part 2 (Opper. reg)'!E1088)</f>
        <v/>
      </c>
      <c r="C1088" t="str">
        <f t="array" ref="C1088">IFERROR(IF(ROWS(C$2:C1088)&gt;COUNTA(A:A),"",INDEX(A:A,SMALL(IF(A$2:A$2234&lt;&gt;"",ROW(A$2:A$2234)),ROWS(C$2:C1088)))),"")</f>
        <v/>
      </c>
    </row>
    <row r="1089" spans="1:3" x14ac:dyDescent="0.45">
      <c r="A1089" t="str">
        <f>IF('Opportunity part 2 (Opper. reg)'!E1089=0,"",'Opportunity part 2 (Opper. reg)'!E1089)</f>
        <v/>
      </c>
      <c r="C1089" t="str">
        <f t="array" ref="C1089">IFERROR(IF(ROWS(C$2:C1089)&gt;COUNTA(A:A),"",INDEX(A:A,SMALL(IF(A$2:A$2234&lt;&gt;"",ROW(A$2:A$2234)),ROWS(C$2:C1089)))),"")</f>
        <v/>
      </c>
    </row>
    <row r="1090" spans="1:3" x14ac:dyDescent="0.45">
      <c r="A1090" t="str">
        <f>IF('Opportunity part 2 (Opper. reg)'!E1090=0,"",'Opportunity part 2 (Opper. reg)'!E1090)</f>
        <v/>
      </c>
      <c r="C1090" t="str">
        <f t="array" ref="C1090">IFERROR(IF(ROWS(C$2:C1090)&gt;COUNTA(A:A),"",INDEX(A:A,SMALL(IF(A$2:A$2234&lt;&gt;"",ROW(A$2:A$2234)),ROWS(C$2:C1090)))),"")</f>
        <v/>
      </c>
    </row>
    <row r="1091" spans="1:3" x14ac:dyDescent="0.45">
      <c r="A1091" t="str">
        <f>IF('Opportunity part 2 (Opper. reg)'!E1091=0,"",'Opportunity part 2 (Opper. reg)'!E1091)</f>
        <v/>
      </c>
      <c r="C1091" t="str">
        <f t="array" ref="C1091">IFERROR(IF(ROWS(C$2:C1091)&gt;COUNTA(A:A),"",INDEX(A:A,SMALL(IF(A$2:A$2234&lt;&gt;"",ROW(A$2:A$2234)),ROWS(C$2:C1091)))),"")</f>
        <v/>
      </c>
    </row>
    <row r="1092" spans="1:3" x14ac:dyDescent="0.45">
      <c r="A1092" t="str">
        <f>IF('Opportunity part 2 (Opper. reg)'!E1092=0,"",'Opportunity part 2 (Opper. reg)'!E1092)</f>
        <v/>
      </c>
      <c r="C1092" t="str">
        <f t="array" ref="C1092">IFERROR(IF(ROWS(C$2:C1092)&gt;COUNTA(A:A),"",INDEX(A:A,SMALL(IF(A$2:A$2234&lt;&gt;"",ROW(A$2:A$2234)),ROWS(C$2:C1092)))),"")</f>
        <v/>
      </c>
    </row>
    <row r="1093" spans="1:3" x14ac:dyDescent="0.45">
      <c r="A1093" s="54"/>
      <c r="B1093" s="54"/>
      <c r="C1093" t="str">
        <f t="array" ref="C1093">IFERROR(IF(ROWS(C$2:C1093)&gt;COUNTA(A:A),"",INDEX(A:A,SMALL(IF(A$2:A$2234&lt;&gt;"",ROW(A$2:A$2234)),ROWS(C$2:C1093)))),"")</f>
        <v/>
      </c>
    </row>
    <row r="1094" spans="1:3" x14ac:dyDescent="0.45">
      <c r="A1094" t="str">
        <f>IF('Mixed part 2 (risk-opper. reg)'!E2=0,"",'Mixed part 2 (risk-opper. reg)'!E2)</f>
        <v>Certification Body: Level of compliance to ISO 9001</v>
      </c>
      <c r="C1094" t="str">
        <f t="array" ref="C1094">IFERROR(IF(ROWS(C$2:C1094)&gt;COUNTA(A:A),"",INDEX(A:A,SMALL(IF(A$2:A$2234&lt;&gt;"",ROW(A$2:A$2234)),ROWS(C$2:C1094)))),"")</f>
        <v/>
      </c>
    </row>
    <row r="1095" spans="1:3" x14ac:dyDescent="0.45">
      <c r="A1095" t="str">
        <f>IF('Mixed part 2 (risk-opper. reg)'!E3=0,"",'Mixed part 2 (risk-opper. reg)'!E3)</f>
        <v>Suppliers: Supplier performance impacts on our reputation</v>
      </c>
      <c r="C1095" t="str">
        <f t="array" ref="C1095">IFERROR(IF(ROWS(C$2:C1095)&gt;COUNTA(A:A),"",INDEX(A:A,SMALL(IF(A$2:A$2234&lt;&gt;"",ROW(A$2:A$2234)),ROWS(C$2:C1095)))),"")</f>
        <v/>
      </c>
    </row>
    <row r="1096" spans="1:3" x14ac:dyDescent="0.45">
      <c r="A1096" t="str">
        <f>IF('Mixed part 2 (risk-opper. reg)'!E4=0,"",'Mixed part 2 (risk-opper. reg)'!E4)</f>
        <v/>
      </c>
      <c r="C1096" t="str">
        <f t="array" ref="C1096">IFERROR(IF(ROWS(C$2:C1096)&gt;COUNTA(A:A),"",INDEX(A:A,SMALL(IF(A$2:A$2234&lt;&gt;"",ROW(A$2:A$2234)),ROWS(C$2:C1096)))),"")</f>
        <v/>
      </c>
    </row>
    <row r="1097" spans="1:3" x14ac:dyDescent="0.45">
      <c r="A1097" t="str">
        <f>IF('Mixed part 2 (risk-opper. reg)'!E5=0,"",'Mixed part 2 (risk-opper. reg)'!E5)</f>
        <v/>
      </c>
      <c r="C1097" t="str">
        <f t="array" ref="C1097">IFERROR(IF(ROWS(C$2:C1097)&gt;COUNTA(A:A),"",INDEX(A:A,SMALL(IF(A$2:A$2234&lt;&gt;"",ROW(A$2:A$2234)),ROWS(C$2:C1097)))),"")</f>
        <v/>
      </c>
    </row>
    <row r="1098" spans="1:3" x14ac:dyDescent="0.45">
      <c r="A1098" t="str">
        <f>IF('Mixed part 2 (risk-opper. reg)'!E6=0,"",'Mixed part 2 (risk-opper. reg)'!E6)</f>
        <v/>
      </c>
      <c r="C1098" t="str">
        <f t="array" ref="C1098">IFERROR(IF(ROWS(C$2:C1098)&gt;COUNTA(A:A),"",INDEX(A:A,SMALL(IF(A$2:A$2234&lt;&gt;"",ROW(A$2:A$2234)),ROWS(C$2:C1098)))),"")</f>
        <v/>
      </c>
    </row>
    <row r="1099" spans="1:3" x14ac:dyDescent="0.45">
      <c r="A1099" t="str">
        <f>IF('Mixed part 2 (risk-opper. reg)'!E7=0,"",'Mixed part 2 (risk-opper. reg)'!E7)</f>
        <v/>
      </c>
      <c r="C1099" t="str">
        <f t="array" ref="C1099">IFERROR(IF(ROWS(C$2:C1099)&gt;COUNTA(A:A),"",INDEX(A:A,SMALL(IF(A$2:A$2234&lt;&gt;"",ROW(A$2:A$2234)),ROWS(C$2:C1099)))),"")</f>
        <v/>
      </c>
    </row>
    <row r="1100" spans="1:3" x14ac:dyDescent="0.45">
      <c r="A1100" t="str">
        <f>IF('Mixed part 2 (risk-opper. reg)'!E8=0,"",'Mixed part 2 (risk-opper. reg)'!E8)</f>
        <v/>
      </c>
      <c r="C1100" t="str">
        <f t="array" ref="C1100">IFERROR(IF(ROWS(C$2:C1100)&gt;COUNTA(A:A),"",INDEX(A:A,SMALL(IF(A$2:A$2234&lt;&gt;"",ROW(A$2:A$2234)),ROWS(C$2:C1100)))),"")</f>
        <v/>
      </c>
    </row>
    <row r="1101" spans="1:3" x14ac:dyDescent="0.45">
      <c r="A1101" t="str">
        <f>IF('Mixed part 2 (risk-opper. reg)'!E9=0,"",'Mixed part 2 (risk-opper. reg)'!E9)</f>
        <v/>
      </c>
      <c r="C1101" t="str">
        <f t="array" ref="C1101">IFERROR(IF(ROWS(C$2:C1101)&gt;COUNTA(A:A),"",INDEX(A:A,SMALL(IF(A$2:A$2234&lt;&gt;"",ROW(A$2:A$2234)),ROWS(C$2:C1101)))),"")</f>
        <v/>
      </c>
    </row>
    <row r="1102" spans="1:3" x14ac:dyDescent="0.45">
      <c r="A1102" t="str">
        <f>IF('Mixed part 2 (risk-opper. reg)'!E10=0,"",'Mixed part 2 (risk-opper. reg)'!E10)</f>
        <v/>
      </c>
      <c r="C1102" t="str">
        <f t="array" ref="C1102">IFERROR(IF(ROWS(C$2:C1102)&gt;COUNTA(A:A),"",INDEX(A:A,SMALL(IF(A$2:A$2234&lt;&gt;"",ROW(A$2:A$2234)),ROWS(C$2:C1102)))),"")</f>
        <v/>
      </c>
    </row>
    <row r="1103" spans="1:3" x14ac:dyDescent="0.45">
      <c r="A1103" t="str">
        <f>IF('Mixed part 2 (risk-opper. reg)'!E11=0,"",'Mixed part 2 (risk-opper. reg)'!E11)</f>
        <v/>
      </c>
      <c r="C1103" t="str">
        <f t="array" ref="C1103">IFERROR(IF(ROWS(C$2:C1103)&gt;COUNTA(A:A),"",INDEX(A:A,SMALL(IF(A$2:A$2234&lt;&gt;"",ROW(A$2:A$2234)),ROWS(C$2:C1103)))),"")</f>
        <v/>
      </c>
    </row>
    <row r="1104" spans="1:3" x14ac:dyDescent="0.45">
      <c r="A1104" t="str">
        <f>IF('Mixed part 2 (risk-opper. reg)'!E12=0,"",'Mixed part 2 (risk-opper. reg)'!E12)</f>
        <v/>
      </c>
      <c r="C1104" t="str">
        <f t="array" ref="C1104">IFERROR(IF(ROWS(C$2:C1104)&gt;COUNTA(A:A),"",INDEX(A:A,SMALL(IF(A$2:A$2234&lt;&gt;"",ROW(A$2:A$2234)),ROWS(C$2:C1104)))),"")</f>
        <v/>
      </c>
    </row>
    <row r="1105" spans="1:3" x14ac:dyDescent="0.45">
      <c r="A1105" t="str">
        <f>IF('Mixed part 2 (risk-opper. reg)'!E13=0,"",'Mixed part 2 (risk-opper. reg)'!E13)</f>
        <v/>
      </c>
      <c r="C1105" t="str">
        <f t="array" ref="C1105">IFERROR(IF(ROWS(C$2:C1105)&gt;COUNTA(A:A),"",INDEX(A:A,SMALL(IF(A$2:A$2234&lt;&gt;"",ROW(A$2:A$2234)),ROWS(C$2:C1105)))),"")</f>
        <v/>
      </c>
    </row>
    <row r="1106" spans="1:3" x14ac:dyDescent="0.45">
      <c r="A1106" t="str">
        <f>IF('Mixed part 2 (risk-opper. reg)'!E14=0,"",'Mixed part 2 (risk-opper. reg)'!E14)</f>
        <v/>
      </c>
      <c r="C1106" t="str">
        <f t="array" ref="C1106">IFERROR(IF(ROWS(C$2:C1106)&gt;COUNTA(A:A),"",INDEX(A:A,SMALL(IF(A$2:A$2234&lt;&gt;"",ROW(A$2:A$2234)),ROWS(C$2:C1106)))),"")</f>
        <v/>
      </c>
    </row>
    <row r="1107" spans="1:3" x14ac:dyDescent="0.45">
      <c r="A1107" t="str">
        <f>IF('Mixed part 2 (risk-opper. reg)'!E15=0,"",'Mixed part 2 (risk-opper. reg)'!E15)</f>
        <v/>
      </c>
      <c r="C1107" t="str">
        <f t="array" ref="C1107">IFERROR(IF(ROWS(C$2:C1107)&gt;COUNTA(A:A),"",INDEX(A:A,SMALL(IF(A$2:A$2234&lt;&gt;"",ROW(A$2:A$2234)),ROWS(C$2:C1107)))),"")</f>
        <v/>
      </c>
    </row>
    <row r="1108" spans="1:3" x14ac:dyDescent="0.45">
      <c r="A1108" t="str">
        <f>IF('Mixed part 2 (risk-opper. reg)'!E16=0,"",'Mixed part 2 (risk-opper. reg)'!E16)</f>
        <v/>
      </c>
      <c r="C1108" t="str">
        <f t="array" ref="C1108">IFERROR(IF(ROWS(C$2:C1108)&gt;COUNTA(A:A),"",INDEX(A:A,SMALL(IF(A$2:A$2234&lt;&gt;"",ROW(A$2:A$2234)),ROWS(C$2:C1108)))),"")</f>
        <v/>
      </c>
    </row>
    <row r="1109" spans="1:3" x14ac:dyDescent="0.45">
      <c r="A1109" t="str">
        <f>IF('Mixed part 2 (risk-opper. reg)'!E17=0,"",'Mixed part 2 (risk-opper. reg)'!E17)</f>
        <v/>
      </c>
      <c r="C1109" t="str">
        <f t="array" ref="C1109">IFERROR(IF(ROWS(C$2:C1109)&gt;COUNTA(A:A),"",INDEX(A:A,SMALL(IF(A$2:A$2234&lt;&gt;"",ROW(A$2:A$2234)),ROWS(C$2:C1109)))),"")</f>
        <v/>
      </c>
    </row>
    <row r="1110" spans="1:3" x14ac:dyDescent="0.45">
      <c r="A1110" t="str">
        <f>IF('Mixed part 2 (risk-opper. reg)'!E18=0,"",'Mixed part 2 (risk-opper. reg)'!E18)</f>
        <v/>
      </c>
      <c r="C1110" t="str">
        <f t="array" ref="C1110">IFERROR(IF(ROWS(C$2:C1110)&gt;COUNTA(A:A),"",INDEX(A:A,SMALL(IF(A$2:A$2234&lt;&gt;"",ROW(A$2:A$2234)),ROWS(C$2:C1110)))),"")</f>
        <v/>
      </c>
    </row>
    <row r="1111" spans="1:3" x14ac:dyDescent="0.45">
      <c r="A1111" t="str">
        <f>IF('Mixed part 2 (risk-opper. reg)'!E19=0,"",'Mixed part 2 (risk-opper. reg)'!E19)</f>
        <v/>
      </c>
      <c r="C1111" t="str">
        <f t="array" ref="C1111">IFERROR(IF(ROWS(C$2:C1111)&gt;COUNTA(A:A),"",INDEX(A:A,SMALL(IF(A$2:A$2234&lt;&gt;"",ROW(A$2:A$2234)),ROWS(C$2:C1111)))),"")</f>
        <v/>
      </c>
    </row>
    <row r="1112" spans="1:3" x14ac:dyDescent="0.45">
      <c r="A1112" t="str">
        <f>IF('Mixed part 2 (risk-opper. reg)'!E20=0,"",'Mixed part 2 (risk-opper. reg)'!E20)</f>
        <v/>
      </c>
      <c r="C1112" t="str">
        <f t="array" ref="C1112">IFERROR(IF(ROWS(C$2:C1112)&gt;COUNTA(A:A),"",INDEX(A:A,SMALL(IF(A$2:A$2234&lt;&gt;"",ROW(A$2:A$2234)),ROWS(C$2:C1112)))),"")</f>
        <v/>
      </c>
    </row>
    <row r="1113" spans="1:3" x14ac:dyDescent="0.45">
      <c r="A1113" t="str">
        <f>IF('Mixed part 2 (risk-opper. reg)'!E21=0,"",'Mixed part 2 (risk-opper. reg)'!E21)</f>
        <v/>
      </c>
      <c r="C1113" t="str">
        <f t="array" ref="C1113">IFERROR(IF(ROWS(C$2:C1113)&gt;COUNTA(A:A),"",INDEX(A:A,SMALL(IF(A$2:A$2234&lt;&gt;"",ROW(A$2:A$2234)),ROWS(C$2:C1113)))),"")</f>
        <v/>
      </c>
    </row>
    <row r="1114" spans="1:3" x14ac:dyDescent="0.45">
      <c r="A1114" t="str">
        <f>IF('Mixed part 2 (risk-opper. reg)'!E22=0,"",'Mixed part 2 (risk-opper. reg)'!E22)</f>
        <v/>
      </c>
      <c r="C1114" t="str">
        <f t="array" ref="C1114">IFERROR(IF(ROWS(C$2:C1114)&gt;COUNTA(A:A),"",INDEX(A:A,SMALL(IF(A$2:A$2234&lt;&gt;"",ROW(A$2:A$2234)),ROWS(C$2:C1114)))),"")</f>
        <v/>
      </c>
    </row>
    <row r="1115" spans="1:3" x14ac:dyDescent="0.45">
      <c r="A1115" t="str">
        <f>IF('Mixed part 2 (risk-opper. reg)'!E23=0,"",'Mixed part 2 (risk-opper. reg)'!E23)</f>
        <v/>
      </c>
      <c r="C1115" t="str">
        <f t="array" ref="C1115">IFERROR(IF(ROWS(C$2:C1115)&gt;COUNTA(A:A),"",INDEX(A:A,SMALL(IF(A$2:A$2234&lt;&gt;"",ROW(A$2:A$2234)),ROWS(C$2:C1115)))),"")</f>
        <v/>
      </c>
    </row>
    <row r="1116" spans="1:3" x14ac:dyDescent="0.45">
      <c r="A1116" t="str">
        <f>IF('Mixed part 2 (risk-opper. reg)'!E24=0,"",'Mixed part 2 (risk-opper. reg)'!E24)</f>
        <v/>
      </c>
      <c r="C1116" t="str">
        <f t="array" ref="C1116">IFERROR(IF(ROWS(C$2:C1116)&gt;COUNTA(A:A),"",INDEX(A:A,SMALL(IF(A$2:A$2234&lt;&gt;"",ROW(A$2:A$2234)),ROWS(C$2:C1116)))),"")</f>
        <v/>
      </c>
    </row>
    <row r="1117" spans="1:3" x14ac:dyDescent="0.45">
      <c r="A1117" t="str">
        <f>IF('Mixed part 2 (risk-opper. reg)'!E25=0,"",'Mixed part 2 (risk-opper. reg)'!E25)</f>
        <v/>
      </c>
      <c r="C1117" t="str">
        <f t="array" ref="C1117">IFERROR(IF(ROWS(C$2:C1117)&gt;COUNTA(A:A),"",INDEX(A:A,SMALL(IF(A$2:A$2234&lt;&gt;"",ROW(A$2:A$2234)),ROWS(C$2:C1117)))),"")</f>
        <v/>
      </c>
    </row>
    <row r="1118" spans="1:3" x14ac:dyDescent="0.45">
      <c r="A1118" t="str">
        <f>IF('Mixed part 2 (risk-opper. reg)'!E26=0,"",'Mixed part 2 (risk-opper. reg)'!E26)</f>
        <v/>
      </c>
      <c r="C1118" t="str">
        <f t="array" ref="C1118">IFERROR(IF(ROWS(C$2:C1118)&gt;COUNTA(A:A),"",INDEX(A:A,SMALL(IF(A$2:A$2234&lt;&gt;"",ROW(A$2:A$2234)),ROWS(C$2:C1118)))),"")</f>
        <v/>
      </c>
    </row>
    <row r="1119" spans="1:3" x14ac:dyDescent="0.45">
      <c r="A1119" t="str">
        <f>IF('Mixed part 2 (risk-opper. reg)'!E27=0,"",'Mixed part 2 (risk-opper. reg)'!E27)</f>
        <v/>
      </c>
      <c r="C1119" t="str">
        <f t="array" ref="C1119">IFERROR(IF(ROWS(C$2:C1119)&gt;COUNTA(A:A),"",INDEX(A:A,SMALL(IF(A$2:A$2234&lt;&gt;"",ROW(A$2:A$2234)),ROWS(C$2:C1119)))),"")</f>
        <v/>
      </c>
    </row>
    <row r="1120" spans="1:3" x14ac:dyDescent="0.45">
      <c r="A1120" t="str">
        <f>IF('Mixed part 2 (risk-opper. reg)'!E28=0,"",'Mixed part 2 (risk-opper. reg)'!E28)</f>
        <v/>
      </c>
      <c r="C1120" t="str">
        <f t="array" ref="C1120">IFERROR(IF(ROWS(C$2:C1120)&gt;COUNTA(A:A),"",INDEX(A:A,SMALL(IF(A$2:A$2234&lt;&gt;"",ROW(A$2:A$2234)),ROWS(C$2:C1120)))),"")</f>
        <v/>
      </c>
    </row>
    <row r="1121" spans="1:3" x14ac:dyDescent="0.45">
      <c r="A1121" t="str">
        <f>IF('Mixed part 2 (risk-opper. reg)'!E29=0,"",'Mixed part 2 (risk-opper. reg)'!E29)</f>
        <v/>
      </c>
      <c r="C1121" t="str">
        <f t="array" ref="C1121">IFERROR(IF(ROWS(C$2:C1121)&gt;COUNTA(A:A),"",INDEX(A:A,SMALL(IF(A$2:A$2234&lt;&gt;"",ROW(A$2:A$2234)),ROWS(C$2:C1121)))),"")</f>
        <v/>
      </c>
    </row>
    <row r="1122" spans="1:3" x14ac:dyDescent="0.45">
      <c r="A1122" t="str">
        <f>IF('Mixed part 2 (risk-opper. reg)'!E30=0,"",'Mixed part 2 (risk-opper. reg)'!E30)</f>
        <v/>
      </c>
      <c r="C1122" t="str">
        <f t="array" ref="C1122">IFERROR(IF(ROWS(C$2:C1122)&gt;COUNTA(A:A),"",INDEX(A:A,SMALL(IF(A$2:A$2234&lt;&gt;"",ROW(A$2:A$2234)),ROWS(C$2:C1122)))),"")</f>
        <v/>
      </c>
    </row>
    <row r="1123" spans="1:3" x14ac:dyDescent="0.45">
      <c r="A1123" t="str">
        <f>IF('Mixed part 2 (risk-opper. reg)'!E31=0,"",'Mixed part 2 (risk-opper. reg)'!E31)</f>
        <v/>
      </c>
      <c r="C1123" t="str">
        <f t="array" ref="C1123">IFERROR(IF(ROWS(C$2:C1123)&gt;COUNTA(A:A),"",INDEX(A:A,SMALL(IF(A$2:A$2234&lt;&gt;"",ROW(A$2:A$2234)),ROWS(C$2:C1123)))),"")</f>
        <v/>
      </c>
    </row>
    <row r="1124" spans="1:3" x14ac:dyDescent="0.45">
      <c r="A1124" t="str">
        <f>IF('Mixed part 2 (risk-opper. reg)'!E32=0,"",'Mixed part 2 (risk-opper. reg)'!E32)</f>
        <v/>
      </c>
      <c r="C1124" t="str">
        <f t="array" ref="C1124">IFERROR(IF(ROWS(C$2:C1124)&gt;COUNTA(A:A),"",INDEX(A:A,SMALL(IF(A$2:A$2234&lt;&gt;"",ROW(A$2:A$2234)),ROWS(C$2:C1124)))),"")</f>
        <v/>
      </c>
    </row>
    <row r="1125" spans="1:3" x14ac:dyDescent="0.45">
      <c r="A1125" t="str">
        <f>IF('Mixed part 2 (risk-opper. reg)'!E33=0,"",'Mixed part 2 (risk-opper. reg)'!E33)</f>
        <v/>
      </c>
      <c r="C1125" t="str">
        <f t="array" ref="C1125">IFERROR(IF(ROWS(C$2:C1125)&gt;COUNTA(A:A),"",INDEX(A:A,SMALL(IF(A$2:A$2234&lt;&gt;"",ROW(A$2:A$2234)),ROWS(C$2:C1125)))),"")</f>
        <v/>
      </c>
    </row>
    <row r="1126" spans="1:3" x14ac:dyDescent="0.45">
      <c r="A1126" t="str">
        <f>IF('Mixed part 2 (risk-opper. reg)'!E34=0,"",'Mixed part 2 (risk-opper. reg)'!E34)</f>
        <v/>
      </c>
      <c r="C1126" t="str">
        <f t="array" ref="C1126">IFERROR(IF(ROWS(C$2:C1126)&gt;COUNTA(A:A),"",INDEX(A:A,SMALL(IF(A$2:A$2234&lt;&gt;"",ROW(A$2:A$2234)),ROWS(C$2:C1126)))),"")</f>
        <v/>
      </c>
    </row>
    <row r="1127" spans="1:3" x14ac:dyDescent="0.45">
      <c r="A1127" t="str">
        <f>IF('Mixed part 2 (risk-opper. reg)'!E35=0,"",'Mixed part 2 (risk-opper. reg)'!E35)</f>
        <v/>
      </c>
      <c r="C1127" t="str">
        <f t="array" ref="C1127">IFERROR(IF(ROWS(C$2:C1127)&gt;COUNTA(A:A),"",INDEX(A:A,SMALL(IF(A$2:A$2234&lt;&gt;"",ROW(A$2:A$2234)),ROWS(C$2:C1127)))),"")</f>
        <v/>
      </c>
    </row>
    <row r="1128" spans="1:3" x14ac:dyDescent="0.45">
      <c r="A1128" t="str">
        <f>IF('Mixed part 2 (risk-opper. reg)'!E36=0,"",'Mixed part 2 (risk-opper. reg)'!E36)</f>
        <v/>
      </c>
      <c r="C1128" t="str">
        <f t="array" ref="C1128">IFERROR(IF(ROWS(C$2:C1128)&gt;COUNTA(A:A),"",INDEX(A:A,SMALL(IF(A$2:A$2234&lt;&gt;"",ROW(A$2:A$2234)),ROWS(C$2:C1128)))),"")</f>
        <v/>
      </c>
    </row>
    <row r="1129" spans="1:3" x14ac:dyDescent="0.45">
      <c r="A1129" t="str">
        <f>IF('Mixed part 2 (risk-opper. reg)'!E37=0,"",'Mixed part 2 (risk-opper. reg)'!E37)</f>
        <v/>
      </c>
      <c r="C1129" t="str">
        <f t="array" ref="C1129">IFERROR(IF(ROWS(C$2:C1129)&gt;COUNTA(A:A),"",INDEX(A:A,SMALL(IF(A$2:A$2234&lt;&gt;"",ROW(A$2:A$2234)),ROWS(C$2:C1129)))),"")</f>
        <v/>
      </c>
    </row>
    <row r="1130" spans="1:3" x14ac:dyDescent="0.45">
      <c r="A1130" t="str">
        <f>IF('Mixed part 2 (risk-opper. reg)'!E38=0,"",'Mixed part 2 (risk-opper. reg)'!E38)</f>
        <v/>
      </c>
      <c r="C1130" t="str">
        <f t="array" ref="C1130">IFERROR(IF(ROWS(C$2:C1130)&gt;COUNTA(A:A),"",INDEX(A:A,SMALL(IF(A$2:A$2234&lt;&gt;"",ROW(A$2:A$2234)),ROWS(C$2:C1130)))),"")</f>
        <v/>
      </c>
    </row>
    <row r="1131" spans="1:3" x14ac:dyDescent="0.45">
      <c r="A1131" t="str">
        <f>IF('Mixed part 2 (risk-opper. reg)'!E39=0,"",'Mixed part 2 (risk-opper. reg)'!E39)</f>
        <v/>
      </c>
      <c r="C1131" t="str">
        <f t="array" ref="C1131">IFERROR(IF(ROWS(C$2:C1131)&gt;COUNTA(A:A),"",INDEX(A:A,SMALL(IF(A$2:A$2234&lt;&gt;"",ROW(A$2:A$2234)),ROWS(C$2:C1131)))),"")</f>
        <v/>
      </c>
    </row>
    <row r="1132" spans="1:3" x14ac:dyDescent="0.45">
      <c r="A1132" t="str">
        <f>IF('Mixed part 2 (risk-opper. reg)'!E40=0,"",'Mixed part 2 (risk-opper. reg)'!E40)</f>
        <v/>
      </c>
      <c r="C1132" t="str">
        <f t="array" ref="C1132">IFERROR(IF(ROWS(C$2:C1132)&gt;COUNTA(A:A),"",INDEX(A:A,SMALL(IF(A$2:A$2234&lt;&gt;"",ROW(A$2:A$2234)),ROWS(C$2:C1132)))),"")</f>
        <v/>
      </c>
    </row>
    <row r="1133" spans="1:3" x14ac:dyDescent="0.45">
      <c r="A1133" t="str">
        <f>IF('Mixed part 2 (risk-opper. reg)'!E41=0,"",'Mixed part 2 (risk-opper. reg)'!E41)</f>
        <v/>
      </c>
      <c r="C1133" t="str">
        <f t="array" ref="C1133">IFERROR(IF(ROWS(C$2:C1133)&gt;COUNTA(A:A),"",INDEX(A:A,SMALL(IF(A$2:A$2234&lt;&gt;"",ROW(A$2:A$2234)),ROWS(C$2:C1133)))),"")</f>
        <v/>
      </c>
    </row>
    <row r="1134" spans="1:3" x14ac:dyDescent="0.45">
      <c r="A1134" t="str">
        <f>IF('Mixed part 2 (risk-opper. reg)'!E42=0,"",'Mixed part 2 (risk-opper. reg)'!E42)</f>
        <v/>
      </c>
      <c r="C1134" t="str">
        <f t="array" ref="C1134">IFERROR(IF(ROWS(C$2:C1134)&gt;COUNTA(A:A),"",INDEX(A:A,SMALL(IF(A$2:A$2234&lt;&gt;"",ROW(A$2:A$2234)),ROWS(C$2:C1134)))),"")</f>
        <v/>
      </c>
    </row>
    <row r="1135" spans="1:3" x14ac:dyDescent="0.45">
      <c r="A1135" t="str">
        <f>IF('Mixed part 2 (risk-opper. reg)'!E43=0,"",'Mixed part 2 (risk-opper. reg)'!E43)</f>
        <v/>
      </c>
      <c r="C1135" t="str">
        <f t="array" ref="C1135">IFERROR(IF(ROWS(C$2:C1135)&gt;COUNTA(A:A),"",INDEX(A:A,SMALL(IF(A$2:A$2234&lt;&gt;"",ROW(A$2:A$2234)),ROWS(C$2:C1135)))),"")</f>
        <v/>
      </c>
    </row>
    <row r="1136" spans="1:3" x14ac:dyDescent="0.45">
      <c r="A1136" t="str">
        <f>IF('Mixed part 2 (risk-opper. reg)'!E44=0,"",'Mixed part 2 (risk-opper. reg)'!E44)</f>
        <v/>
      </c>
      <c r="C1136" t="str">
        <f t="array" ref="C1136">IFERROR(IF(ROWS(C$2:C1136)&gt;COUNTA(A:A),"",INDEX(A:A,SMALL(IF(A$2:A$2234&lt;&gt;"",ROW(A$2:A$2234)),ROWS(C$2:C1136)))),"")</f>
        <v/>
      </c>
    </row>
    <row r="1137" spans="1:3" x14ac:dyDescent="0.45">
      <c r="A1137" t="str">
        <f>IF('Mixed part 2 (risk-opper. reg)'!E45=0,"",'Mixed part 2 (risk-opper. reg)'!E45)</f>
        <v/>
      </c>
      <c r="C1137" t="str">
        <f t="array" ref="C1137">IFERROR(IF(ROWS(C$2:C1137)&gt;COUNTA(A:A),"",INDEX(A:A,SMALL(IF(A$2:A$2234&lt;&gt;"",ROW(A$2:A$2234)),ROWS(C$2:C1137)))),"")</f>
        <v/>
      </c>
    </row>
    <row r="1138" spans="1:3" x14ac:dyDescent="0.45">
      <c r="A1138" t="str">
        <f>IF('Mixed part 2 (risk-opper. reg)'!E46=0,"",'Mixed part 2 (risk-opper. reg)'!E46)</f>
        <v/>
      </c>
      <c r="C1138" t="str">
        <f t="array" ref="C1138">IFERROR(IF(ROWS(C$2:C1138)&gt;COUNTA(A:A),"",INDEX(A:A,SMALL(IF(A$2:A$2234&lt;&gt;"",ROW(A$2:A$2234)),ROWS(C$2:C1138)))),"")</f>
        <v/>
      </c>
    </row>
    <row r="1139" spans="1:3" x14ac:dyDescent="0.45">
      <c r="A1139" t="str">
        <f>IF('Mixed part 2 (risk-opper. reg)'!E47=0,"",'Mixed part 2 (risk-opper. reg)'!E47)</f>
        <v/>
      </c>
      <c r="C1139" t="str">
        <f t="array" ref="C1139">IFERROR(IF(ROWS(C$2:C1139)&gt;COUNTA(A:A),"",INDEX(A:A,SMALL(IF(A$2:A$2234&lt;&gt;"",ROW(A$2:A$2234)),ROWS(C$2:C1139)))),"")</f>
        <v/>
      </c>
    </row>
    <row r="1140" spans="1:3" x14ac:dyDescent="0.45">
      <c r="A1140" t="str">
        <f>IF('Mixed part 2 (risk-opper. reg)'!E48=0,"",'Mixed part 2 (risk-opper. reg)'!E48)</f>
        <v/>
      </c>
      <c r="C1140" t="str">
        <f t="array" ref="C1140">IFERROR(IF(ROWS(C$2:C1140)&gt;COUNTA(A:A),"",INDEX(A:A,SMALL(IF(A$2:A$2234&lt;&gt;"",ROW(A$2:A$2234)),ROWS(C$2:C1140)))),"")</f>
        <v/>
      </c>
    </row>
    <row r="1141" spans="1:3" x14ac:dyDescent="0.45">
      <c r="A1141" t="str">
        <f>IF('Mixed part 2 (risk-opper. reg)'!E49=0,"",'Mixed part 2 (risk-opper. reg)'!E49)</f>
        <v/>
      </c>
      <c r="C1141" t="str">
        <f t="array" ref="C1141">IFERROR(IF(ROWS(C$2:C1141)&gt;COUNTA(A:A),"",INDEX(A:A,SMALL(IF(A$2:A$2234&lt;&gt;"",ROW(A$2:A$2234)),ROWS(C$2:C1141)))),"")</f>
        <v/>
      </c>
    </row>
    <row r="1142" spans="1:3" x14ac:dyDescent="0.45">
      <c r="A1142" t="str">
        <f>IF('Mixed part 2 (risk-opper. reg)'!E50=0,"",'Mixed part 2 (risk-opper. reg)'!E50)</f>
        <v/>
      </c>
      <c r="C1142" t="str">
        <f t="array" ref="C1142">IFERROR(IF(ROWS(C$2:C1142)&gt;COUNTA(A:A),"",INDEX(A:A,SMALL(IF(A$2:A$2234&lt;&gt;"",ROW(A$2:A$2234)),ROWS(C$2:C1142)))),"")</f>
        <v/>
      </c>
    </row>
    <row r="1143" spans="1:3" x14ac:dyDescent="0.45">
      <c r="A1143" t="str">
        <f>IF('Mixed part 2 (risk-opper. reg)'!E51=0,"",'Mixed part 2 (risk-opper. reg)'!E51)</f>
        <v/>
      </c>
      <c r="C1143" t="str">
        <f t="array" ref="C1143">IFERROR(IF(ROWS(C$2:C1143)&gt;COUNTA(A:A),"",INDEX(A:A,SMALL(IF(A$2:A$2234&lt;&gt;"",ROW(A$2:A$2234)),ROWS(C$2:C1143)))),"")</f>
        <v/>
      </c>
    </row>
    <row r="1144" spans="1:3" x14ac:dyDescent="0.45">
      <c r="A1144" t="str">
        <f>IF('Mixed part 2 (risk-opper. reg)'!E52=0,"",'Mixed part 2 (risk-opper. reg)'!E52)</f>
        <v/>
      </c>
      <c r="C1144" t="str">
        <f t="array" ref="C1144">IFERROR(IF(ROWS(C$2:C1144)&gt;COUNTA(A:A),"",INDEX(A:A,SMALL(IF(A$2:A$2234&lt;&gt;"",ROW(A$2:A$2234)),ROWS(C$2:C1144)))),"")</f>
        <v/>
      </c>
    </row>
    <row r="1145" spans="1:3" x14ac:dyDescent="0.45">
      <c r="A1145" t="str">
        <f>IF('Mixed part 2 (risk-opper. reg)'!E53=0,"",'Mixed part 2 (risk-opper. reg)'!E53)</f>
        <v/>
      </c>
      <c r="C1145" t="str">
        <f t="array" ref="C1145">IFERROR(IF(ROWS(C$2:C1145)&gt;COUNTA(A:A),"",INDEX(A:A,SMALL(IF(A$2:A$2234&lt;&gt;"",ROW(A$2:A$2234)),ROWS(C$2:C1145)))),"")</f>
        <v/>
      </c>
    </row>
    <row r="1146" spans="1:3" x14ac:dyDescent="0.45">
      <c r="A1146" t="str">
        <f>IF('Mixed part 2 (risk-opper. reg)'!E54=0,"",'Mixed part 2 (risk-opper. reg)'!E54)</f>
        <v/>
      </c>
      <c r="C1146" t="str">
        <f t="array" ref="C1146">IFERROR(IF(ROWS(C$2:C1146)&gt;COUNTA(A:A),"",INDEX(A:A,SMALL(IF(A$2:A$2234&lt;&gt;"",ROW(A$2:A$2234)),ROWS(C$2:C1146)))),"")</f>
        <v/>
      </c>
    </row>
    <row r="1147" spans="1:3" x14ac:dyDescent="0.45">
      <c r="A1147" t="str">
        <f>IF('Mixed part 2 (risk-opper. reg)'!E55=0,"",'Mixed part 2 (risk-opper. reg)'!E55)</f>
        <v/>
      </c>
      <c r="C1147" t="str">
        <f t="array" ref="C1147">IFERROR(IF(ROWS(C$2:C1147)&gt;COUNTA(A:A),"",INDEX(A:A,SMALL(IF(A$2:A$2234&lt;&gt;"",ROW(A$2:A$2234)),ROWS(C$2:C1147)))),"")</f>
        <v/>
      </c>
    </row>
    <row r="1148" spans="1:3" x14ac:dyDescent="0.45">
      <c r="A1148" t="str">
        <f>IF('Mixed part 2 (risk-opper. reg)'!E56=0,"",'Mixed part 2 (risk-opper. reg)'!E56)</f>
        <v/>
      </c>
      <c r="C1148" t="str">
        <f t="array" ref="C1148">IFERROR(IF(ROWS(C$2:C1148)&gt;COUNTA(A:A),"",INDEX(A:A,SMALL(IF(A$2:A$2234&lt;&gt;"",ROW(A$2:A$2234)),ROWS(C$2:C1148)))),"")</f>
        <v/>
      </c>
    </row>
    <row r="1149" spans="1:3" x14ac:dyDescent="0.45">
      <c r="A1149" t="str">
        <f>IF('Mixed part 2 (risk-opper. reg)'!E57=0,"",'Mixed part 2 (risk-opper. reg)'!E57)</f>
        <v/>
      </c>
      <c r="C1149" t="str">
        <f t="array" ref="C1149">IFERROR(IF(ROWS(C$2:C1149)&gt;COUNTA(A:A),"",INDEX(A:A,SMALL(IF(A$2:A$2234&lt;&gt;"",ROW(A$2:A$2234)),ROWS(C$2:C1149)))),"")</f>
        <v/>
      </c>
    </row>
    <row r="1150" spans="1:3" x14ac:dyDescent="0.45">
      <c r="A1150" t="str">
        <f>IF('Mixed part 2 (risk-opper. reg)'!E58=0,"",'Mixed part 2 (risk-opper. reg)'!E58)</f>
        <v/>
      </c>
      <c r="C1150" t="str">
        <f t="array" ref="C1150">IFERROR(IF(ROWS(C$2:C1150)&gt;COUNTA(A:A),"",INDEX(A:A,SMALL(IF(A$2:A$2234&lt;&gt;"",ROW(A$2:A$2234)),ROWS(C$2:C1150)))),"")</f>
        <v/>
      </c>
    </row>
    <row r="1151" spans="1:3" x14ac:dyDescent="0.45">
      <c r="A1151" t="str">
        <f>IF('Mixed part 2 (risk-opper. reg)'!E59=0,"",'Mixed part 2 (risk-opper. reg)'!E59)</f>
        <v/>
      </c>
      <c r="C1151" t="str">
        <f t="array" ref="C1151">IFERROR(IF(ROWS(C$2:C1151)&gt;COUNTA(A:A),"",INDEX(A:A,SMALL(IF(A$2:A$2234&lt;&gt;"",ROW(A$2:A$2234)),ROWS(C$2:C1151)))),"")</f>
        <v/>
      </c>
    </row>
    <row r="1152" spans="1:3" x14ac:dyDescent="0.45">
      <c r="A1152" t="str">
        <f>IF('Mixed part 2 (risk-opper. reg)'!E60=0,"",'Mixed part 2 (risk-opper. reg)'!E60)</f>
        <v/>
      </c>
      <c r="C1152" t="str">
        <f t="array" ref="C1152">IFERROR(IF(ROWS(C$2:C1152)&gt;COUNTA(A:A),"",INDEX(A:A,SMALL(IF(A$2:A$2234&lt;&gt;"",ROW(A$2:A$2234)),ROWS(C$2:C1152)))),"")</f>
        <v/>
      </c>
    </row>
    <row r="1153" spans="1:3" x14ac:dyDescent="0.45">
      <c r="A1153" t="str">
        <f>IF('Mixed part 2 (risk-opper. reg)'!E61=0,"",'Mixed part 2 (risk-opper. reg)'!E61)</f>
        <v/>
      </c>
      <c r="C1153" t="str">
        <f t="array" ref="C1153">IFERROR(IF(ROWS(C$2:C1153)&gt;COUNTA(A:A),"",INDEX(A:A,SMALL(IF(A$2:A$2234&lt;&gt;"",ROW(A$2:A$2234)),ROWS(C$2:C1153)))),"")</f>
        <v/>
      </c>
    </row>
    <row r="1154" spans="1:3" x14ac:dyDescent="0.45">
      <c r="A1154" t="str">
        <f>IF('Mixed part 2 (risk-opper. reg)'!E62=0,"",'Mixed part 2 (risk-opper. reg)'!E62)</f>
        <v/>
      </c>
      <c r="C1154" t="str">
        <f t="array" ref="C1154">IFERROR(IF(ROWS(C$2:C1154)&gt;COUNTA(A:A),"",INDEX(A:A,SMALL(IF(A$2:A$2234&lt;&gt;"",ROW(A$2:A$2234)),ROWS(C$2:C1154)))),"")</f>
        <v/>
      </c>
    </row>
    <row r="1155" spans="1:3" x14ac:dyDescent="0.45">
      <c r="A1155" t="str">
        <f>IF('Mixed part 2 (risk-opper. reg)'!E63=0,"",'Mixed part 2 (risk-opper. reg)'!E63)</f>
        <v/>
      </c>
      <c r="C1155" t="str">
        <f t="array" ref="C1155">IFERROR(IF(ROWS(C$2:C1155)&gt;COUNTA(A:A),"",INDEX(A:A,SMALL(IF(A$2:A$2234&lt;&gt;"",ROW(A$2:A$2234)),ROWS(C$2:C1155)))),"")</f>
        <v/>
      </c>
    </row>
    <row r="1156" spans="1:3" x14ac:dyDescent="0.45">
      <c r="A1156" t="str">
        <f>IF('Mixed part 2 (risk-opper. reg)'!E64=0,"",'Mixed part 2 (risk-opper. reg)'!E64)</f>
        <v/>
      </c>
      <c r="C1156" t="str">
        <f t="array" ref="C1156">IFERROR(IF(ROWS(C$2:C1156)&gt;COUNTA(A:A),"",INDEX(A:A,SMALL(IF(A$2:A$2234&lt;&gt;"",ROW(A$2:A$2234)),ROWS(C$2:C1156)))),"")</f>
        <v/>
      </c>
    </row>
    <row r="1157" spans="1:3" x14ac:dyDescent="0.45">
      <c r="A1157" t="str">
        <f>IF('Mixed part 2 (risk-opper. reg)'!E65=0,"",'Mixed part 2 (risk-opper. reg)'!E65)</f>
        <v/>
      </c>
      <c r="C1157" t="str">
        <f t="array" ref="C1157">IFERROR(IF(ROWS(C$2:C1157)&gt;COUNTA(A:A),"",INDEX(A:A,SMALL(IF(A$2:A$2234&lt;&gt;"",ROW(A$2:A$2234)),ROWS(C$2:C1157)))),"")</f>
        <v/>
      </c>
    </row>
    <row r="1158" spans="1:3" x14ac:dyDescent="0.45">
      <c r="A1158" t="str">
        <f>IF('Mixed part 2 (risk-opper. reg)'!E66=0,"",'Mixed part 2 (risk-opper. reg)'!E66)</f>
        <v/>
      </c>
      <c r="C1158" t="str">
        <f t="array" ref="C1158">IFERROR(IF(ROWS(C$2:C1158)&gt;COUNTA(A:A),"",INDEX(A:A,SMALL(IF(A$2:A$2234&lt;&gt;"",ROW(A$2:A$2234)),ROWS(C$2:C1158)))),"")</f>
        <v/>
      </c>
    </row>
    <row r="1159" spans="1:3" x14ac:dyDescent="0.45">
      <c r="A1159" t="str">
        <f>IF('Mixed part 2 (risk-opper. reg)'!E67=0,"",'Mixed part 2 (risk-opper. reg)'!E67)</f>
        <v/>
      </c>
      <c r="C1159" t="str">
        <f t="array" ref="C1159">IFERROR(IF(ROWS(C$2:C1159)&gt;COUNTA(A:A),"",INDEX(A:A,SMALL(IF(A$2:A$2234&lt;&gt;"",ROW(A$2:A$2234)),ROWS(C$2:C1159)))),"")</f>
        <v/>
      </c>
    </row>
    <row r="1160" spans="1:3" x14ac:dyDescent="0.45">
      <c r="A1160" t="str">
        <f>IF('Mixed part 2 (risk-opper. reg)'!E68=0,"",'Mixed part 2 (risk-opper. reg)'!E68)</f>
        <v/>
      </c>
      <c r="C1160" t="str">
        <f t="array" ref="C1160">IFERROR(IF(ROWS(C$2:C1160)&gt;COUNTA(A:A),"",INDEX(A:A,SMALL(IF(A$2:A$2234&lt;&gt;"",ROW(A$2:A$2234)),ROWS(C$2:C1160)))),"")</f>
        <v/>
      </c>
    </row>
    <row r="1161" spans="1:3" x14ac:dyDescent="0.45">
      <c r="A1161" t="str">
        <f>IF('Mixed part 2 (risk-opper. reg)'!E69=0,"",'Mixed part 2 (risk-opper. reg)'!E69)</f>
        <v/>
      </c>
      <c r="C1161" t="str">
        <f t="array" ref="C1161">IFERROR(IF(ROWS(C$2:C1161)&gt;COUNTA(A:A),"",INDEX(A:A,SMALL(IF(A$2:A$2234&lt;&gt;"",ROW(A$2:A$2234)),ROWS(C$2:C1161)))),"")</f>
        <v/>
      </c>
    </row>
    <row r="1162" spans="1:3" x14ac:dyDescent="0.45">
      <c r="A1162" t="str">
        <f>IF('Mixed part 2 (risk-opper. reg)'!E70=0,"",'Mixed part 2 (risk-opper. reg)'!E70)</f>
        <v/>
      </c>
      <c r="C1162" t="str">
        <f t="array" ref="C1162">IFERROR(IF(ROWS(C$2:C1162)&gt;COUNTA(A:A),"",INDEX(A:A,SMALL(IF(A$2:A$2234&lt;&gt;"",ROW(A$2:A$2234)),ROWS(C$2:C1162)))),"")</f>
        <v/>
      </c>
    </row>
    <row r="1163" spans="1:3" x14ac:dyDescent="0.45">
      <c r="A1163" t="str">
        <f>IF('Mixed part 2 (risk-opper. reg)'!E71=0,"",'Mixed part 2 (risk-opper. reg)'!E71)</f>
        <v/>
      </c>
      <c r="C1163" t="str">
        <f t="array" ref="C1163">IFERROR(IF(ROWS(C$2:C1163)&gt;COUNTA(A:A),"",INDEX(A:A,SMALL(IF(A$2:A$2234&lt;&gt;"",ROW(A$2:A$2234)),ROWS(C$2:C1163)))),"")</f>
        <v/>
      </c>
    </row>
    <row r="1164" spans="1:3" x14ac:dyDescent="0.45">
      <c r="A1164" t="str">
        <f>IF('Mixed part 2 (risk-opper. reg)'!E72=0,"",'Mixed part 2 (risk-opper. reg)'!E72)</f>
        <v/>
      </c>
      <c r="C1164" t="str">
        <f t="array" ref="C1164">IFERROR(IF(ROWS(C$2:C1164)&gt;COUNTA(A:A),"",INDEX(A:A,SMALL(IF(A$2:A$2234&lt;&gt;"",ROW(A$2:A$2234)),ROWS(C$2:C1164)))),"")</f>
        <v/>
      </c>
    </row>
    <row r="1165" spans="1:3" x14ac:dyDescent="0.45">
      <c r="A1165" t="str">
        <f>IF('Mixed part 2 (risk-opper. reg)'!E73=0,"",'Mixed part 2 (risk-opper. reg)'!E73)</f>
        <v/>
      </c>
      <c r="C1165" t="str">
        <f t="array" ref="C1165">IFERROR(IF(ROWS(C$2:C1165)&gt;COUNTA(A:A),"",INDEX(A:A,SMALL(IF(A$2:A$2234&lt;&gt;"",ROW(A$2:A$2234)),ROWS(C$2:C1165)))),"")</f>
        <v/>
      </c>
    </row>
    <row r="1166" spans="1:3" x14ac:dyDescent="0.45">
      <c r="A1166" t="str">
        <f>IF('Mixed part 2 (risk-opper. reg)'!E74=0,"",'Mixed part 2 (risk-opper. reg)'!E74)</f>
        <v/>
      </c>
      <c r="C1166" t="str">
        <f t="array" ref="C1166">IFERROR(IF(ROWS(C$2:C1166)&gt;COUNTA(A:A),"",INDEX(A:A,SMALL(IF(A$2:A$2234&lt;&gt;"",ROW(A$2:A$2234)),ROWS(C$2:C1166)))),"")</f>
        <v/>
      </c>
    </row>
    <row r="1167" spans="1:3" x14ac:dyDescent="0.45">
      <c r="A1167" t="str">
        <f>IF('Mixed part 2 (risk-opper. reg)'!E75=0,"",'Mixed part 2 (risk-opper. reg)'!E75)</f>
        <v/>
      </c>
      <c r="C1167" t="str">
        <f t="array" ref="C1167">IFERROR(IF(ROWS(C$2:C1167)&gt;COUNTA(A:A),"",INDEX(A:A,SMALL(IF(A$2:A$2234&lt;&gt;"",ROW(A$2:A$2234)),ROWS(C$2:C1167)))),"")</f>
        <v/>
      </c>
    </row>
    <row r="1168" spans="1:3" x14ac:dyDescent="0.45">
      <c r="A1168" t="str">
        <f>IF('Mixed part 2 (risk-opper. reg)'!E76=0,"",'Mixed part 2 (risk-opper. reg)'!E76)</f>
        <v/>
      </c>
      <c r="C1168" t="str">
        <f t="array" ref="C1168">IFERROR(IF(ROWS(C$2:C1168)&gt;COUNTA(A:A),"",INDEX(A:A,SMALL(IF(A$2:A$2234&lt;&gt;"",ROW(A$2:A$2234)),ROWS(C$2:C1168)))),"")</f>
        <v/>
      </c>
    </row>
    <row r="1169" spans="1:3" x14ac:dyDescent="0.45">
      <c r="A1169" t="str">
        <f>IF('Mixed part 2 (risk-opper. reg)'!E77=0,"",'Mixed part 2 (risk-opper. reg)'!E77)</f>
        <v/>
      </c>
      <c r="C1169" t="str">
        <f t="array" ref="C1169">IFERROR(IF(ROWS(C$2:C1169)&gt;COUNTA(A:A),"",INDEX(A:A,SMALL(IF(A$2:A$2234&lt;&gt;"",ROW(A$2:A$2234)),ROWS(C$2:C1169)))),"")</f>
        <v/>
      </c>
    </row>
    <row r="1170" spans="1:3" x14ac:dyDescent="0.45">
      <c r="A1170" t="str">
        <f>IF('Mixed part 2 (risk-opper. reg)'!E78=0,"",'Mixed part 2 (risk-opper. reg)'!E78)</f>
        <v/>
      </c>
      <c r="C1170" t="str">
        <f t="array" ref="C1170">IFERROR(IF(ROWS(C$2:C1170)&gt;COUNTA(A:A),"",INDEX(A:A,SMALL(IF(A$2:A$2234&lt;&gt;"",ROW(A$2:A$2234)),ROWS(C$2:C1170)))),"")</f>
        <v/>
      </c>
    </row>
    <row r="1171" spans="1:3" x14ac:dyDescent="0.45">
      <c r="A1171" t="str">
        <f>IF('Mixed part 2 (risk-opper. reg)'!E79=0,"",'Mixed part 2 (risk-opper. reg)'!E79)</f>
        <v/>
      </c>
      <c r="C1171" t="str">
        <f t="array" ref="C1171">IFERROR(IF(ROWS(C$2:C1171)&gt;COUNTA(A:A),"",INDEX(A:A,SMALL(IF(A$2:A$2234&lt;&gt;"",ROW(A$2:A$2234)),ROWS(C$2:C1171)))),"")</f>
        <v/>
      </c>
    </row>
    <row r="1172" spans="1:3" x14ac:dyDescent="0.45">
      <c r="A1172" t="str">
        <f>IF('Mixed part 2 (risk-opper. reg)'!E80=0,"",'Mixed part 2 (risk-opper. reg)'!E80)</f>
        <v/>
      </c>
      <c r="C1172" t="str">
        <f t="array" ref="C1172">IFERROR(IF(ROWS(C$2:C1172)&gt;COUNTA(A:A),"",INDEX(A:A,SMALL(IF(A$2:A$2234&lt;&gt;"",ROW(A$2:A$2234)),ROWS(C$2:C1172)))),"")</f>
        <v/>
      </c>
    </row>
    <row r="1173" spans="1:3" x14ac:dyDescent="0.45">
      <c r="A1173" t="str">
        <f>IF('Mixed part 2 (risk-opper. reg)'!E81=0,"",'Mixed part 2 (risk-opper. reg)'!E81)</f>
        <v/>
      </c>
      <c r="C1173" t="str">
        <f t="array" ref="C1173">IFERROR(IF(ROWS(C$2:C1173)&gt;COUNTA(A:A),"",INDEX(A:A,SMALL(IF(A$2:A$2234&lt;&gt;"",ROW(A$2:A$2234)),ROWS(C$2:C1173)))),"")</f>
        <v/>
      </c>
    </row>
    <row r="1174" spans="1:3" x14ac:dyDescent="0.45">
      <c r="A1174" t="str">
        <f>IF('Mixed part 2 (risk-opper. reg)'!E82=0,"",'Mixed part 2 (risk-opper. reg)'!E82)</f>
        <v/>
      </c>
      <c r="C1174" t="str">
        <f t="array" ref="C1174">IFERROR(IF(ROWS(C$2:C1174)&gt;COUNTA(A:A),"",INDEX(A:A,SMALL(IF(A$2:A$2234&lt;&gt;"",ROW(A$2:A$2234)),ROWS(C$2:C1174)))),"")</f>
        <v/>
      </c>
    </row>
    <row r="1175" spans="1:3" x14ac:dyDescent="0.45">
      <c r="A1175" t="str">
        <f>IF('Mixed part 2 (risk-opper. reg)'!E83=0,"",'Mixed part 2 (risk-opper. reg)'!E83)</f>
        <v/>
      </c>
      <c r="C1175" t="str">
        <f t="array" ref="C1175">IFERROR(IF(ROWS(C$2:C1175)&gt;COUNTA(A:A),"",INDEX(A:A,SMALL(IF(A$2:A$2234&lt;&gt;"",ROW(A$2:A$2234)),ROWS(C$2:C1175)))),"")</f>
        <v/>
      </c>
    </row>
    <row r="1176" spans="1:3" x14ac:dyDescent="0.45">
      <c r="A1176" t="str">
        <f>IF('Mixed part 2 (risk-opper. reg)'!E84=0,"",'Mixed part 2 (risk-opper. reg)'!E84)</f>
        <v/>
      </c>
      <c r="C1176" t="str">
        <f t="array" ref="C1176">IFERROR(IF(ROWS(C$2:C1176)&gt;COUNTA(A:A),"",INDEX(A:A,SMALL(IF(A$2:A$2234&lt;&gt;"",ROW(A$2:A$2234)),ROWS(C$2:C1176)))),"")</f>
        <v/>
      </c>
    </row>
    <row r="1177" spans="1:3" x14ac:dyDescent="0.45">
      <c r="A1177" t="str">
        <f>IF('Mixed part 2 (risk-opper. reg)'!E85=0,"",'Mixed part 2 (risk-opper. reg)'!E85)</f>
        <v/>
      </c>
      <c r="C1177" t="str">
        <f t="array" ref="C1177">IFERROR(IF(ROWS(C$2:C1177)&gt;COUNTA(A:A),"",INDEX(A:A,SMALL(IF(A$2:A$2234&lt;&gt;"",ROW(A$2:A$2234)),ROWS(C$2:C1177)))),"")</f>
        <v/>
      </c>
    </row>
    <row r="1178" spans="1:3" x14ac:dyDescent="0.45">
      <c r="A1178" t="str">
        <f>IF('Mixed part 2 (risk-opper. reg)'!E86=0,"",'Mixed part 2 (risk-opper. reg)'!E86)</f>
        <v/>
      </c>
      <c r="C1178" t="str">
        <f t="array" ref="C1178">IFERROR(IF(ROWS(C$2:C1178)&gt;COUNTA(A:A),"",INDEX(A:A,SMALL(IF(A$2:A$2234&lt;&gt;"",ROW(A$2:A$2234)),ROWS(C$2:C1178)))),"")</f>
        <v/>
      </c>
    </row>
    <row r="1179" spans="1:3" x14ac:dyDescent="0.45">
      <c r="A1179" t="str">
        <f>IF('Mixed part 2 (risk-opper. reg)'!E87=0,"",'Mixed part 2 (risk-opper. reg)'!E87)</f>
        <v/>
      </c>
      <c r="C1179" t="str">
        <f t="array" ref="C1179">IFERROR(IF(ROWS(C$2:C1179)&gt;COUNTA(A:A),"",INDEX(A:A,SMALL(IF(A$2:A$2234&lt;&gt;"",ROW(A$2:A$2234)),ROWS(C$2:C1179)))),"")</f>
        <v/>
      </c>
    </row>
    <row r="1180" spans="1:3" x14ac:dyDescent="0.45">
      <c r="A1180" t="str">
        <f>IF('Mixed part 2 (risk-opper. reg)'!E88=0,"",'Mixed part 2 (risk-opper. reg)'!E88)</f>
        <v/>
      </c>
      <c r="C1180" t="str">
        <f t="array" ref="C1180">IFERROR(IF(ROWS(C$2:C1180)&gt;COUNTA(A:A),"",INDEX(A:A,SMALL(IF(A$2:A$2234&lt;&gt;"",ROW(A$2:A$2234)),ROWS(C$2:C1180)))),"")</f>
        <v/>
      </c>
    </row>
    <row r="1181" spans="1:3" x14ac:dyDescent="0.45">
      <c r="A1181" t="str">
        <f>IF('Mixed part 2 (risk-opper. reg)'!E89=0,"",'Mixed part 2 (risk-opper. reg)'!E89)</f>
        <v/>
      </c>
      <c r="C1181" t="str">
        <f t="array" ref="C1181">IFERROR(IF(ROWS(C$2:C1181)&gt;COUNTA(A:A),"",INDEX(A:A,SMALL(IF(A$2:A$2234&lt;&gt;"",ROW(A$2:A$2234)),ROWS(C$2:C1181)))),"")</f>
        <v/>
      </c>
    </row>
    <row r="1182" spans="1:3" x14ac:dyDescent="0.45">
      <c r="A1182" t="str">
        <f>IF('Mixed part 2 (risk-opper. reg)'!E90=0,"",'Mixed part 2 (risk-opper. reg)'!E90)</f>
        <v/>
      </c>
      <c r="C1182" t="str">
        <f t="array" ref="C1182">IFERROR(IF(ROWS(C$2:C1182)&gt;COUNTA(A:A),"",INDEX(A:A,SMALL(IF(A$2:A$2234&lt;&gt;"",ROW(A$2:A$2234)),ROWS(C$2:C1182)))),"")</f>
        <v/>
      </c>
    </row>
    <row r="1183" spans="1:3" x14ac:dyDescent="0.45">
      <c r="A1183" t="str">
        <f>IF('Mixed part 2 (risk-opper. reg)'!E91=0,"",'Mixed part 2 (risk-opper. reg)'!E91)</f>
        <v/>
      </c>
      <c r="C1183" t="str">
        <f t="array" ref="C1183">IFERROR(IF(ROWS(C$2:C1183)&gt;COUNTA(A:A),"",INDEX(A:A,SMALL(IF(A$2:A$2234&lt;&gt;"",ROW(A$2:A$2234)),ROWS(C$2:C1183)))),"")</f>
        <v/>
      </c>
    </row>
    <row r="1184" spans="1:3" x14ac:dyDescent="0.45">
      <c r="A1184" t="str">
        <f>IF('Mixed part 2 (risk-opper. reg)'!E92=0,"",'Mixed part 2 (risk-opper. reg)'!E92)</f>
        <v/>
      </c>
      <c r="C1184" t="str">
        <f t="array" ref="C1184">IFERROR(IF(ROWS(C$2:C1184)&gt;COUNTA(A:A),"",INDEX(A:A,SMALL(IF(A$2:A$2234&lt;&gt;"",ROW(A$2:A$2234)),ROWS(C$2:C1184)))),"")</f>
        <v/>
      </c>
    </row>
    <row r="1185" spans="1:3" x14ac:dyDescent="0.45">
      <c r="A1185" t="str">
        <f>IF('Mixed part 2 (risk-opper. reg)'!E93=0,"",'Mixed part 2 (risk-opper. reg)'!E93)</f>
        <v/>
      </c>
      <c r="C1185" t="str">
        <f t="array" ref="C1185">IFERROR(IF(ROWS(C$2:C1185)&gt;COUNTA(A:A),"",INDEX(A:A,SMALL(IF(A$2:A$2234&lt;&gt;"",ROW(A$2:A$2234)),ROWS(C$2:C1185)))),"")</f>
        <v/>
      </c>
    </row>
    <row r="1186" spans="1:3" x14ac:dyDescent="0.45">
      <c r="A1186" t="str">
        <f>IF('Mixed part 2 (risk-opper. reg)'!E94=0,"",'Mixed part 2 (risk-opper. reg)'!E94)</f>
        <v/>
      </c>
      <c r="C1186" t="str">
        <f t="array" ref="C1186">IFERROR(IF(ROWS(C$2:C1186)&gt;COUNTA(A:A),"",INDEX(A:A,SMALL(IF(A$2:A$2234&lt;&gt;"",ROW(A$2:A$2234)),ROWS(C$2:C1186)))),"")</f>
        <v/>
      </c>
    </row>
    <row r="1187" spans="1:3" x14ac:dyDescent="0.45">
      <c r="A1187" t="str">
        <f>IF('Mixed part 2 (risk-opper. reg)'!E95=0,"",'Mixed part 2 (risk-opper. reg)'!E95)</f>
        <v/>
      </c>
      <c r="C1187" t="str">
        <f t="array" ref="C1187">IFERROR(IF(ROWS(C$2:C1187)&gt;COUNTA(A:A),"",INDEX(A:A,SMALL(IF(A$2:A$2234&lt;&gt;"",ROW(A$2:A$2234)),ROWS(C$2:C1187)))),"")</f>
        <v/>
      </c>
    </row>
    <row r="1188" spans="1:3" x14ac:dyDescent="0.45">
      <c r="A1188" t="str">
        <f>IF('Mixed part 2 (risk-opper. reg)'!E96=0,"",'Mixed part 2 (risk-opper. reg)'!E96)</f>
        <v/>
      </c>
      <c r="C1188" t="str">
        <f t="array" ref="C1188">IFERROR(IF(ROWS(C$2:C1188)&gt;COUNTA(A:A),"",INDEX(A:A,SMALL(IF(A$2:A$2234&lt;&gt;"",ROW(A$2:A$2234)),ROWS(C$2:C1188)))),"")</f>
        <v/>
      </c>
    </row>
    <row r="1189" spans="1:3" x14ac:dyDescent="0.45">
      <c r="A1189" t="str">
        <f>IF('Mixed part 2 (risk-opper. reg)'!E97=0,"",'Mixed part 2 (risk-opper. reg)'!E97)</f>
        <v/>
      </c>
      <c r="C1189" t="str">
        <f t="array" ref="C1189">IFERROR(IF(ROWS(C$2:C1189)&gt;COUNTA(A:A),"",INDEX(A:A,SMALL(IF(A$2:A$2234&lt;&gt;"",ROW(A$2:A$2234)),ROWS(C$2:C1189)))),"")</f>
        <v/>
      </c>
    </row>
    <row r="1190" spans="1:3" x14ac:dyDescent="0.45">
      <c r="A1190" t="str">
        <f>IF('Mixed part 2 (risk-opper. reg)'!E98=0,"",'Mixed part 2 (risk-opper. reg)'!E98)</f>
        <v/>
      </c>
      <c r="C1190" t="str">
        <f t="array" ref="C1190">IFERROR(IF(ROWS(C$2:C1190)&gt;COUNTA(A:A),"",INDEX(A:A,SMALL(IF(A$2:A$2234&lt;&gt;"",ROW(A$2:A$2234)),ROWS(C$2:C1190)))),"")</f>
        <v/>
      </c>
    </row>
    <row r="1191" spans="1:3" x14ac:dyDescent="0.45">
      <c r="A1191" t="str">
        <f>IF('Mixed part 2 (risk-opper. reg)'!E99=0,"",'Mixed part 2 (risk-opper. reg)'!E99)</f>
        <v/>
      </c>
      <c r="C1191" t="str">
        <f t="array" ref="C1191">IFERROR(IF(ROWS(C$2:C1191)&gt;COUNTA(A:A),"",INDEX(A:A,SMALL(IF(A$2:A$2234&lt;&gt;"",ROW(A$2:A$2234)),ROWS(C$2:C1191)))),"")</f>
        <v/>
      </c>
    </row>
    <row r="1192" spans="1:3" x14ac:dyDescent="0.45">
      <c r="A1192" t="str">
        <f>IF('Mixed part 2 (risk-opper. reg)'!E100=0,"",'Mixed part 2 (risk-opper. reg)'!E100)</f>
        <v/>
      </c>
      <c r="C1192" t="str">
        <f t="array" ref="C1192">IFERROR(IF(ROWS(C$2:C1192)&gt;COUNTA(A:A),"",INDEX(A:A,SMALL(IF(A$2:A$2234&lt;&gt;"",ROW(A$2:A$2234)),ROWS(C$2:C1192)))),"")</f>
        <v/>
      </c>
    </row>
    <row r="1193" spans="1:3" x14ac:dyDescent="0.45">
      <c r="A1193" t="str">
        <f>IF('Mixed part 2 (risk-opper. reg)'!E101=0,"",'Mixed part 2 (risk-opper. reg)'!E101)</f>
        <v/>
      </c>
      <c r="C1193" t="str">
        <f t="array" ref="C1193">IFERROR(IF(ROWS(C$2:C1193)&gt;COUNTA(A:A),"",INDEX(A:A,SMALL(IF(A$2:A$2234&lt;&gt;"",ROW(A$2:A$2234)),ROWS(C$2:C1193)))),"")</f>
        <v/>
      </c>
    </row>
    <row r="1194" spans="1:3" x14ac:dyDescent="0.45">
      <c r="A1194" t="str">
        <f>IF('Mixed part 2 (risk-opper. reg)'!E102=0,"",'Mixed part 2 (risk-opper. reg)'!E102)</f>
        <v/>
      </c>
      <c r="C1194" t="str">
        <f t="array" ref="C1194">IFERROR(IF(ROWS(C$2:C1194)&gt;COUNTA(A:A),"",INDEX(A:A,SMALL(IF(A$2:A$2234&lt;&gt;"",ROW(A$2:A$2234)),ROWS(C$2:C1194)))),"")</f>
        <v/>
      </c>
    </row>
    <row r="1195" spans="1:3" x14ac:dyDescent="0.45">
      <c r="A1195" t="str">
        <f>IF('Mixed part 2 (risk-opper. reg)'!E103=0,"",'Mixed part 2 (risk-opper. reg)'!E103)</f>
        <v/>
      </c>
      <c r="C1195" t="str">
        <f t="array" ref="C1195">IFERROR(IF(ROWS(C$2:C1195)&gt;COUNTA(A:A),"",INDEX(A:A,SMALL(IF(A$2:A$2234&lt;&gt;"",ROW(A$2:A$2234)),ROWS(C$2:C1195)))),"")</f>
        <v/>
      </c>
    </row>
    <row r="1196" spans="1:3" x14ac:dyDescent="0.45">
      <c r="A1196" t="str">
        <f>IF('Mixed part 2 (risk-opper. reg)'!E104=0,"",'Mixed part 2 (risk-opper. reg)'!E104)</f>
        <v/>
      </c>
      <c r="C1196" t="str">
        <f t="array" ref="C1196">IFERROR(IF(ROWS(C$2:C1196)&gt;COUNTA(A:A),"",INDEX(A:A,SMALL(IF(A$2:A$2234&lt;&gt;"",ROW(A$2:A$2234)),ROWS(C$2:C1196)))),"")</f>
        <v/>
      </c>
    </row>
    <row r="1197" spans="1:3" x14ac:dyDescent="0.45">
      <c r="A1197" t="str">
        <f>IF('Mixed part 2 (risk-opper. reg)'!E105=0,"",'Mixed part 2 (risk-opper. reg)'!E105)</f>
        <v/>
      </c>
      <c r="C1197" t="str">
        <f t="array" ref="C1197">IFERROR(IF(ROWS(C$2:C1197)&gt;COUNTA(A:A),"",INDEX(A:A,SMALL(IF(A$2:A$2234&lt;&gt;"",ROW(A$2:A$2234)),ROWS(C$2:C1197)))),"")</f>
        <v/>
      </c>
    </row>
    <row r="1198" spans="1:3" x14ac:dyDescent="0.45">
      <c r="A1198" t="str">
        <f>IF('Mixed part 2 (risk-opper. reg)'!E106=0,"",'Mixed part 2 (risk-opper. reg)'!E106)</f>
        <v/>
      </c>
      <c r="C1198" t="str">
        <f t="array" ref="C1198">IFERROR(IF(ROWS(C$2:C1198)&gt;COUNTA(A:A),"",INDEX(A:A,SMALL(IF(A$2:A$2234&lt;&gt;"",ROW(A$2:A$2234)),ROWS(C$2:C1198)))),"")</f>
        <v/>
      </c>
    </row>
    <row r="1199" spans="1:3" x14ac:dyDescent="0.45">
      <c r="A1199" t="str">
        <f>IF('Mixed part 2 (risk-opper. reg)'!E107=0,"",'Mixed part 2 (risk-opper. reg)'!E107)</f>
        <v/>
      </c>
      <c r="C1199" t="str">
        <f t="array" ref="C1199">IFERROR(IF(ROWS(C$2:C1199)&gt;COUNTA(A:A),"",INDEX(A:A,SMALL(IF(A$2:A$2234&lt;&gt;"",ROW(A$2:A$2234)),ROWS(C$2:C1199)))),"")</f>
        <v/>
      </c>
    </row>
    <row r="1200" spans="1:3" x14ac:dyDescent="0.45">
      <c r="A1200" t="str">
        <f>IF('Mixed part 2 (risk-opper. reg)'!E108=0,"",'Mixed part 2 (risk-opper. reg)'!E108)</f>
        <v/>
      </c>
      <c r="C1200" t="str">
        <f t="array" ref="C1200">IFERROR(IF(ROWS(C$2:C1200)&gt;COUNTA(A:A),"",INDEX(A:A,SMALL(IF(A$2:A$2234&lt;&gt;"",ROW(A$2:A$2234)),ROWS(C$2:C1200)))),"")</f>
        <v/>
      </c>
    </row>
    <row r="1201" spans="1:3" x14ac:dyDescent="0.45">
      <c r="A1201" t="str">
        <f>IF('Mixed part 2 (risk-opper. reg)'!E109=0,"",'Mixed part 2 (risk-opper. reg)'!E109)</f>
        <v/>
      </c>
      <c r="C1201" t="str">
        <f t="array" ref="C1201">IFERROR(IF(ROWS(C$2:C1201)&gt;COUNTA(A:A),"",INDEX(A:A,SMALL(IF(A$2:A$2234&lt;&gt;"",ROW(A$2:A$2234)),ROWS(C$2:C1201)))),"")</f>
        <v/>
      </c>
    </row>
    <row r="1202" spans="1:3" x14ac:dyDescent="0.45">
      <c r="A1202" t="str">
        <f>IF('Mixed part 2 (risk-opper. reg)'!E110=0,"",'Mixed part 2 (risk-opper. reg)'!E110)</f>
        <v/>
      </c>
      <c r="C1202" t="str">
        <f t="array" ref="C1202">IFERROR(IF(ROWS(C$2:C1202)&gt;COUNTA(A:A),"",INDEX(A:A,SMALL(IF(A$2:A$2234&lt;&gt;"",ROW(A$2:A$2234)),ROWS(C$2:C1202)))),"")</f>
        <v/>
      </c>
    </row>
    <row r="1203" spans="1:3" x14ac:dyDescent="0.45">
      <c r="A1203" t="str">
        <f>IF('Mixed part 2 (risk-opper. reg)'!E111=0,"",'Mixed part 2 (risk-opper. reg)'!E111)</f>
        <v/>
      </c>
      <c r="C1203" t="str">
        <f t="array" ref="C1203">IFERROR(IF(ROWS(C$2:C1203)&gt;COUNTA(A:A),"",INDEX(A:A,SMALL(IF(A$2:A$2234&lt;&gt;"",ROW(A$2:A$2234)),ROWS(C$2:C1203)))),"")</f>
        <v/>
      </c>
    </row>
    <row r="1204" spans="1:3" x14ac:dyDescent="0.45">
      <c r="A1204" t="str">
        <f>IF('Mixed part 2 (risk-opper. reg)'!E112=0,"",'Mixed part 2 (risk-opper. reg)'!E112)</f>
        <v/>
      </c>
      <c r="C1204" t="str">
        <f t="array" ref="C1204">IFERROR(IF(ROWS(C$2:C1204)&gt;COUNTA(A:A),"",INDEX(A:A,SMALL(IF(A$2:A$2234&lt;&gt;"",ROW(A$2:A$2234)),ROWS(C$2:C1204)))),"")</f>
        <v/>
      </c>
    </row>
    <row r="1205" spans="1:3" x14ac:dyDescent="0.45">
      <c r="A1205" t="str">
        <f>IF('Mixed part 2 (risk-opper. reg)'!E113=0,"",'Mixed part 2 (risk-opper. reg)'!E113)</f>
        <v/>
      </c>
      <c r="C1205" t="str">
        <f t="array" ref="C1205">IFERROR(IF(ROWS(C$2:C1205)&gt;COUNTA(A:A),"",INDEX(A:A,SMALL(IF(A$2:A$2234&lt;&gt;"",ROW(A$2:A$2234)),ROWS(C$2:C1205)))),"")</f>
        <v/>
      </c>
    </row>
    <row r="1206" spans="1:3" x14ac:dyDescent="0.45">
      <c r="A1206" t="str">
        <f>IF('Mixed part 2 (risk-opper. reg)'!E114=0,"",'Mixed part 2 (risk-opper. reg)'!E114)</f>
        <v/>
      </c>
      <c r="C1206" t="str">
        <f t="array" ref="C1206">IFERROR(IF(ROWS(C$2:C1206)&gt;COUNTA(A:A),"",INDEX(A:A,SMALL(IF(A$2:A$2234&lt;&gt;"",ROW(A$2:A$2234)),ROWS(C$2:C1206)))),"")</f>
        <v/>
      </c>
    </row>
    <row r="1207" spans="1:3" x14ac:dyDescent="0.45">
      <c r="A1207" t="str">
        <f>IF('Mixed part 2 (risk-opper. reg)'!E115=0,"",'Mixed part 2 (risk-opper. reg)'!E115)</f>
        <v/>
      </c>
      <c r="C1207" t="str">
        <f t="array" ref="C1207">IFERROR(IF(ROWS(C$2:C1207)&gt;COUNTA(A:A),"",INDEX(A:A,SMALL(IF(A$2:A$2234&lt;&gt;"",ROW(A$2:A$2234)),ROWS(C$2:C1207)))),"")</f>
        <v/>
      </c>
    </row>
    <row r="1208" spans="1:3" x14ac:dyDescent="0.45">
      <c r="A1208" t="str">
        <f>IF('Mixed part 2 (risk-opper. reg)'!E116=0,"",'Mixed part 2 (risk-opper. reg)'!E116)</f>
        <v/>
      </c>
      <c r="C1208" t="str">
        <f t="array" ref="C1208">IFERROR(IF(ROWS(C$2:C1208)&gt;COUNTA(A:A),"",INDEX(A:A,SMALL(IF(A$2:A$2234&lt;&gt;"",ROW(A$2:A$2234)),ROWS(C$2:C1208)))),"")</f>
        <v/>
      </c>
    </row>
    <row r="1209" spans="1:3" x14ac:dyDescent="0.45">
      <c r="A1209" t="str">
        <f>IF('Mixed part 2 (risk-opper. reg)'!E117=0,"",'Mixed part 2 (risk-opper. reg)'!E117)</f>
        <v/>
      </c>
      <c r="C1209" t="str">
        <f t="array" ref="C1209">IFERROR(IF(ROWS(C$2:C1209)&gt;COUNTA(A:A),"",INDEX(A:A,SMALL(IF(A$2:A$2234&lt;&gt;"",ROW(A$2:A$2234)),ROWS(C$2:C1209)))),"")</f>
        <v/>
      </c>
    </row>
    <row r="1210" spans="1:3" x14ac:dyDescent="0.45">
      <c r="A1210" t="str">
        <f>IF('Mixed part 2 (risk-opper. reg)'!E118=0,"",'Mixed part 2 (risk-opper. reg)'!E118)</f>
        <v/>
      </c>
      <c r="C1210" t="str">
        <f t="array" ref="C1210">IFERROR(IF(ROWS(C$2:C1210)&gt;COUNTA(A:A),"",INDEX(A:A,SMALL(IF(A$2:A$2234&lt;&gt;"",ROW(A$2:A$2234)),ROWS(C$2:C1210)))),"")</f>
        <v/>
      </c>
    </row>
    <row r="1211" spans="1:3" x14ac:dyDescent="0.45">
      <c r="A1211" t="str">
        <f>IF('Mixed part 2 (risk-opper. reg)'!E119=0,"",'Mixed part 2 (risk-opper. reg)'!E119)</f>
        <v/>
      </c>
      <c r="C1211" t="str">
        <f t="array" ref="C1211">IFERROR(IF(ROWS(C$2:C1211)&gt;COUNTA(A:A),"",INDEX(A:A,SMALL(IF(A$2:A$2234&lt;&gt;"",ROW(A$2:A$2234)),ROWS(C$2:C1211)))),"")</f>
        <v/>
      </c>
    </row>
    <row r="1212" spans="1:3" x14ac:dyDescent="0.45">
      <c r="A1212" t="str">
        <f>IF('Mixed part 2 (risk-opper. reg)'!E120=0,"",'Mixed part 2 (risk-opper. reg)'!E120)</f>
        <v/>
      </c>
      <c r="C1212" t="str">
        <f t="array" ref="C1212">IFERROR(IF(ROWS(C$2:C1212)&gt;COUNTA(A:A),"",INDEX(A:A,SMALL(IF(A$2:A$2234&lt;&gt;"",ROW(A$2:A$2234)),ROWS(C$2:C1212)))),"")</f>
        <v/>
      </c>
    </row>
    <row r="1213" spans="1:3" x14ac:dyDescent="0.45">
      <c r="A1213" t="str">
        <f>IF('Mixed part 2 (risk-opper. reg)'!E121=0,"",'Mixed part 2 (risk-opper. reg)'!E121)</f>
        <v/>
      </c>
      <c r="C1213" t="str">
        <f t="array" ref="C1213">IFERROR(IF(ROWS(C$2:C1213)&gt;COUNTA(A:A),"",INDEX(A:A,SMALL(IF(A$2:A$2234&lt;&gt;"",ROW(A$2:A$2234)),ROWS(C$2:C1213)))),"")</f>
        <v/>
      </c>
    </row>
    <row r="1214" spans="1:3" x14ac:dyDescent="0.45">
      <c r="A1214" t="str">
        <f>IF('Mixed part 2 (risk-opper. reg)'!E122=0,"",'Mixed part 2 (risk-opper. reg)'!E122)</f>
        <v/>
      </c>
      <c r="C1214" t="str">
        <f t="array" ref="C1214">IFERROR(IF(ROWS(C$2:C1214)&gt;COUNTA(A:A),"",INDEX(A:A,SMALL(IF(A$2:A$2234&lt;&gt;"",ROW(A$2:A$2234)),ROWS(C$2:C1214)))),"")</f>
        <v/>
      </c>
    </row>
    <row r="1215" spans="1:3" x14ac:dyDescent="0.45">
      <c r="A1215" t="str">
        <f>IF('Mixed part 2 (risk-opper. reg)'!E123=0,"",'Mixed part 2 (risk-opper. reg)'!E123)</f>
        <v/>
      </c>
      <c r="C1215" t="str">
        <f t="array" ref="C1215">IFERROR(IF(ROWS(C$2:C1215)&gt;COUNTA(A:A),"",INDEX(A:A,SMALL(IF(A$2:A$2234&lt;&gt;"",ROW(A$2:A$2234)),ROWS(C$2:C1215)))),"")</f>
        <v/>
      </c>
    </row>
    <row r="1216" spans="1:3" x14ac:dyDescent="0.45">
      <c r="A1216" t="str">
        <f>IF('Mixed part 2 (risk-opper. reg)'!E124=0,"",'Mixed part 2 (risk-opper. reg)'!E124)</f>
        <v/>
      </c>
      <c r="C1216" t="str">
        <f t="array" ref="C1216">IFERROR(IF(ROWS(C$2:C1216)&gt;COUNTA(A:A),"",INDEX(A:A,SMALL(IF(A$2:A$2234&lt;&gt;"",ROW(A$2:A$2234)),ROWS(C$2:C1216)))),"")</f>
        <v/>
      </c>
    </row>
    <row r="1217" spans="1:3" x14ac:dyDescent="0.45">
      <c r="A1217" t="str">
        <f>IF('Mixed part 2 (risk-opper. reg)'!E125=0,"",'Mixed part 2 (risk-opper. reg)'!E125)</f>
        <v/>
      </c>
      <c r="C1217" t="str">
        <f t="array" ref="C1217">IFERROR(IF(ROWS(C$2:C1217)&gt;COUNTA(A:A),"",INDEX(A:A,SMALL(IF(A$2:A$2234&lt;&gt;"",ROW(A$2:A$2234)),ROWS(C$2:C1217)))),"")</f>
        <v/>
      </c>
    </row>
    <row r="1218" spans="1:3" x14ac:dyDescent="0.45">
      <c r="A1218" t="str">
        <f>IF('Mixed part 2 (risk-opper. reg)'!E126=0,"",'Mixed part 2 (risk-opper. reg)'!E126)</f>
        <v/>
      </c>
      <c r="C1218" t="str">
        <f t="array" ref="C1218">IFERROR(IF(ROWS(C$2:C1218)&gt;COUNTA(A:A),"",INDEX(A:A,SMALL(IF(A$2:A$2234&lt;&gt;"",ROW(A$2:A$2234)),ROWS(C$2:C1218)))),"")</f>
        <v/>
      </c>
    </row>
    <row r="1219" spans="1:3" x14ac:dyDescent="0.45">
      <c r="A1219" t="str">
        <f>IF('Mixed part 2 (risk-opper. reg)'!E127=0,"",'Mixed part 2 (risk-opper. reg)'!E127)</f>
        <v/>
      </c>
      <c r="C1219" t="str">
        <f t="array" ref="C1219">IFERROR(IF(ROWS(C$2:C1219)&gt;COUNTA(A:A),"",INDEX(A:A,SMALL(IF(A$2:A$2234&lt;&gt;"",ROW(A$2:A$2234)),ROWS(C$2:C1219)))),"")</f>
        <v/>
      </c>
    </row>
    <row r="1220" spans="1:3" x14ac:dyDescent="0.45">
      <c r="A1220" t="str">
        <f>IF('Mixed part 2 (risk-opper. reg)'!E128=0,"",'Mixed part 2 (risk-opper. reg)'!E128)</f>
        <v/>
      </c>
      <c r="C1220" t="str">
        <f t="array" ref="C1220">IFERROR(IF(ROWS(C$2:C1220)&gt;COUNTA(A:A),"",INDEX(A:A,SMALL(IF(A$2:A$2234&lt;&gt;"",ROW(A$2:A$2234)),ROWS(C$2:C1220)))),"")</f>
        <v/>
      </c>
    </row>
    <row r="1221" spans="1:3" x14ac:dyDescent="0.45">
      <c r="A1221" t="str">
        <f>IF('Mixed part 2 (risk-opper. reg)'!E129=0,"",'Mixed part 2 (risk-opper. reg)'!E129)</f>
        <v/>
      </c>
      <c r="C1221" t="str">
        <f t="array" ref="C1221">IFERROR(IF(ROWS(C$2:C1221)&gt;COUNTA(A:A),"",INDEX(A:A,SMALL(IF(A$2:A$2234&lt;&gt;"",ROW(A$2:A$2234)),ROWS(C$2:C1221)))),"")</f>
        <v/>
      </c>
    </row>
    <row r="1222" spans="1:3" x14ac:dyDescent="0.45">
      <c r="A1222" t="str">
        <f>IF('Mixed part 2 (risk-opper. reg)'!E130=0,"",'Mixed part 2 (risk-opper. reg)'!E130)</f>
        <v/>
      </c>
      <c r="C1222" t="str">
        <f t="array" ref="C1222">IFERROR(IF(ROWS(C$2:C1222)&gt;COUNTA(A:A),"",INDEX(A:A,SMALL(IF(A$2:A$2234&lt;&gt;"",ROW(A$2:A$2234)),ROWS(C$2:C1222)))),"")</f>
        <v/>
      </c>
    </row>
    <row r="1223" spans="1:3" x14ac:dyDescent="0.45">
      <c r="A1223" t="str">
        <f>IF('Mixed part 2 (risk-opper. reg)'!E131=0,"",'Mixed part 2 (risk-opper. reg)'!E131)</f>
        <v/>
      </c>
      <c r="C1223" t="str">
        <f t="array" ref="C1223">IFERROR(IF(ROWS(C$2:C1223)&gt;COUNTA(A:A),"",INDEX(A:A,SMALL(IF(A$2:A$2234&lt;&gt;"",ROW(A$2:A$2234)),ROWS(C$2:C1223)))),"")</f>
        <v/>
      </c>
    </row>
    <row r="1224" spans="1:3" x14ac:dyDescent="0.45">
      <c r="A1224" t="str">
        <f>IF('Mixed part 2 (risk-opper. reg)'!E132=0,"",'Mixed part 2 (risk-opper. reg)'!E132)</f>
        <v/>
      </c>
      <c r="C1224" t="str">
        <f t="array" ref="C1224">IFERROR(IF(ROWS(C$2:C1224)&gt;COUNTA(A:A),"",INDEX(A:A,SMALL(IF(A$2:A$2234&lt;&gt;"",ROW(A$2:A$2234)),ROWS(C$2:C1224)))),"")</f>
        <v/>
      </c>
    </row>
    <row r="1225" spans="1:3" x14ac:dyDescent="0.45">
      <c r="A1225" t="str">
        <f>IF('Mixed part 2 (risk-opper. reg)'!E133=0,"",'Mixed part 2 (risk-opper. reg)'!E133)</f>
        <v/>
      </c>
      <c r="C1225" t="str">
        <f t="array" ref="C1225">IFERROR(IF(ROWS(C$2:C1225)&gt;COUNTA(A:A),"",INDEX(A:A,SMALL(IF(A$2:A$2234&lt;&gt;"",ROW(A$2:A$2234)),ROWS(C$2:C1225)))),"")</f>
        <v/>
      </c>
    </row>
    <row r="1226" spans="1:3" x14ac:dyDescent="0.45">
      <c r="A1226" t="str">
        <f>IF('Mixed part 2 (risk-opper. reg)'!E134=0,"",'Mixed part 2 (risk-opper. reg)'!E134)</f>
        <v/>
      </c>
      <c r="C1226" t="str">
        <f t="array" ref="C1226">IFERROR(IF(ROWS(C$2:C1226)&gt;COUNTA(A:A),"",INDEX(A:A,SMALL(IF(A$2:A$2234&lt;&gt;"",ROW(A$2:A$2234)),ROWS(C$2:C1226)))),"")</f>
        <v/>
      </c>
    </row>
    <row r="1227" spans="1:3" x14ac:dyDescent="0.45">
      <c r="A1227" t="str">
        <f>IF('Mixed part 2 (risk-opper. reg)'!E135=0,"",'Mixed part 2 (risk-opper. reg)'!E135)</f>
        <v/>
      </c>
      <c r="C1227" t="str">
        <f t="array" ref="C1227">IFERROR(IF(ROWS(C$2:C1227)&gt;COUNTA(A:A),"",INDEX(A:A,SMALL(IF(A$2:A$2234&lt;&gt;"",ROW(A$2:A$2234)),ROWS(C$2:C1227)))),"")</f>
        <v/>
      </c>
    </row>
    <row r="1228" spans="1:3" x14ac:dyDescent="0.45">
      <c r="A1228" t="str">
        <f>IF('Mixed part 2 (risk-opper. reg)'!E136=0,"",'Mixed part 2 (risk-opper. reg)'!E136)</f>
        <v/>
      </c>
      <c r="C1228" t="str">
        <f t="array" ref="C1228">IFERROR(IF(ROWS(C$2:C1228)&gt;COUNTA(A:A),"",INDEX(A:A,SMALL(IF(A$2:A$2234&lt;&gt;"",ROW(A$2:A$2234)),ROWS(C$2:C1228)))),"")</f>
        <v/>
      </c>
    </row>
    <row r="1229" spans="1:3" x14ac:dyDescent="0.45">
      <c r="A1229" t="str">
        <f>IF('Mixed part 2 (risk-opper. reg)'!E137=0,"",'Mixed part 2 (risk-opper. reg)'!E137)</f>
        <v/>
      </c>
      <c r="C1229" t="str">
        <f t="array" ref="C1229">IFERROR(IF(ROWS(C$2:C1229)&gt;COUNTA(A:A),"",INDEX(A:A,SMALL(IF(A$2:A$2234&lt;&gt;"",ROW(A$2:A$2234)),ROWS(C$2:C1229)))),"")</f>
        <v/>
      </c>
    </row>
    <row r="1230" spans="1:3" x14ac:dyDescent="0.45">
      <c r="A1230" t="str">
        <f>IF('Mixed part 2 (risk-opper. reg)'!E138=0,"",'Mixed part 2 (risk-opper. reg)'!E138)</f>
        <v/>
      </c>
      <c r="C1230" t="str">
        <f t="array" ref="C1230">IFERROR(IF(ROWS(C$2:C1230)&gt;COUNTA(A:A),"",INDEX(A:A,SMALL(IF(A$2:A$2234&lt;&gt;"",ROW(A$2:A$2234)),ROWS(C$2:C1230)))),"")</f>
        <v/>
      </c>
    </row>
    <row r="1231" spans="1:3" x14ac:dyDescent="0.45">
      <c r="A1231" t="str">
        <f>IF('Mixed part 2 (risk-opper. reg)'!E139=0,"",'Mixed part 2 (risk-opper. reg)'!E139)</f>
        <v/>
      </c>
      <c r="C1231" t="str">
        <f t="array" ref="C1231">IFERROR(IF(ROWS(C$2:C1231)&gt;COUNTA(A:A),"",INDEX(A:A,SMALL(IF(A$2:A$2234&lt;&gt;"",ROW(A$2:A$2234)),ROWS(C$2:C1231)))),"")</f>
        <v/>
      </c>
    </row>
    <row r="1232" spans="1:3" x14ac:dyDescent="0.45">
      <c r="A1232" t="str">
        <f>IF('Mixed part 2 (risk-opper. reg)'!E140=0,"",'Mixed part 2 (risk-opper. reg)'!E140)</f>
        <v/>
      </c>
      <c r="C1232" t="str">
        <f t="array" ref="C1232">IFERROR(IF(ROWS(C$2:C1232)&gt;COUNTA(A:A),"",INDEX(A:A,SMALL(IF(A$2:A$2234&lt;&gt;"",ROW(A$2:A$2234)),ROWS(C$2:C1232)))),"")</f>
        <v/>
      </c>
    </row>
    <row r="1233" spans="1:3" x14ac:dyDescent="0.45">
      <c r="A1233" t="str">
        <f>IF('Mixed part 2 (risk-opper. reg)'!E141=0,"",'Mixed part 2 (risk-opper. reg)'!E141)</f>
        <v/>
      </c>
      <c r="C1233" t="str">
        <f t="array" ref="C1233">IFERROR(IF(ROWS(C$2:C1233)&gt;COUNTA(A:A),"",INDEX(A:A,SMALL(IF(A$2:A$2234&lt;&gt;"",ROW(A$2:A$2234)),ROWS(C$2:C1233)))),"")</f>
        <v/>
      </c>
    </row>
    <row r="1234" spans="1:3" x14ac:dyDescent="0.45">
      <c r="A1234" t="str">
        <f>IF('Mixed part 2 (risk-opper. reg)'!E142=0,"",'Mixed part 2 (risk-opper. reg)'!E142)</f>
        <v/>
      </c>
      <c r="C1234" t="str">
        <f t="array" ref="C1234">IFERROR(IF(ROWS(C$2:C1234)&gt;COUNTA(A:A),"",INDEX(A:A,SMALL(IF(A$2:A$2234&lt;&gt;"",ROW(A$2:A$2234)),ROWS(C$2:C1234)))),"")</f>
        <v/>
      </c>
    </row>
    <row r="1235" spans="1:3" x14ac:dyDescent="0.45">
      <c r="A1235" t="str">
        <f>IF('Mixed part 2 (risk-opper. reg)'!E143=0,"",'Mixed part 2 (risk-opper. reg)'!E143)</f>
        <v/>
      </c>
      <c r="C1235" t="str">
        <f t="array" ref="C1235">IFERROR(IF(ROWS(C$2:C1235)&gt;COUNTA(A:A),"",INDEX(A:A,SMALL(IF(A$2:A$2234&lt;&gt;"",ROW(A$2:A$2234)),ROWS(C$2:C1235)))),"")</f>
        <v/>
      </c>
    </row>
    <row r="1236" spans="1:3" x14ac:dyDescent="0.45">
      <c r="A1236" t="str">
        <f>IF('Mixed part 2 (risk-opper. reg)'!E144=0,"",'Mixed part 2 (risk-opper. reg)'!E144)</f>
        <v/>
      </c>
      <c r="C1236" t="str">
        <f t="array" ref="C1236">IFERROR(IF(ROWS(C$2:C1236)&gt;COUNTA(A:A),"",INDEX(A:A,SMALL(IF(A$2:A$2234&lt;&gt;"",ROW(A$2:A$2234)),ROWS(C$2:C1236)))),"")</f>
        <v/>
      </c>
    </row>
    <row r="1237" spans="1:3" x14ac:dyDescent="0.45">
      <c r="A1237" t="str">
        <f>IF('Mixed part 2 (risk-opper. reg)'!E145=0,"",'Mixed part 2 (risk-opper. reg)'!E145)</f>
        <v/>
      </c>
      <c r="C1237" t="str">
        <f t="array" ref="C1237">IFERROR(IF(ROWS(C$2:C1237)&gt;COUNTA(A:A),"",INDEX(A:A,SMALL(IF(A$2:A$2234&lt;&gt;"",ROW(A$2:A$2234)),ROWS(C$2:C1237)))),"")</f>
        <v/>
      </c>
    </row>
    <row r="1238" spans="1:3" x14ac:dyDescent="0.45">
      <c r="A1238" t="str">
        <f>IF('Mixed part 2 (risk-opper. reg)'!E146=0,"",'Mixed part 2 (risk-opper. reg)'!E146)</f>
        <v/>
      </c>
      <c r="C1238" t="str">
        <f t="array" ref="C1238">IFERROR(IF(ROWS(C$2:C1238)&gt;COUNTA(A:A),"",INDEX(A:A,SMALL(IF(A$2:A$2234&lt;&gt;"",ROW(A$2:A$2234)),ROWS(C$2:C1238)))),"")</f>
        <v/>
      </c>
    </row>
    <row r="1239" spans="1:3" x14ac:dyDescent="0.45">
      <c r="A1239" t="str">
        <f>IF('Mixed part 2 (risk-opper. reg)'!E147=0,"",'Mixed part 2 (risk-opper. reg)'!E147)</f>
        <v/>
      </c>
      <c r="C1239" t="str">
        <f t="array" ref="C1239">IFERROR(IF(ROWS(C$2:C1239)&gt;COUNTA(A:A),"",INDEX(A:A,SMALL(IF(A$2:A$2234&lt;&gt;"",ROW(A$2:A$2234)),ROWS(C$2:C1239)))),"")</f>
        <v/>
      </c>
    </row>
    <row r="1240" spans="1:3" x14ac:dyDescent="0.45">
      <c r="A1240" t="str">
        <f>IF('Mixed part 2 (risk-opper. reg)'!E148=0,"",'Mixed part 2 (risk-opper. reg)'!E148)</f>
        <v/>
      </c>
      <c r="C1240" t="str">
        <f t="array" ref="C1240">IFERROR(IF(ROWS(C$2:C1240)&gt;COUNTA(A:A),"",INDEX(A:A,SMALL(IF(A$2:A$2234&lt;&gt;"",ROW(A$2:A$2234)),ROWS(C$2:C1240)))),"")</f>
        <v/>
      </c>
    </row>
    <row r="1241" spans="1:3" x14ac:dyDescent="0.45">
      <c r="A1241" t="str">
        <f>IF('Mixed part 2 (risk-opper. reg)'!E149=0,"",'Mixed part 2 (risk-opper. reg)'!E149)</f>
        <v/>
      </c>
      <c r="C1241" t="str">
        <f t="array" ref="C1241">IFERROR(IF(ROWS(C$2:C1241)&gt;COUNTA(A:A),"",INDEX(A:A,SMALL(IF(A$2:A$2234&lt;&gt;"",ROW(A$2:A$2234)),ROWS(C$2:C1241)))),"")</f>
        <v/>
      </c>
    </row>
    <row r="1242" spans="1:3" x14ac:dyDescent="0.45">
      <c r="A1242" t="str">
        <f>IF('Mixed part 2 (risk-opper. reg)'!E150=0,"",'Mixed part 2 (risk-opper. reg)'!E150)</f>
        <v/>
      </c>
      <c r="C1242" t="str">
        <f t="array" ref="C1242">IFERROR(IF(ROWS(C$2:C1242)&gt;COUNTA(A:A),"",INDEX(A:A,SMALL(IF(A$2:A$2234&lt;&gt;"",ROW(A$2:A$2234)),ROWS(C$2:C1242)))),"")</f>
        <v/>
      </c>
    </row>
    <row r="1243" spans="1:3" x14ac:dyDescent="0.45">
      <c r="A1243" t="str">
        <f>IF('Mixed part 2 (risk-opper. reg)'!E151=0,"",'Mixed part 2 (risk-opper. reg)'!E151)</f>
        <v/>
      </c>
      <c r="C1243" t="str">
        <f t="array" ref="C1243">IFERROR(IF(ROWS(C$2:C1243)&gt;COUNTA(A:A),"",INDEX(A:A,SMALL(IF(A$2:A$2234&lt;&gt;"",ROW(A$2:A$2234)),ROWS(C$2:C1243)))),"")</f>
        <v/>
      </c>
    </row>
    <row r="1244" spans="1:3" x14ac:dyDescent="0.45">
      <c r="A1244" t="str">
        <f>IF('Mixed part 2 (risk-opper. reg)'!E152=0,"",'Mixed part 2 (risk-opper. reg)'!E152)</f>
        <v/>
      </c>
      <c r="C1244" t="str">
        <f t="array" ref="C1244">IFERROR(IF(ROWS(C$2:C1244)&gt;COUNTA(A:A),"",INDEX(A:A,SMALL(IF(A$2:A$2234&lt;&gt;"",ROW(A$2:A$2234)),ROWS(C$2:C1244)))),"")</f>
        <v/>
      </c>
    </row>
    <row r="1245" spans="1:3" x14ac:dyDescent="0.45">
      <c r="A1245" t="str">
        <f>IF('Mixed part 2 (risk-opper. reg)'!E153=0,"",'Mixed part 2 (risk-opper. reg)'!E153)</f>
        <v/>
      </c>
      <c r="C1245" t="str">
        <f t="array" ref="C1245">IFERROR(IF(ROWS(C$2:C1245)&gt;COUNTA(A:A),"",INDEX(A:A,SMALL(IF(A$2:A$2234&lt;&gt;"",ROW(A$2:A$2234)),ROWS(C$2:C1245)))),"")</f>
        <v/>
      </c>
    </row>
    <row r="1246" spans="1:3" x14ac:dyDescent="0.45">
      <c r="A1246" t="str">
        <f>IF('Mixed part 2 (risk-opper. reg)'!E154=0,"",'Mixed part 2 (risk-opper. reg)'!E154)</f>
        <v/>
      </c>
      <c r="C1246" t="str">
        <f t="array" ref="C1246">IFERROR(IF(ROWS(C$2:C1246)&gt;COUNTA(A:A),"",INDEX(A:A,SMALL(IF(A$2:A$2234&lt;&gt;"",ROW(A$2:A$2234)),ROWS(C$2:C1246)))),"")</f>
        <v/>
      </c>
    </row>
    <row r="1247" spans="1:3" x14ac:dyDescent="0.45">
      <c r="A1247" t="str">
        <f>IF('Mixed part 2 (risk-opper. reg)'!E155=0,"",'Mixed part 2 (risk-opper. reg)'!E155)</f>
        <v/>
      </c>
      <c r="C1247" t="str">
        <f t="array" ref="C1247">IFERROR(IF(ROWS(C$2:C1247)&gt;COUNTA(A:A),"",INDEX(A:A,SMALL(IF(A$2:A$2234&lt;&gt;"",ROW(A$2:A$2234)),ROWS(C$2:C1247)))),"")</f>
        <v/>
      </c>
    </row>
    <row r="1248" spans="1:3" x14ac:dyDescent="0.45">
      <c r="A1248" t="str">
        <f>IF('Mixed part 2 (risk-opper. reg)'!E156=0,"",'Mixed part 2 (risk-opper. reg)'!E156)</f>
        <v/>
      </c>
      <c r="C1248" t="str">
        <f t="array" ref="C1248">IFERROR(IF(ROWS(C$2:C1248)&gt;COUNTA(A:A),"",INDEX(A:A,SMALL(IF(A$2:A$2234&lt;&gt;"",ROW(A$2:A$2234)),ROWS(C$2:C1248)))),"")</f>
        <v/>
      </c>
    </row>
    <row r="1249" spans="1:3" x14ac:dyDescent="0.45">
      <c r="A1249" t="str">
        <f>IF('Mixed part 2 (risk-opper. reg)'!E157=0,"",'Mixed part 2 (risk-opper. reg)'!E157)</f>
        <v/>
      </c>
      <c r="C1249" t="str">
        <f t="array" ref="C1249">IFERROR(IF(ROWS(C$2:C1249)&gt;COUNTA(A:A),"",INDEX(A:A,SMALL(IF(A$2:A$2234&lt;&gt;"",ROW(A$2:A$2234)),ROWS(C$2:C1249)))),"")</f>
        <v/>
      </c>
    </row>
    <row r="1250" spans="1:3" x14ac:dyDescent="0.45">
      <c r="A1250" t="str">
        <f>IF('Mixed part 2 (risk-opper. reg)'!E158=0,"",'Mixed part 2 (risk-opper. reg)'!E158)</f>
        <v/>
      </c>
      <c r="C1250" t="str">
        <f t="array" ref="C1250">IFERROR(IF(ROWS(C$2:C1250)&gt;COUNTA(A:A),"",INDEX(A:A,SMALL(IF(A$2:A$2234&lt;&gt;"",ROW(A$2:A$2234)),ROWS(C$2:C1250)))),"")</f>
        <v/>
      </c>
    </row>
    <row r="1251" spans="1:3" x14ac:dyDescent="0.45">
      <c r="A1251" t="str">
        <f>IF('Mixed part 2 (risk-opper. reg)'!E159=0,"",'Mixed part 2 (risk-opper. reg)'!E159)</f>
        <v/>
      </c>
      <c r="C1251" t="str">
        <f t="array" ref="C1251">IFERROR(IF(ROWS(C$2:C1251)&gt;COUNTA(A:A),"",INDEX(A:A,SMALL(IF(A$2:A$2234&lt;&gt;"",ROW(A$2:A$2234)),ROWS(C$2:C1251)))),"")</f>
        <v/>
      </c>
    </row>
    <row r="1252" spans="1:3" x14ac:dyDescent="0.45">
      <c r="A1252" t="str">
        <f>IF('Mixed part 2 (risk-opper. reg)'!E160=0,"",'Mixed part 2 (risk-opper. reg)'!E160)</f>
        <v/>
      </c>
      <c r="C1252" t="str">
        <f t="array" ref="C1252">IFERROR(IF(ROWS(C$2:C1252)&gt;COUNTA(A:A),"",INDEX(A:A,SMALL(IF(A$2:A$2234&lt;&gt;"",ROW(A$2:A$2234)),ROWS(C$2:C1252)))),"")</f>
        <v/>
      </c>
    </row>
    <row r="1253" spans="1:3" x14ac:dyDescent="0.45">
      <c r="A1253" t="str">
        <f>IF('Mixed part 2 (risk-opper. reg)'!E161=0,"",'Mixed part 2 (risk-opper. reg)'!E161)</f>
        <v/>
      </c>
      <c r="C1253" t="str">
        <f t="array" ref="C1253">IFERROR(IF(ROWS(C$2:C1253)&gt;COUNTA(A:A),"",INDEX(A:A,SMALL(IF(A$2:A$2234&lt;&gt;"",ROW(A$2:A$2234)),ROWS(C$2:C1253)))),"")</f>
        <v/>
      </c>
    </row>
    <row r="1254" spans="1:3" x14ac:dyDescent="0.45">
      <c r="A1254" t="str">
        <f>IF('Mixed part 2 (risk-opper. reg)'!E162=0,"",'Mixed part 2 (risk-opper. reg)'!E162)</f>
        <v/>
      </c>
      <c r="C1254" t="str">
        <f t="array" ref="C1254">IFERROR(IF(ROWS(C$2:C1254)&gt;COUNTA(A:A),"",INDEX(A:A,SMALL(IF(A$2:A$2234&lt;&gt;"",ROW(A$2:A$2234)),ROWS(C$2:C1254)))),"")</f>
        <v/>
      </c>
    </row>
    <row r="1255" spans="1:3" x14ac:dyDescent="0.45">
      <c r="A1255" t="str">
        <f>IF('Mixed part 2 (risk-opper. reg)'!E163=0,"",'Mixed part 2 (risk-opper. reg)'!E163)</f>
        <v/>
      </c>
      <c r="C1255" t="str">
        <f t="array" ref="C1255">IFERROR(IF(ROWS(C$2:C1255)&gt;COUNTA(A:A),"",INDEX(A:A,SMALL(IF(A$2:A$2234&lt;&gt;"",ROW(A$2:A$2234)),ROWS(C$2:C1255)))),"")</f>
        <v/>
      </c>
    </row>
    <row r="1256" spans="1:3" x14ac:dyDescent="0.45">
      <c r="A1256" t="str">
        <f>IF('Mixed part 2 (risk-opper. reg)'!E164=0,"",'Mixed part 2 (risk-opper. reg)'!E164)</f>
        <v/>
      </c>
      <c r="C1256" t="str">
        <f t="array" ref="C1256">IFERROR(IF(ROWS(C$2:C1256)&gt;COUNTA(A:A),"",INDEX(A:A,SMALL(IF(A$2:A$2234&lt;&gt;"",ROW(A$2:A$2234)),ROWS(C$2:C1256)))),"")</f>
        <v/>
      </c>
    </row>
    <row r="1257" spans="1:3" x14ac:dyDescent="0.45">
      <c r="A1257" t="str">
        <f>IF('Mixed part 2 (risk-opper. reg)'!E165=0,"",'Mixed part 2 (risk-opper. reg)'!E165)</f>
        <v/>
      </c>
      <c r="C1257" t="str">
        <f t="array" ref="C1257">IFERROR(IF(ROWS(C$2:C1257)&gt;COUNTA(A:A),"",INDEX(A:A,SMALL(IF(A$2:A$2234&lt;&gt;"",ROW(A$2:A$2234)),ROWS(C$2:C1257)))),"")</f>
        <v/>
      </c>
    </row>
    <row r="1258" spans="1:3" x14ac:dyDescent="0.45">
      <c r="A1258" t="str">
        <f>IF('Mixed part 2 (risk-opper. reg)'!E166=0,"",'Mixed part 2 (risk-opper. reg)'!E166)</f>
        <v/>
      </c>
      <c r="C1258" t="str">
        <f t="array" ref="C1258">IFERROR(IF(ROWS(C$2:C1258)&gt;COUNTA(A:A),"",INDEX(A:A,SMALL(IF(A$2:A$2234&lt;&gt;"",ROW(A$2:A$2234)),ROWS(C$2:C1258)))),"")</f>
        <v/>
      </c>
    </row>
    <row r="1259" spans="1:3" x14ac:dyDescent="0.45">
      <c r="A1259" t="str">
        <f>IF('Mixed part 2 (risk-opper. reg)'!E167=0,"",'Mixed part 2 (risk-opper. reg)'!E167)</f>
        <v/>
      </c>
      <c r="C1259" t="str">
        <f t="array" ref="C1259">IFERROR(IF(ROWS(C$2:C1259)&gt;COUNTA(A:A),"",INDEX(A:A,SMALL(IF(A$2:A$2234&lt;&gt;"",ROW(A$2:A$2234)),ROWS(C$2:C1259)))),"")</f>
        <v/>
      </c>
    </row>
    <row r="1260" spans="1:3" x14ac:dyDescent="0.45">
      <c r="A1260" t="str">
        <f>IF('Mixed part 2 (risk-opper. reg)'!E168=0,"",'Mixed part 2 (risk-opper. reg)'!E168)</f>
        <v/>
      </c>
      <c r="C1260" t="str">
        <f t="array" ref="C1260">IFERROR(IF(ROWS(C$2:C1260)&gt;COUNTA(A:A),"",INDEX(A:A,SMALL(IF(A$2:A$2234&lt;&gt;"",ROW(A$2:A$2234)),ROWS(C$2:C1260)))),"")</f>
        <v/>
      </c>
    </row>
    <row r="1261" spans="1:3" x14ac:dyDescent="0.45">
      <c r="A1261" t="str">
        <f>IF('Mixed part 2 (risk-opper. reg)'!E169=0,"",'Mixed part 2 (risk-opper. reg)'!E169)</f>
        <v/>
      </c>
      <c r="C1261" t="str">
        <f t="array" ref="C1261">IFERROR(IF(ROWS(C$2:C1261)&gt;COUNTA(A:A),"",INDEX(A:A,SMALL(IF(A$2:A$2234&lt;&gt;"",ROW(A$2:A$2234)),ROWS(C$2:C1261)))),"")</f>
        <v/>
      </c>
    </row>
    <row r="1262" spans="1:3" x14ac:dyDescent="0.45">
      <c r="A1262" t="str">
        <f>IF('Mixed part 2 (risk-opper. reg)'!E170=0,"",'Mixed part 2 (risk-opper. reg)'!E170)</f>
        <v/>
      </c>
      <c r="C1262" t="str">
        <f t="array" ref="C1262">IFERROR(IF(ROWS(C$2:C1262)&gt;COUNTA(A:A),"",INDEX(A:A,SMALL(IF(A$2:A$2234&lt;&gt;"",ROW(A$2:A$2234)),ROWS(C$2:C1262)))),"")</f>
        <v/>
      </c>
    </row>
    <row r="1263" spans="1:3" x14ac:dyDescent="0.45">
      <c r="A1263" t="str">
        <f>IF('Mixed part 2 (risk-opper. reg)'!E171=0,"",'Mixed part 2 (risk-opper. reg)'!E171)</f>
        <v/>
      </c>
      <c r="C1263" t="str">
        <f t="array" ref="C1263">IFERROR(IF(ROWS(C$2:C1263)&gt;COUNTA(A:A),"",INDEX(A:A,SMALL(IF(A$2:A$2234&lt;&gt;"",ROW(A$2:A$2234)),ROWS(C$2:C1263)))),"")</f>
        <v/>
      </c>
    </row>
    <row r="1264" spans="1:3" x14ac:dyDescent="0.45">
      <c r="A1264" t="str">
        <f>IF('Mixed part 2 (risk-opper. reg)'!E172=0,"",'Mixed part 2 (risk-opper. reg)'!E172)</f>
        <v/>
      </c>
      <c r="C1264" t="str">
        <f t="array" ref="C1264">IFERROR(IF(ROWS(C$2:C1264)&gt;COUNTA(A:A),"",INDEX(A:A,SMALL(IF(A$2:A$2234&lt;&gt;"",ROW(A$2:A$2234)),ROWS(C$2:C1264)))),"")</f>
        <v/>
      </c>
    </row>
    <row r="1265" spans="1:3" x14ac:dyDescent="0.45">
      <c r="A1265" t="str">
        <f>IF('Mixed part 2 (risk-opper. reg)'!E173=0,"",'Mixed part 2 (risk-opper. reg)'!E173)</f>
        <v/>
      </c>
      <c r="C1265" t="str">
        <f t="array" ref="C1265">IFERROR(IF(ROWS(C$2:C1265)&gt;COUNTA(A:A),"",INDEX(A:A,SMALL(IF(A$2:A$2234&lt;&gt;"",ROW(A$2:A$2234)),ROWS(C$2:C1265)))),"")</f>
        <v/>
      </c>
    </row>
    <row r="1266" spans="1:3" x14ac:dyDescent="0.45">
      <c r="A1266" t="str">
        <f>IF('Mixed part 2 (risk-opper. reg)'!E174=0,"",'Mixed part 2 (risk-opper. reg)'!E174)</f>
        <v/>
      </c>
      <c r="C1266" t="str">
        <f t="array" ref="C1266">IFERROR(IF(ROWS(C$2:C1266)&gt;COUNTA(A:A),"",INDEX(A:A,SMALL(IF(A$2:A$2234&lt;&gt;"",ROW(A$2:A$2234)),ROWS(C$2:C1266)))),"")</f>
        <v/>
      </c>
    </row>
    <row r="1267" spans="1:3" x14ac:dyDescent="0.45">
      <c r="A1267" t="str">
        <f>IF('Mixed part 2 (risk-opper. reg)'!E175=0,"",'Mixed part 2 (risk-opper. reg)'!E175)</f>
        <v/>
      </c>
      <c r="C1267" t="str">
        <f t="array" ref="C1267">IFERROR(IF(ROWS(C$2:C1267)&gt;COUNTA(A:A),"",INDEX(A:A,SMALL(IF(A$2:A$2234&lt;&gt;"",ROW(A$2:A$2234)),ROWS(C$2:C1267)))),"")</f>
        <v/>
      </c>
    </row>
    <row r="1268" spans="1:3" x14ac:dyDescent="0.45">
      <c r="A1268" t="str">
        <f>IF('Mixed part 2 (risk-opper. reg)'!E176=0,"",'Mixed part 2 (risk-opper. reg)'!E176)</f>
        <v/>
      </c>
      <c r="C1268" t="str">
        <f t="array" ref="C1268">IFERROR(IF(ROWS(C$2:C1268)&gt;COUNTA(A:A),"",INDEX(A:A,SMALL(IF(A$2:A$2234&lt;&gt;"",ROW(A$2:A$2234)),ROWS(C$2:C1268)))),"")</f>
        <v/>
      </c>
    </row>
    <row r="1269" spans="1:3" x14ac:dyDescent="0.45">
      <c r="A1269" t="str">
        <f>IF('Mixed part 2 (risk-opper. reg)'!E177=0,"",'Mixed part 2 (risk-opper. reg)'!E177)</f>
        <v/>
      </c>
      <c r="C1269" t="str">
        <f t="array" ref="C1269">IFERROR(IF(ROWS(C$2:C1269)&gt;COUNTA(A:A),"",INDEX(A:A,SMALL(IF(A$2:A$2234&lt;&gt;"",ROW(A$2:A$2234)),ROWS(C$2:C1269)))),"")</f>
        <v/>
      </c>
    </row>
    <row r="1270" spans="1:3" x14ac:dyDescent="0.45">
      <c r="A1270" t="str">
        <f>IF('Mixed part 2 (risk-opper. reg)'!E178=0,"",'Mixed part 2 (risk-opper. reg)'!E178)</f>
        <v/>
      </c>
      <c r="C1270" t="str">
        <f t="array" ref="C1270">IFERROR(IF(ROWS(C$2:C1270)&gt;COUNTA(A:A),"",INDEX(A:A,SMALL(IF(A$2:A$2234&lt;&gt;"",ROW(A$2:A$2234)),ROWS(C$2:C1270)))),"")</f>
        <v/>
      </c>
    </row>
    <row r="1271" spans="1:3" x14ac:dyDescent="0.45">
      <c r="A1271" t="str">
        <f>IF('Mixed part 2 (risk-opper. reg)'!E179=0,"",'Mixed part 2 (risk-opper. reg)'!E179)</f>
        <v/>
      </c>
      <c r="C1271" t="str">
        <f t="array" ref="C1271">IFERROR(IF(ROWS(C$2:C1271)&gt;COUNTA(A:A),"",INDEX(A:A,SMALL(IF(A$2:A$2234&lt;&gt;"",ROW(A$2:A$2234)),ROWS(C$2:C1271)))),"")</f>
        <v/>
      </c>
    </row>
    <row r="1272" spans="1:3" x14ac:dyDescent="0.45">
      <c r="A1272" t="str">
        <f>IF('Mixed part 2 (risk-opper. reg)'!E180=0,"",'Mixed part 2 (risk-opper. reg)'!E180)</f>
        <v/>
      </c>
      <c r="C1272" t="str">
        <f t="array" ref="C1272">IFERROR(IF(ROWS(C$2:C1272)&gt;COUNTA(A:A),"",INDEX(A:A,SMALL(IF(A$2:A$2234&lt;&gt;"",ROW(A$2:A$2234)),ROWS(C$2:C1272)))),"")</f>
        <v/>
      </c>
    </row>
    <row r="1273" spans="1:3" x14ac:dyDescent="0.45">
      <c r="A1273" t="str">
        <f>IF('Mixed part 2 (risk-opper. reg)'!E181=0,"",'Mixed part 2 (risk-opper. reg)'!E181)</f>
        <v/>
      </c>
      <c r="C1273" t="str">
        <f t="array" ref="C1273">IFERROR(IF(ROWS(C$2:C1273)&gt;COUNTA(A:A),"",INDEX(A:A,SMALL(IF(A$2:A$2234&lt;&gt;"",ROW(A$2:A$2234)),ROWS(C$2:C1273)))),"")</f>
        <v/>
      </c>
    </row>
    <row r="1274" spans="1:3" x14ac:dyDescent="0.45">
      <c r="A1274" t="str">
        <f>IF('Mixed part 2 (risk-opper. reg)'!E182=0,"",'Mixed part 2 (risk-opper. reg)'!E182)</f>
        <v/>
      </c>
      <c r="C1274" t="str">
        <f t="array" ref="C1274">IFERROR(IF(ROWS(C$2:C1274)&gt;COUNTA(A:A),"",INDEX(A:A,SMALL(IF(A$2:A$2234&lt;&gt;"",ROW(A$2:A$2234)),ROWS(C$2:C1274)))),"")</f>
        <v/>
      </c>
    </row>
    <row r="1275" spans="1:3" x14ac:dyDescent="0.45">
      <c r="A1275" t="str">
        <f>IF('Mixed part 2 (risk-opper. reg)'!E183=0,"",'Mixed part 2 (risk-opper. reg)'!E183)</f>
        <v/>
      </c>
      <c r="C1275" t="str">
        <f t="array" ref="C1275">IFERROR(IF(ROWS(C$2:C1275)&gt;COUNTA(A:A),"",INDEX(A:A,SMALL(IF(A$2:A$2234&lt;&gt;"",ROW(A$2:A$2234)),ROWS(C$2:C1275)))),"")</f>
        <v/>
      </c>
    </row>
    <row r="1276" spans="1:3" x14ac:dyDescent="0.45">
      <c r="A1276" t="str">
        <f>IF('Mixed part 2 (risk-opper. reg)'!E184=0,"",'Mixed part 2 (risk-opper. reg)'!E184)</f>
        <v/>
      </c>
      <c r="C1276" t="str">
        <f t="array" ref="C1276">IFERROR(IF(ROWS(C$2:C1276)&gt;COUNTA(A:A),"",INDEX(A:A,SMALL(IF(A$2:A$2234&lt;&gt;"",ROW(A$2:A$2234)),ROWS(C$2:C1276)))),"")</f>
        <v/>
      </c>
    </row>
    <row r="1277" spans="1:3" x14ac:dyDescent="0.45">
      <c r="A1277" t="str">
        <f>IF('Mixed part 2 (risk-opper. reg)'!E185=0,"",'Mixed part 2 (risk-opper. reg)'!E185)</f>
        <v/>
      </c>
      <c r="C1277" t="str">
        <f t="array" ref="C1277">IFERROR(IF(ROWS(C$2:C1277)&gt;COUNTA(A:A),"",INDEX(A:A,SMALL(IF(A$2:A$2234&lt;&gt;"",ROW(A$2:A$2234)),ROWS(C$2:C1277)))),"")</f>
        <v/>
      </c>
    </row>
    <row r="1278" spans="1:3" x14ac:dyDescent="0.45">
      <c r="A1278" t="str">
        <f>IF('Mixed part 2 (risk-opper. reg)'!E186=0,"",'Mixed part 2 (risk-opper. reg)'!E186)</f>
        <v/>
      </c>
      <c r="C1278" t="str">
        <f t="array" ref="C1278">IFERROR(IF(ROWS(C$2:C1278)&gt;COUNTA(A:A),"",INDEX(A:A,SMALL(IF(A$2:A$2234&lt;&gt;"",ROW(A$2:A$2234)),ROWS(C$2:C1278)))),"")</f>
        <v/>
      </c>
    </row>
    <row r="1279" spans="1:3" x14ac:dyDescent="0.45">
      <c r="A1279" t="str">
        <f>IF('Mixed part 2 (risk-opper. reg)'!E187=0,"",'Mixed part 2 (risk-opper. reg)'!E187)</f>
        <v/>
      </c>
      <c r="C1279" t="str">
        <f t="array" ref="C1279">IFERROR(IF(ROWS(C$2:C1279)&gt;COUNTA(A:A),"",INDEX(A:A,SMALL(IF(A$2:A$2234&lt;&gt;"",ROW(A$2:A$2234)),ROWS(C$2:C1279)))),"")</f>
        <v/>
      </c>
    </row>
    <row r="1280" spans="1:3" x14ac:dyDescent="0.45">
      <c r="A1280" t="str">
        <f>IF('Mixed part 2 (risk-opper. reg)'!E188=0,"",'Mixed part 2 (risk-opper. reg)'!E188)</f>
        <v/>
      </c>
      <c r="C1280" t="str">
        <f t="array" ref="C1280">IFERROR(IF(ROWS(C$2:C1280)&gt;COUNTA(A:A),"",INDEX(A:A,SMALL(IF(A$2:A$2234&lt;&gt;"",ROW(A$2:A$2234)),ROWS(C$2:C1280)))),"")</f>
        <v/>
      </c>
    </row>
    <row r="1281" spans="1:3" x14ac:dyDescent="0.45">
      <c r="A1281" t="str">
        <f>IF('Mixed part 2 (risk-opper. reg)'!E189=0,"",'Mixed part 2 (risk-opper. reg)'!E189)</f>
        <v/>
      </c>
      <c r="C1281" t="str">
        <f t="array" ref="C1281">IFERROR(IF(ROWS(C$2:C1281)&gt;COUNTA(A:A),"",INDEX(A:A,SMALL(IF(A$2:A$2234&lt;&gt;"",ROW(A$2:A$2234)),ROWS(C$2:C1281)))),"")</f>
        <v/>
      </c>
    </row>
    <row r="1282" spans="1:3" x14ac:dyDescent="0.45">
      <c r="A1282" t="str">
        <f>IF('Mixed part 2 (risk-opper. reg)'!E190=0,"",'Mixed part 2 (risk-opper. reg)'!E190)</f>
        <v/>
      </c>
      <c r="C1282" t="str">
        <f t="array" ref="C1282">IFERROR(IF(ROWS(C$2:C1282)&gt;COUNTA(A:A),"",INDEX(A:A,SMALL(IF(A$2:A$2234&lt;&gt;"",ROW(A$2:A$2234)),ROWS(C$2:C1282)))),"")</f>
        <v/>
      </c>
    </row>
    <row r="1283" spans="1:3" x14ac:dyDescent="0.45">
      <c r="A1283" t="str">
        <f>IF('Mixed part 2 (risk-opper. reg)'!E191=0,"",'Mixed part 2 (risk-opper. reg)'!E191)</f>
        <v/>
      </c>
      <c r="C1283" t="str">
        <f t="array" ref="C1283">IFERROR(IF(ROWS(C$2:C1283)&gt;COUNTA(A:A),"",INDEX(A:A,SMALL(IF(A$2:A$2234&lt;&gt;"",ROW(A$2:A$2234)),ROWS(C$2:C1283)))),"")</f>
        <v/>
      </c>
    </row>
    <row r="1284" spans="1:3" x14ac:dyDescent="0.45">
      <c r="A1284" t="str">
        <f>IF('Mixed part 2 (risk-opper. reg)'!E192=0,"",'Mixed part 2 (risk-opper. reg)'!E192)</f>
        <v/>
      </c>
      <c r="C1284" t="str">
        <f t="array" ref="C1284">IFERROR(IF(ROWS(C$2:C1284)&gt;COUNTA(A:A),"",INDEX(A:A,SMALL(IF(A$2:A$2234&lt;&gt;"",ROW(A$2:A$2234)),ROWS(C$2:C1284)))),"")</f>
        <v/>
      </c>
    </row>
    <row r="1285" spans="1:3" x14ac:dyDescent="0.45">
      <c r="A1285" t="str">
        <f>IF('Mixed part 2 (risk-opper. reg)'!E193=0,"",'Mixed part 2 (risk-opper. reg)'!E193)</f>
        <v/>
      </c>
      <c r="C1285" t="str">
        <f t="array" ref="C1285">IFERROR(IF(ROWS(C$2:C1285)&gt;COUNTA(A:A),"",INDEX(A:A,SMALL(IF(A$2:A$2234&lt;&gt;"",ROW(A$2:A$2234)),ROWS(C$2:C1285)))),"")</f>
        <v/>
      </c>
    </row>
    <row r="1286" spans="1:3" x14ac:dyDescent="0.45">
      <c r="A1286" t="str">
        <f>IF('Mixed part 2 (risk-opper. reg)'!E194=0,"",'Mixed part 2 (risk-opper. reg)'!E194)</f>
        <v/>
      </c>
      <c r="C1286" t="str">
        <f t="array" ref="C1286">IFERROR(IF(ROWS(C$2:C1286)&gt;COUNTA(A:A),"",INDEX(A:A,SMALL(IF(A$2:A$2234&lt;&gt;"",ROW(A$2:A$2234)),ROWS(C$2:C1286)))),"")</f>
        <v/>
      </c>
    </row>
    <row r="1287" spans="1:3" x14ac:dyDescent="0.45">
      <c r="A1287" t="str">
        <f>IF('Mixed part 2 (risk-opper. reg)'!E195=0,"",'Mixed part 2 (risk-opper. reg)'!E195)</f>
        <v/>
      </c>
      <c r="C1287" t="str">
        <f t="array" ref="C1287">IFERROR(IF(ROWS(C$2:C1287)&gt;COUNTA(A:A),"",INDEX(A:A,SMALL(IF(A$2:A$2234&lt;&gt;"",ROW(A$2:A$2234)),ROWS(C$2:C1287)))),"")</f>
        <v/>
      </c>
    </row>
    <row r="1288" spans="1:3" x14ac:dyDescent="0.45">
      <c r="A1288" t="str">
        <f>IF('Mixed part 2 (risk-opper. reg)'!E196=0,"",'Mixed part 2 (risk-opper. reg)'!E196)</f>
        <v/>
      </c>
      <c r="C1288" t="str">
        <f t="array" ref="C1288">IFERROR(IF(ROWS(C$2:C1288)&gt;COUNTA(A:A),"",INDEX(A:A,SMALL(IF(A$2:A$2234&lt;&gt;"",ROW(A$2:A$2234)),ROWS(C$2:C1288)))),"")</f>
        <v/>
      </c>
    </row>
    <row r="1289" spans="1:3" x14ac:dyDescent="0.45">
      <c r="A1289" t="str">
        <f>IF('Mixed part 2 (risk-opper. reg)'!E197=0,"",'Mixed part 2 (risk-opper. reg)'!E197)</f>
        <v/>
      </c>
      <c r="C1289" t="str">
        <f t="array" ref="C1289">IFERROR(IF(ROWS(C$2:C1289)&gt;COUNTA(A:A),"",INDEX(A:A,SMALL(IF(A$2:A$2234&lt;&gt;"",ROW(A$2:A$2234)),ROWS(C$2:C1289)))),"")</f>
        <v/>
      </c>
    </row>
    <row r="1290" spans="1:3" x14ac:dyDescent="0.45">
      <c r="A1290" t="str">
        <f>IF('Mixed part 2 (risk-opper. reg)'!E198=0,"",'Mixed part 2 (risk-opper. reg)'!E198)</f>
        <v/>
      </c>
      <c r="C1290" t="str">
        <f t="array" ref="C1290">IFERROR(IF(ROWS(C$2:C1290)&gt;COUNTA(A:A),"",INDEX(A:A,SMALL(IF(A$2:A$2234&lt;&gt;"",ROW(A$2:A$2234)),ROWS(C$2:C1290)))),"")</f>
        <v/>
      </c>
    </row>
    <row r="1291" spans="1:3" x14ac:dyDescent="0.45">
      <c r="A1291" t="str">
        <f>IF('Mixed part 2 (risk-opper. reg)'!E199=0,"",'Mixed part 2 (risk-opper. reg)'!E199)</f>
        <v/>
      </c>
      <c r="C1291" t="str">
        <f t="array" ref="C1291">IFERROR(IF(ROWS(C$2:C1291)&gt;COUNTA(A:A),"",INDEX(A:A,SMALL(IF(A$2:A$2234&lt;&gt;"",ROW(A$2:A$2234)),ROWS(C$2:C1291)))),"")</f>
        <v/>
      </c>
    </row>
    <row r="1292" spans="1:3" x14ac:dyDescent="0.45">
      <c r="A1292" t="str">
        <f>IF('Mixed part 2 (risk-opper. reg)'!E200=0,"",'Mixed part 2 (risk-opper. reg)'!E200)</f>
        <v/>
      </c>
      <c r="C1292" t="str">
        <f t="array" ref="C1292">IFERROR(IF(ROWS(C$2:C1292)&gt;COUNTA(A:A),"",INDEX(A:A,SMALL(IF(A$2:A$2234&lt;&gt;"",ROW(A$2:A$2234)),ROWS(C$2:C1292)))),"")</f>
        <v/>
      </c>
    </row>
    <row r="1293" spans="1:3" x14ac:dyDescent="0.45">
      <c r="A1293" t="str">
        <f>IF('Mixed part 2 (risk-opper. reg)'!E201=0,"",'Mixed part 2 (risk-opper. reg)'!E201)</f>
        <v/>
      </c>
      <c r="C1293" t="str">
        <f t="array" ref="C1293">IFERROR(IF(ROWS(C$2:C1293)&gt;COUNTA(A:A),"",INDEX(A:A,SMALL(IF(A$2:A$2234&lt;&gt;"",ROW(A$2:A$2234)),ROWS(C$2:C1293)))),"")</f>
        <v/>
      </c>
    </row>
    <row r="1294" spans="1:3" x14ac:dyDescent="0.45">
      <c r="A1294" t="str">
        <f>IF('Mixed part 2 (risk-opper. reg)'!E202=0,"",'Mixed part 2 (risk-opper. reg)'!E202)</f>
        <v/>
      </c>
      <c r="C1294" t="str">
        <f t="array" ref="C1294">IFERROR(IF(ROWS(C$2:C1294)&gt;COUNTA(A:A),"",INDEX(A:A,SMALL(IF(A$2:A$2234&lt;&gt;"",ROW(A$2:A$2234)),ROWS(C$2:C1294)))),"")</f>
        <v/>
      </c>
    </row>
    <row r="1295" spans="1:3" x14ac:dyDescent="0.45">
      <c r="A1295" t="str">
        <f>IF('Mixed part 2 (risk-opper. reg)'!E203=0,"",'Mixed part 2 (risk-opper. reg)'!E203)</f>
        <v/>
      </c>
      <c r="C1295" t="str">
        <f t="array" ref="C1295">IFERROR(IF(ROWS(C$2:C1295)&gt;COUNTA(A:A),"",INDEX(A:A,SMALL(IF(A$2:A$2234&lt;&gt;"",ROW(A$2:A$2234)),ROWS(C$2:C1295)))),"")</f>
        <v/>
      </c>
    </row>
    <row r="1296" spans="1:3" x14ac:dyDescent="0.45">
      <c r="A1296" t="str">
        <f>IF('Mixed part 2 (risk-opper. reg)'!E204=0,"",'Mixed part 2 (risk-opper. reg)'!E204)</f>
        <v/>
      </c>
      <c r="C1296" t="str">
        <f t="array" ref="C1296">IFERROR(IF(ROWS(C$2:C1296)&gt;COUNTA(A:A),"",INDEX(A:A,SMALL(IF(A$2:A$2234&lt;&gt;"",ROW(A$2:A$2234)),ROWS(C$2:C1296)))),"")</f>
        <v/>
      </c>
    </row>
    <row r="1297" spans="1:3" x14ac:dyDescent="0.45">
      <c r="A1297" t="str">
        <f>IF('Mixed part 2 (risk-opper. reg)'!E205=0,"",'Mixed part 2 (risk-opper. reg)'!E205)</f>
        <v/>
      </c>
      <c r="C1297" t="str">
        <f t="array" ref="C1297">IFERROR(IF(ROWS(C$2:C1297)&gt;COUNTA(A:A),"",INDEX(A:A,SMALL(IF(A$2:A$2234&lt;&gt;"",ROW(A$2:A$2234)),ROWS(C$2:C1297)))),"")</f>
        <v/>
      </c>
    </row>
    <row r="1298" spans="1:3" x14ac:dyDescent="0.45">
      <c r="A1298" t="str">
        <f>IF('Mixed part 2 (risk-opper. reg)'!E206=0,"",'Mixed part 2 (risk-opper. reg)'!E206)</f>
        <v/>
      </c>
      <c r="C1298" t="str">
        <f t="array" ref="C1298">IFERROR(IF(ROWS(C$2:C1298)&gt;COUNTA(A:A),"",INDEX(A:A,SMALL(IF(A$2:A$2234&lt;&gt;"",ROW(A$2:A$2234)),ROWS(C$2:C1298)))),"")</f>
        <v/>
      </c>
    </row>
    <row r="1299" spans="1:3" x14ac:dyDescent="0.45">
      <c r="A1299" t="str">
        <f>IF('Mixed part 2 (risk-opper. reg)'!E207=0,"",'Mixed part 2 (risk-opper. reg)'!E207)</f>
        <v/>
      </c>
      <c r="C1299" t="str">
        <f t="array" ref="C1299">IFERROR(IF(ROWS(C$2:C1299)&gt;COUNTA(A:A),"",INDEX(A:A,SMALL(IF(A$2:A$2234&lt;&gt;"",ROW(A$2:A$2234)),ROWS(C$2:C1299)))),"")</f>
        <v/>
      </c>
    </row>
    <row r="1300" spans="1:3" x14ac:dyDescent="0.45">
      <c r="A1300" t="str">
        <f>IF('Mixed part 2 (risk-opper. reg)'!E208=0,"",'Mixed part 2 (risk-opper. reg)'!E208)</f>
        <v/>
      </c>
      <c r="C1300" t="str">
        <f t="array" ref="C1300">IFERROR(IF(ROWS(C$2:C1300)&gt;COUNTA(A:A),"",INDEX(A:A,SMALL(IF(A$2:A$2234&lt;&gt;"",ROW(A$2:A$2234)),ROWS(C$2:C1300)))),"")</f>
        <v/>
      </c>
    </row>
    <row r="1301" spans="1:3" x14ac:dyDescent="0.45">
      <c r="A1301" t="str">
        <f>IF('Mixed part 2 (risk-opper. reg)'!E209=0,"",'Mixed part 2 (risk-opper. reg)'!E209)</f>
        <v/>
      </c>
      <c r="C1301" t="str">
        <f t="array" ref="C1301">IFERROR(IF(ROWS(C$2:C1301)&gt;COUNTA(A:A),"",INDEX(A:A,SMALL(IF(A$2:A$2234&lt;&gt;"",ROW(A$2:A$2234)),ROWS(C$2:C1301)))),"")</f>
        <v/>
      </c>
    </row>
    <row r="1302" spans="1:3" x14ac:dyDescent="0.45">
      <c r="A1302" t="str">
        <f>IF('Mixed part 2 (risk-opper. reg)'!E210=0,"",'Mixed part 2 (risk-opper. reg)'!E210)</f>
        <v/>
      </c>
      <c r="C1302" t="str">
        <f t="array" ref="C1302">IFERROR(IF(ROWS(C$2:C1302)&gt;COUNTA(A:A),"",INDEX(A:A,SMALL(IF(A$2:A$2234&lt;&gt;"",ROW(A$2:A$2234)),ROWS(C$2:C1302)))),"")</f>
        <v/>
      </c>
    </row>
    <row r="1303" spans="1:3" x14ac:dyDescent="0.45">
      <c r="A1303" t="str">
        <f>IF('Mixed part 2 (risk-opper. reg)'!E211=0,"",'Mixed part 2 (risk-opper. reg)'!E211)</f>
        <v/>
      </c>
      <c r="C1303" t="str">
        <f t="array" ref="C1303">IFERROR(IF(ROWS(C$2:C1303)&gt;COUNTA(A:A),"",INDEX(A:A,SMALL(IF(A$2:A$2234&lt;&gt;"",ROW(A$2:A$2234)),ROWS(C$2:C1303)))),"")</f>
        <v/>
      </c>
    </row>
    <row r="1304" spans="1:3" x14ac:dyDescent="0.45">
      <c r="A1304" t="str">
        <f>IF('Mixed part 2 (risk-opper. reg)'!E212=0,"",'Mixed part 2 (risk-opper. reg)'!E212)</f>
        <v/>
      </c>
      <c r="C1304" t="str">
        <f t="array" ref="C1304">IFERROR(IF(ROWS(C$2:C1304)&gt;COUNTA(A:A),"",INDEX(A:A,SMALL(IF(A$2:A$2234&lt;&gt;"",ROW(A$2:A$2234)),ROWS(C$2:C1304)))),"")</f>
        <v/>
      </c>
    </row>
    <row r="1305" spans="1:3" x14ac:dyDescent="0.45">
      <c r="A1305" t="str">
        <f>IF('Mixed part 2 (risk-opper. reg)'!E213=0,"",'Mixed part 2 (risk-opper. reg)'!E213)</f>
        <v/>
      </c>
      <c r="C1305" t="str">
        <f t="array" ref="C1305">IFERROR(IF(ROWS(C$2:C1305)&gt;COUNTA(A:A),"",INDEX(A:A,SMALL(IF(A$2:A$2234&lt;&gt;"",ROW(A$2:A$2234)),ROWS(C$2:C1305)))),"")</f>
        <v/>
      </c>
    </row>
    <row r="1306" spans="1:3" x14ac:dyDescent="0.45">
      <c r="A1306" t="str">
        <f>IF('Mixed part 2 (risk-opper. reg)'!E214=0,"",'Mixed part 2 (risk-opper. reg)'!E214)</f>
        <v/>
      </c>
      <c r="C1306" t="str">
        <f t="array" ref="C1306">IFERROR(IF(ROWS(C$2:C1306)&gt;COUNTA(A:A),"",INDEX(A:A,SMALL(IF(A$2:A$2234&lt;&gt;"",ROW(A$2:A$2234)),ROWS(C$2:C1306)))),"")</f>
        <v/>
      </c>
    </row>
    <row r="1307" spans="1:3" x14ac:dyDescent="0.45">
      <c r="A1307" t="str">
        <f>IF('Mixed part 2 (risk-opper. reg)'!E215=0,"",'Mixed part 2 (risk-opper. reg)'!E215)</f>
        <v/>
      </c>
      <c r="C1307" t="str">
        <f t="array" ref="C1307">IFERROR(IF(ROWS(C$2:C1307)&gt;COUNTA(A:A),"",INDEX(A:A,SMALL(IF(A$2:A$2234&lt;&gt;"",ROW(A$2:A$2234)),ROWS(C$2:C1307)))),"")</f>
        <v/>
      </c>
    </row>
    <row r="1308" spans="1:3" x14ac:dyDescent="0.45">
      <c r="A1308" t="str">
        <f>IF('Mixed part 2 (risk-opper. reg)'!E216=0,"",'Mixed part 2 (risk-opper. reg)'!E216)</f>
        <v/>
      </c>
      <c r="C1308" t="str">
        <f t="array" ref="C1308">IFERROR(IF(ROWS(C$2:C1308)&gt;COUNTA(A:A),"",INDEX(A:A,SMALL(IF(A$2:A$2234&lt;&gt;"",ROW(A$2:A$2234)),ROWS(C$2:C1308)))),"")</f>
        <v/>
      </c>
    </row>
    <row r="1309" spans="1:3" x14ac:dyDescent="0.45">
      <c r="A1309" t="str">
        <f>IF('Mixed part 2 (risk-opper. reg)'!E217=0,"",'Mixed part 2 (risk-opper. reg)'!E217)</f>
        <v/>
      </c>
      <c r="C1309" t="str">
        <f t="array" ref="C1309">IFERROR(IF(ROWS(C$2:C1309)&gt;COUNTA(A:A),"",INDEX(A:A,SMALL(IF(A$2:A$2234&lt;&gt;"",ROW(A$2:A$2234)),ROWS(C$2:C1309)))),"")</f>
        <v/>
      </c>
    </row>
    <row r="1310" spans="1:3" x14ac:dyDescent="0.45">
      <c r="A1310" t="str">
        <f>IF('Mixed part 2 (risk-opper. reg)'!E218=0,"",'Mixed part 2 (risk-opper. reg)'!E218)</f>
        <v/>
      </c>
      <c r="C1310" t="str">
        <f t="array" ref="C1310">IFERROR(IF(ROWS(C$2:C1310)&gt;COUNTA(A:A),"",INDEX(A:A,SMALL(IF(A$2:A$2234&lt;&gt;"",ROW(A$2:A$2234)),ROWS(C$2:C1310)))),"")</f>
        <v/>
      </c>
    </row>
    <row r="1311" spans="1:3" x14ac:dyDescent="0.45">
      <c r="A1311" t="str">
        <f>IF('Mixed part 2 (risk-opper. reg)'!E219=0,"",'Mixed part 2 (risk-opper. reg)'!E219)</f>
        <v/>
      </c>
      <c r="C1311" t="str">
        <f t="array" ref="C1311">IFERROR(IF(ROWS(C$2:C1311)&gt;COUNTA(A:A),"",INDEX(A:A,SMALL(IF(A$2:A$2234&lt;&gt;"",ROW(A$2:A$2234)),ROWS(C$2:C1311)))),"")</f>
        <v/>
      </c>
    </row>
    <row r="1312" spans="1:3" x14ac:dyDescent="0.45">
      <c r="A1312" t="str">
        <f>IF('Mixed part 2 (risk-opper. reg)'!E220=0,"",'Mixed part 2 (risk-opper. reg)'!E220)</f>
        <v/>
      </c>
      <c r="C1312" t="str">
        <f t="array" ref="C1312">IFERROR(IF(ROWS(C$2:C1312)&gt;COUNTA(A:A),"",INDEX(A:A,SMALL(IF(A$2:A$2234&lt;&gt;"",ROW(A$2:A$2234)),ROWS(C$2:C1312)))),"")</f>
        <v/>
      </c>
    </row>
    <row r="1313" spans="1:3" x14ac:dyDescent="0.45">
      <c r="A1313" t="str">
        <f>IF('Mixed part 2 (risk-opper. reg)'!E221=0,"",'Mixed part 2 (risk-opper. reg)'!E221)</f>
        <v/>
      </c>
      <c r="C1313" t="str">
        <f t="array" ref="C1313">IFERROR(IF(ROWS(C$2:C1313)&gt;COUNTA(A:A),"",INDEX(A:A,SMALL(IF(A$2:A$2234&lt;&gt;"",ROW(A$2:A$2234)),ROWS(C$2:C1313)))),"")</f>
        <v/>
      </c>
    </row>
    <row r="1314" spans="1:3" x14ac:dyDescent="0.45">
      <c r="A1314" t="str">
        <f>IF('Mixed part 2 (risk-opper. reg)'!E222=0,"",'Mixed part 2 (risk-opper. reg)'!E222)</f>
        <v/>
      </c>
      <c r="C1314" t="str">
        <f t="array" ref="C1314">IFERROR(IF(ROWS(C$2:C1314)&gt;COUNTA(A:A),"",INDEX(A:A,SMALL(IF(A$2:A$2234&lt;&gt;"",ROW(A$2:A$2234)),ROWS(C$2:C1314)))),"")</f>
        <v/>
      </c>
    </row>
    <row r="1315" spans="1:3" x14ac:dyDescent="0.45">
      <c r="A1315" t="str">
        <f>IF('Mixed part 2 (risk-opper. reg)'!E223=0,"",'Mixed part 2 (risk-opper. reg)'!E223)</f>
        <v/>
      </c>
      <c r="C1315" t="str">
        <f t="array" ref="C1315">IFERROR(IF(ROWS(C$2:C1315)&gt;COUNTA(A:A),"",INDEX(A:A,SMALL(IF(A$2:A$2234&lt;&gt;"",ROW(A$2:A$2234)),ROWS(C$2:C1315)))),"")</f>
        <v/>
      </c>
    </row>
    <row r="1316" spans="1:3" x14ac:dyDescent="0.45">
      <c r="A1316" t="str">
        <f>IF('Mixed part 2 (risk-opper. reg)'!E224=0,"",'Mixed part 2 (risk-opper. reg)'!E224)</f>
        <v/>
      </c>
      <c r="C1316" t="str">
        <f t="array" ref="C1316">IFERROR(IF(ROWS(C$2:C1316)&gt;COUNTA(A:A),"",INDEX(A:A,SMALL(IF(A$2:A$2234&lt;&gt;"",ROW(A$2:A$2234)),ROWS(C$2:C1316)))),"")</f>
        <v/>
      </c>
    </row>
    <row r="1317" spans="1:3" x14ac:dyDescent="0.45">
      <c r="A1317" t="str">
        <f>IF('Mixed part 2 (risk-opper. reg)'!E225=0,"",'Mixed part 2 (risk-opper. reg)'!E225)</f>
        <v/>
      </c>
      <c r="C1317" t="str">
        <f t="array" ref="C1317">IFERROR(IF(ROWS(C$2:C1317)&gt;COUNTA(A:A),"",INDEX(A:A,SMALL(IF(A$2:A$2234&lt;&gt;"",ROW(A$2:A$2234)),ROWS(C$2:C1317)))),"")</f>
        <v/>
      </c>
    </row>
    <row r="1318" spans="1:3" x14ac:dyDescent="0.45">
      <c r="A1318" t="str">
        <f>IF('Mixed part 2 (risk-opper. reg)'!E226=0,"",'Mixed part 2 (risk-opper. reg)'!E226)</f>
        <v/>
      </c>
      <c r="C1318" t="str">
        <f t="array" ref="C1318">IFERROR(IF(ROWS(C$2:C1318)&gt;COUNTA(A:A),"",INDEX(A:A,SMALL(IF(A$2:A$2234&lt;&gt;"",ROW(A$2:A$2234)),ROWS(C$2:C1318)))),"")</f>
        <v/>
      </c>
    </row>
    <row r="1319" spans="1:3" x14ac:dyDescent="0.45">
      <c r="A1319" t="str">
        <f>IF('Mixed part 2 (risk-opper. reg)'!E227=0,"",'Mixed part 2 (risk-opper. reg)'!E227)</f>
        <v/>
      </c>
      <c r="C1319" t="str">
        <f t="array" ref="C1319">IFERROR(IF(ROWS(C$2:C1319)&gt;COUNTA(A:A),"",INDEX(A:A,SMALL(IF(A$2:A$2234&lt;&gt;"",ROW(A$2:A$2234)),ROWS(C$2:C1319)))),"")</f>
        <v/>
      </c>
    </row>
    <row r="1320" spans="1:3" x14ac:dyDescent="0.45">
      <c r="A1320" t="str">
        <f>IF('Mixed part 2 (risk-opper. reg)'!E228=0,"",'Mixed part 2 (risk-opper. reg)'!E228)</f>
        <v/>
      </c>
      <c r="C1320" t="str">
        <f t="array" ref="C1320">IFERROR(IF(ROWS(C$2:C1320)&gt;COUNTA(A:A),"",INDEX(A:A,SMALL(IF(A$2:A$2234&lt;&gt;"",ROW(A$2:A$2234)),ROWS(C$2:C1320)))),"")</f>
        <v/>
      </c>
    </row>
    <row r="1321" spans="1:3" x14ac:dyDescent="0.45">
      <c r="A1321" t="str">
        <f>IF('Mixed part 2 (risk-opper. reg)'!E229=0,"",'Mixed part 2 (risk-opper. reg)'!E229)</f>
        <v/>
      </c>
      <c r="C1321" t="str">
        <f t="array" ref="C1321">IFERROR(IF(ROWS(C$2:C1321)&gt;COUNTA(A:A),"",INDEX(A:A,SMALL(IF(A$2:A$2234&lt;&gt;"",ROW(A$2:A$2234)),ROWS(C$2:C1321)))),"")</f>
        <v/>
      </c>
    </row>
    <row r="1322" spans="1:3" x14ac:dyDescent="0.45">
      <c r="A1322" t="str">
        <f>IF('Mixed part 2 (risk-opper. reg)'!E230=0,"",'Mixed part 2 (risk-opper. reg)'!E230)</f>
        <v/>
      </c>
      <c r="C1322" t="str">
        <f t="array" ref="C1322">IFERROR(IF(ROWS(C$2:C1322)&gt;COUNTA(A:A),"",INDEX(A:A,SMALL(IF(A$2:A$2234&lt;&gt;"",ROW(A$2:A$2234)),ROWS(C$2:C1322)))),"")</f>
        <v/>
      </c>
    </row>
    <row r="1323" spans="1:3" x14ac:dyDescent="0.45">
      <c r="A1323" t="str">
        <f>IF('Mixed part 2 (risk-opper. reg)'!E231=0,"",'Mixed part 2 (risk-opper. reg)'!E231)</f>
        <v/>
      </c>
      <c r="C1323" t="str">
        <f t="array" ref="C1323">IFERROR(IF(ROWS(C$2:C1323)&gt;COUNTA(A:A),"",INDEX(A:A,SMALL(IF(A$2:A$2234&lt;&gt;"",ROW(A$2:A$2234)),ROWS(C$2:C1323)))),"")</f>
        <v/>
      </c>
    </row>
    <row r="1324" spans="1:3" x14ac:dyDescent="0.45">
      <c r="A1324" t="str">
        <f>IF('Mixed part 2 (risk-opper. reg)'!E232=0,"",'Mixed part 2 (risk-opper. reg)'!E232)</f>
        <v/>
      </c>
      <c r="C1324" t="str">
        <f t="array" ref="C1324">IFERROR(IF(ROWS(C$2:C1324)&gt;COUNTA(A:A),"",INDEX(A:A,SMALL(IF(A$2:A$2234&lt;&gt;"",ROW(A$2:A$2234)),ROWS(C$2:C1324)))),"")</f>
        <v/>
      </c>
    </row>
    <row r="1325" spans="1:3" x14ac:dyDescent="0.45">
      <c r="A1325" t="str">
        <f>IF('Mixed part 2 (risk-opper. reg)'!E233=0,"",'Mixed part 2 (risk-opper. reg)'!E233)</f>
        <v/>
      </c>
      <c r="C1325" t="str">
        <f t="array" ref="C1325">IFERROR(IF(ROWS(C$2:C1325)&gt;COUNTA(A:A),"",INDEX(A:A,SMALL(IF(A$2:A$2234&lt;&gt;"",ROW(A$2:A$2234)),ROWS(C$2:C1325)))),"")</f>
        <v/>
      </c>
    </row>
    <row r="1326" spans="1:3" x14ac:dyDescent="0.45">
      <c r="A1326" t="str">
        <f>IF('Mixed part 2 (risk-opper. reg)'!E234=0,"",'Mixed part 2 (risk-opper. reg)'!E234)</f>
        <v/>
      </c>
      <c r="C1326" t="str">
        <f t="array" ref="C1326">IFERROR(IF(ROWS(C$2:C1326)&gt;COUNTA(A:A),"",INDEX(A:A,SMALL(IF(A$2:A$2234&lt;&gt;"",ROW(A$2:A$2234)),ROWS(C$2:C1326)))),"")</f>
        <v/>
      </c>
    </row>
    <row r="1327" spans="1:3" x14ac:dyDescent="0.45">
      <c r="A1327" t="str">
        <f>IF('Mixed part 2 (risk-opper. reg)'!E235=0,"",'Mixed part 2 (risk-opper. reg)'!E235)</f>
        <v/>
      </c>
      <c r="C1327" t="str">
        <f t="array" ref="C1327">IFERROR(IF(ROWS(C$2:C1327)&gt;COUNTA(A:A),"",INDEX(A:A,SMALL(IF(A$2:A$2234&lt;&gt;"",ROW(A$2:A$2234)),ROWS(C$2:C1327)))),"")</f>
        <v/>
      </c>
    </row>
    <row r="1328" spans="1:3" x14ac:dyDescent="0.45">
      <c r="A1328" t="str">
        <f>IF('Mixed part 2 (risk-opper. reg)'!E236=0,"",'Mixed part 2 (risk-opper. reg)'!E236)</f>
        <v/>
      </c>
      <c r="C1328" t="str">
        <f t="array" ref="C1328">IFERROR(IF(ROWS(C$2:C1328)&gt;COUNTA(A:A),"",INDEX(A:A,SMALL(IF(A$2:A$2234&lt;&gt;"",ROW(A$2:A$2234)),ROWS(C$2:C1328)))),"")</f>
        <v/>
      </c>
    </row>
    <row r="1329" spans="1:3" x14ac:dyDescent="0.45">
      <c r="A1329" t="str">
        <f>IF('Mixed part 2 (risk-opper. reg)'!E237=0,"",'Mixed part 2 (risk-opper. reg)'!E237)</f>
        <v/>
      </c>
      <c r="C1329" t="str">
        <f t="array" ref="C1329">IFERROR(IF(ROWS(C$2:C1329)&gt;COUNTA(A:A),"",INDEX(A:A,SMALL(IF(A$2:A$2234&lt;&gt;"",ROW(A$2:A$2234)),ROWS(C$2:C1329)))),"")</f>
        <v/>
      </c>
    </row>
    <row r="1330" spans="1:3" x14ac:dyDescent="0.45">
      <c r="A1330" t="str">
        <f>IF('Mixed part 2 (risk-opper. reg)'!E238=0,"",'Mixed part 2 (risk-opper. reg)'!E238)</f>
        <v/>
      </c>
      <c r="C1330" t="str">
        <f t="array" ref="C1330">IFERROR(IF(ROWS(C$2:C1330)&gt;COUNTA(A:A),"",INDEX(A:A,SMALL(IF(A$2:A$2234&lt;&gt;"",ROW(A$2:A$2234)),ROWS(C$2:C1330)))),"")</f>
        <v/>
      </c>
    </row>
    <row r="1331" spans="1:3" x14ac:dyDescent="0.45">
      <c r="A1331" t="str">
        <f>IF('Mixed part 2 (risk-opper. reg)'!E239=0,"",'Mixed part 2 (risk-opper. reg)'!E239)</f>
        <v/>
      </c>
      <c r="C1331" t="str">
        <f t="array" ref="C1331">IFERROR(IF(ROWS(C$2:C1331)&gt;COUNTA(A:A),"",INDEX(A:A,SMALL(IF(A$2:A$2234&lt;&gt;"",ROW(A$2:A$2234)),ROWS(C$2:C1331)))),"")</f>
        <v/>
      </c>
    </row>
    <row r="1332" spans="1:3" x14ac:dyDescent="0.45">
      <c r="A1332" t="str">
        <f>IF('Mixed part 2 (risk-opper. reg)'!E240=0,"",'Mixed part 2 (risk-opper. reg)'!E240)</f>
        <v/>
      </c>
      <c r="C1332" t="str">
        <f t="array" ref="C1332">IFERROR(IF(ROWS(C$2:C1332)&gt;COUNTA(A:A),"",INDEX(A:A,SMALL(IF(A$2:A$2234&lt;&gt;"",ROW(A$2:A$2234)),ROWS(C$2:C1332)))),"")</f>
        <v/>
      </c>
    </row>
    <row r="1333" spans="1:3" x14ac:dyDescent="0.45">
      <c r="A1333" t="str">
        <f>IF('Mixed part 2 (risk-opper. reg)'!E241=0,"",'Mixed part 2 (risk-opper. reg)'!E241)</f>
        <v/>
      </c>
      <c r="C1333" t="str">
        <f t="array" ref="C1333">IFERROR(IF(ROWS(C$2:C1333)&gt;COUNTA(A:A),"",INDEX(A:A,SMALL(IF(A$2:A$2234&lt;&gt;"",ROW(A$2:A$2234)),ROWS(C$2:C1333)))),"")</f>
        <v/>
      </c>
    </row>
    <row r="1334" spans="1:3" x14ac:dyDescent="0.45">
      <c r="A1334" t="str">
        <f>IF('Mixed part 2 (risk-opper. reg)'!E242=0,"",'Mixed part 2 (risk-opper. reg)'!E242)</f>
        <v/>
      </c>
      <c r="C1334" t="str">
        <f t="array" ref="C1334">IFERROR(IF(ROWS(C$2:C1334)&gt;COUNTA(A:A),"",INDEX(A:A,SMALL(IF(A$2:A$2234&lt;&gt;"",ROW(A$2:A$2234)),ROWS(C$2:C1334)))),"")</f>
        <v/>
      </c>
    </row>
    <row r="1335" spans="1:3" x14ac:dyDescent="0.45">
      <c r="A1335" t="str">
        <f>IF('Mixed part 2 (risk-opper. reg)'!E243=0,"",'Mixed part 2 (risk-opper. reg)'!E243)</f>
        <v/>
      </c>
      <c r="C1335" t="str">
        <f t="array" ref="C1335">IFERROR(IF(ROWS(C$2:C1335)&gt;COUNTA(A:A),"",INDEX(A:A,SMALL(IF(A$2:A$2234&lt;&gt;"",ROW(A$2:A$2234)),ROWS(C$2:C1335)))),"")</f>
        <v/>
      </c>
    </row>
    <row r="1336" spans="1:3" x14ac:dyDescent="0.45">
      <c r="A1336" t="str">
        <f>IF('Mixed part 2 (risk-opper. reg)'!E244=0,"",'Mixed part 2 (risk-opper. reg)'!E244)</f>
        <v/>
      </c>
      <c r="C1336" t="str">
        <f t="array" ref="C1336">IFERROR(IF(ROWS(C$2:C1336)&gt;COUNTA(A:A),"",INDEX(A:A,SMALL(IF(A$2:A$2234&lt;&gt;"",ROW(A$2:A$2234)),ROWS(C$2:C1336)))),"")</f>
        <v/>
      </c>
    </row>
    <row r="1337" spans="1:3" x14ac:dyDescent="0.45">
      <c r="A1337" t="str">
        <f>IF('Mixed part 2 (risk-opper. reg)'!E245=0,"",'Mixed part 2 (risk-opper. reg)'!E245)</f>
        <v/>
      </c>
      <c r="C1337" t="str">
        <f t="array" ref="C1337">IFERROR(IF(ROWS(C$2:C1337)&gt;COUNTA(A:A),"",INDEX(A:A,SMALL(IF(A$2:A$2234&lt;&gt;"",ROW(A$2:A$2234)),ROWS(C$2:C1337)))),"")</f>
        <v/>
      </c>
    </row>
    <row r="1338" spans="1:3" x14ac:dyDescent="0.45">
      <c r="A1338" t="str">
        <f>IF('Mixed part 2 (risk-opper. reg)'!E246=0,"",'Mixed part 2 (risk-opper. reg)'!E246)</f>
        <v/>
      </c>
      <c r="C1338" t="str">
        <f t="array" ref="C1338">IFERROR(IF(ROWS(C$2:C1338)&gt;COUNTA(A:A),"",INDEX(A:A,SMALL(IF(A$2:A$2234&lt;&gt;"",ROW(A$2:A$2234)),ROWS(C$2:C1338)))),"")</f>
        <v/>
      </c>
    </row>
    <row r="1339" spans="1:3" x14ac:dyDescent="0.45">
      <c r="A1339" t="str">
        <f>IF('Mixed part 2 (risk-opper. reg)'!E247=0,"",'Mixed part 2 (risk-opper. reg)'!E247)</f>
        <v/>
      </c>
      <c r="C1339" t="str">
        <f t="array" ref="C1339">IFERROR(IF(ROWS(C$2:C1339)&gt;COUNTA(A:A),"",INDEX(A:A,SMALL(IF(A$2:A$2234&lt;&gt;"",ROW(A$2:A$2234)),ROWS(C$2:C1339)))),"")</f>
        <v/>
      </c>
    </row>
    <row r="1340" spans="1:3" x14ac:dyDescent="0.45">
      <c r="A1340" t="str">
        <f>IF('Mixed part 2 (risk-opper. reg)'!E248=0,"",'Mixed part 2 (risk-opper. reg)'!E248)</f>
        <v/>
      </c>
      <c r="C1340" t="str">
        <f t="array" ref="C1340">IFERROR(IF(ROWS(C$2:C1340)&gt;COUNTA(A:A),"",INDEX(A:A,SMALL(IF(A$2:A$2234&lt;&gt;"",ROW(A$2:A$2234)),ROWS(C$2:C1340)))),"")</f>
        <v/>
      </c>
    </row>
    <row r="1341" spans="1:3" x14ac:dyDescent="0.45">
      <c r="A1341" t="str">
        <f>IF('Mixed part 2 (risk-opper. reg)'!E249=0,"",'Mixed part 2 (risk-opper. reg)'!E249)</f>
        <v/>
      </c>
      <c r="C1341" t="str">
        <f t="array" ref="C1341">IFERROR(IF(ROWS(C$2:C1341)&gt;COUNTA(A:A),"",INDEX(A:A,SMALL(IF(A$2:A$2234&lt;&gt;"",ROW(A$2:A$2234)),ROWS(C$2:C1341)))),"")</f>
        <v/>
      </c>
    </row>
    <row r="1342" spans="1:3" x14ac:dyDescent="0.45">
      <c r="A1342" t="str">
        <f>IF('Mixed part 2 (risk-opper. reg)'!E250=0,"",'Mixed part 2 (risk-opper. reg)'!E250)</f>
        <v/>
      </c>
      <c r="C1342" t="str">
        <f t="array" ref="C1342">IFERROR(IF(ROWS(C$2:C1342)&gt;COUNTA(A:A),"",INDEX(A:A,SMALL(IF(A$2:A$2234&lt;&gt;"",ROW(A$2:A$2234)),ROWS(C$2:C1342)))),"")</f>
        <v/>
      </c>
    </row>
    <row r="1343" spans="1:3" x14ac:dyDescent="0.45">
      <c r="A1343" t="str">
        <f>IF('Mixed part 2 (risk-opper. reg)'!E251=0,"",'Mixed part 2 (risk-opper. reg)'!E251)</f>
        <v/>
      </c>
      <c r="C1343" t="str">
        <f t="array" ref="C1343">IFERROR(IF(ROWS(C$2:C1343)&gt;COUNTA(A:A),"",INDEX(A:A,SMALL(IF(A$2:A$2234&lt;&gt;"",ROW(A$2:A$2234)),ROWS(C$2:C1343)))),"")</f>
        <v/>
      </c>
    </row>
    <row r="1344" spans="1:3" x14ac:dyDescent="0.45">
      <c r="A1344" t="str">
        <f>IF('Mixed part 2 (risk-opper. reg)'!E252=0,"",'Mixed part 2 (risk-opper. reg)'!E252)</f>
        <v/>
      </c>
      <c r="C1344" t="str">
        <f t="array" ref="C1344">IFERROR(IF(ROWS(C$2:C1344)&gt;COUNTA(A:A),"",INDEX(A:A,SMALL(IF(A$2:A$2234&lt;&gt;"",ROW(A$2:A$2234)),ROWS(C$2:C1344)))),"")</f>
        <v/>
      </c>
    </row>
    <row r="1345" spans="1:3" x14ac:dyDescent="0.45">
      <c r="A1345" t="str">
        <f>IF('Mixed part 2 (risk-opper. reg)'!E253=0,"",'Mixed part 2 (risk-opper. reg)'!E253)</f>
        <v/>
      </c>
      <c r="C1345" t="str">
        <f t="array" ref="C1345">IFERROR(IF(ROWS(C$2:C1345)&gt;COUNTA(A:A),"",INDEX(A:A,SMALL(IF(A$2:A$2234&lt;&gt;"",ROW(A$2:A$2234)),ROWS(C$2:C1345)))),"")</f>
        <v/>
      </c>
    </row>
    <row r="1346" spans="1:3" x14ac:dyDescent="0.45">
      <c r="A1346" t="str">
        <f>IF('Mixed part 2 (risk-opper. reg)'!E254=0,"",'Mixed part 2 (risk-opper. reg)'!E254)</f>
        <v/>
      </c>
      <c r="C1346" t="str">
        <f t="array" ref="C1346">IFERROR(IF(ROWS(C$2:C1346)&gt;COUNTA(A:A),"",INDEX(A:A,SMALL(IF(A$2:A$2234&lt;&gt;"",ROW(A$2:A$2234)),ROWS(C$2:C1346)))),"")</f>
        <v/>
      </c>
    </row>
    <row r="1347" spans="1:3" x14ac:dyDescent="0.45">
      <c r="A1347" t="str">
        <f>IF('Mixed part 2 (risk-opper. reg)'!E255=0,"",'Mixed part 2 (risk-opper. reg)'!E255)</f>
        <v/>
      </c>
      <c r="C1347" t="str">
        <f t="array" ref="C1347">IFERROR(IF(ROWS(C$2:C1347)&gt;COUNTA(A:A),"",INDEX(A:A,SMALL(IF(A$2:A$2234&lt;&gt;"",ROW(A$2:A$2234)),ROWS(C$2:C1347)))),"")</f>
        <v/>
      </c>
    </row>
    <row r="1348" spans="1:3" x14ac:dyDescent="0.45">
      <c r="A1348" t="str">
        <f>IF('Mixed part 2 (risk-opper. reg)'!E256=0,"",'Mixed part 2 (risk-opper. reg)'!E256)</f>
        <v/>
      </c>
      <c r="C1348" t="str">
        <f t="array" ref="C1348">IFERROR(IF(ROWS(C$2:C1348)&gt;COUNTA(A:A),"",INDEX(A:A,SMALL(IF(A$2:A$2234&lt;&gt;"",ROW(A$2:A$2234)),ROWS(C$2:C1348)))),"")</f>
        <v/>
      </c>
    </row>
    <row r="1349" spans="1:3" x14ac:dyDescent="0.45">
      <c r="A1349" t="str">
        <f>IF('Mixed part 2 (risk-opper. reg)'!E257=0,"",'Mixed part 2 (risk-opper. reg)'!E257)</f>
        <v/>
      </c>
      <c r="C1349" t="str">
        <f t="array" ref="C1349">IFERROR(IF(ROWS(C$2:C1349)&gt;COUNTA(A:A),"",INDEX(A:A,SMALL(IF(A$2:A$2234&lt;&gt;"",ROW(A$2:A$2234)),ROWS(C$2:C1349)))),"")</f>
        <v/>
      </c>
    </row>
    <row r="1350" spans="1:3" x14ac:dyDescent="0.45">
      <c r="A1350" t="str">
        <f>IF('Mixed part 2 (risk-opper. reg)'!E258=0,"",'Mixed part 2 (risk-opper. reg)'!E258)</f>
        <v/>
      </c>
      <c r="C1350" t="str">
        <f t="array" ref="C1350">IFERROR(IF(ROWS(C$2:C1350)&gt;COUNTA(A:A),"",INDEX(A:A,SMALL(IF(A$2:A$2234&lt;&gt;"",ROW(A$2:A$2234)),ROWS(C$2:C1350)))),"")</f>
        <v/>
      </c>
    </row>
    <row r="1351" spans="1:3" x14ac:dyDescent="0.45">
      <c r="A1351" t="str">
        <f>IF('Mixed part 2 (risk-opper. reg)'!E259=0,"",'Mixed part 2 (risk-opper. reg)'!E259)</f>
        <v/>
      </c>
      <c r="C1351" t="str">
        <f t="array" ref="C1351">IFERROR(IF(ROWS(C$2:C1351)&gt;COUNTA(A:A),"",INDEX(A:A,SMALL(IF(A$2:A$2234&lt;&gt;"",ROW(A$2:A$2234)),ROWS(C$2:C1351)))),"")</f>
        <v/>
      </c>
    </row>
    <row r="1352" spans="1:3" x14ac:dyDescent="0.45">
      <c r="A1352" t="str">
        <f>IF('Mixed part 2 (risk-opper. reg)'!E260=0,"",'Mixed part 2 (risk-opper. reg)'!E260)</f>
        <v/>
      </c>
      <c r="C1352" t="str">
        <f t="array" ref="C1352">IFERROR(IF(ROWS(C$2:C1352)&gt;COUNTA(A:A),"",INDEX(A:A,SMALL(IF(A$2:A$2234&lt;&gt;"",ROW(A$2:A$2234)),ROWS(C$2:C1352)))),"")</f>
        <v/>
      </c>
    </row>
    <row r="1353" spans="1:3" x14ac:dyDescent="0.45">
      <c r="A1353" t="str">
        <f>IF('Mixed part 2 (risk-opper. reg)'!E261=0,"",'Mixed part 2 (risk-opper. reg)'!E261)</f>
        <v/>
      </c>
      <c r="C1353" t="str">
        <f t="array" ref="C1353">IFERROR(IF(ROWS(C$2:C1353)&gt;COUNTA(A:A),"",INDEX(A:A,SMALL(IF(A$2:A$2234&lt;&gt;"",ROW(A$2:A$2234)),ROWS(C$2:C1353)))),"")</f>
        <v/>
      </c>
    </row>
    <row r="1354" spans="1:3" x14ac:dyDescent="0.45">
      <c r="A1354" t="str">
        <f>IF('Mixed part 2 (risk-opper. reg)'!E262=0,"",'Mixed part 2 (risk-opper. reg)'!E262)</f>
        <v/>
      </c>
      <c r="C1354" t="str">
        <f t="array" ref="C1354">IFERROR(IF(ROWS(C$2:C1354)&gt;COUNTA(A:A),"",INDEX(A:A,SMALL(IF(A$2:A$2234&lt;&gt;"",ROW(A$2:A$2234)),ROWS(C$2:C1354)))),"")</f>
        <v/>
      </c>
    </row>
    <row r="1355" spans="1:3" x14ac:dyDescent="0.45">
      <c r="A1355" t="str">
        <f>IF('Mixed part 2 (risk-opper. reg)'!E263=0,"",'Mixed part 2 (risk-opper. reg)'!E263)</f>
        <v/>
      </c>
      <c r="C1355" t="str">
        <f t="array" ref="C1355">IFERROR(IF(ROWS(C$2:C1355)&gt;COUNTA(A:A),"",INDEX(A:A,SMALL(IF(A$2:A$2234&lt;&gt;"",ROW(A$2:A$2234)),ROWS(C$2:C1355)))),"")</f>
        <v/>
      </c>
    </row>
    <row r="1356" spans="1:3" x14ac:dyDescent="0.45">
      <c r="A1356" t="str">
        <f>IF('Mixed part 2 (risk-opper. reg)'!E264=0,"",'Mixed part 2 (risk-opper. reg)'!E264)</f>
        <v/>
      </c>
      <c r="C1356" t="str">
        <f t="array" ref="C1356">IFERROR(IF(ROWS(C$2:C1356)&gt;COUNTA(A:A),"",INDEX(A:A,SMALL(IF(A$2:A$2234&lt;&gt;"",ROW(A$2:A$2234)),ROWS(C$2:C1356)))),"")</f>
        <v/>
      </c>
    </row>
    <row r="1357" spans="1:3" x14ac:dyDescent="0.45">
      <c r="A1357" t="str">
        <f>IF('Mixed part 2 (risk-opper. reg)'!E265=0,"",'Mixed part 2 (risk-opper. reg)'!E265)</f>
        <v/>
      </c>
      <c r="C1357" t="str">
        <f t="array" ref="C1357">IFERROR(IF(ROWS(C$2:C1357)&gt;COUNTA(A:A),"",INDEX(A:A,SMALL(IF(A$2:A$2234&lt;&gt;"",ROW(A$2:A$2234)),ROWS(C$2:C1357)))),"")</f>
        <v/>
      </c>
    </row>
    <row r="1358" spans="1:3" x14ac:dyDescent="0.45">
      <c r="A1358" t="str">
        <f>IF('Mixed part 2 (risk-opper. reg)'!E266=0,"",'Mixed part 2 (risk-opper. reg)'!E266)</f>
        <v/>
      </c>
      <c r="C1358" t="str">
        <f t="array" ref="C1358">IFERROR(IF(ROWS(C$2:C1358)&gt;COUNTA(A:A),"",INDEX(A:A,SMALL(IF(A$2:A$2234&lt;&gt;"",ROW(A$2:A$2234)),ROWS(C$2:C1358)))),"")</f>
        <v/>
      </c>
    </row>
    <row r="1359" spans="1:3" x14ac:dyDescent="0.45">
      <c r="A1359" t="str">
        <f>IF('Mixed part 2 (risk-opper. reg)'!E267=0,"",'Mixed part 2 (risk-opper. reg)'!E267)</f>
        <v/>
      </c>
      <c r="C1359" t="str">
        <f t="array" ref="C1359">IFERROR(IF(ROWS(C$2:C1359)&gt;COUNTA(A:A),"",INDEX(A:A,SMALL(IF(A$2:A$2234&lt;&gt;"",ROW(A$2:A$2234)),ROWS(C$2:C1359)))),"")</f>
        <v/>
      </c>
    </row>
    <row r="1360" spans="1:3" x14ac:dyDescent="0.45">
      <c r="A1360" t="str">
        <f>IF('Mixed part 2 (risk-opper. reg)'!E268=0,"",'Mixed part 2 (risk-opper. reg)'!E268)</f>
        <v/>
      </c>
      <c r="C1360" t="str">
        <f t="array" ref="C1360">IFERROR(IF(ROWS(C$2:C1360)&gt;COUNTA(A:A),"",INDEX(A:A,SMALL(IF(A$2:A$2234&lt;&gt;"",ROW(A$2:A$2234)),ROWS(C$2:C1360)))),"")</f>
        <v/>
      </c>
    </row>
    <row r="1361" spans="1:3" x14ac:dyDescent="0.45">
      <c r="A1361" t="str">
        <f>IF('Mixed part 2 (risk-opper. reg)'!E269=0,"",'Mixed part 2 (risk-opper. reg)'!E269)</f>
        <v/>
      </c>
      <c r="C1361" t="str">
        <f t="array" ref="C1361">IFERROR(IF(ROWS(C$2:C1361)&gt;COUNTA(A:A),"",INDEX(A:A,SMALL(IF(A$2:A$2234&lt;&gt;"",ROW(A$2:A$2234)),ROWS(C$2:C1361)))),"")</f>
        <v/>
      </c>
    </row>
    <row r="1362" spans="1:3" x14ac:dyDescent="0.45">
      <c r="A1362" t="str">
        <f>IF('Mixed part 2 (risk-opper. reg)'!E270=0,"",'Mixed part 2 (risk-opper. reg)'!E270)</f>
        <v/>
      </c>
      <c r="C1362" t="str">
        <f t="array" ref="C1362">IFERROR(IF(ROWS(C$2:C1362)&gt;COUNTA(A:A),"",INDEX(A:A,SMALL(IF(A$2:A$2234&lt;&gt;"",ROW(A$2:A$2234)),ROWS(C$2:C1362)))),"")</f>
        <v/>
      </c>
    </row>
    <row r="1363" spans="1:3" x14ac:dyDescent="0.45">
      <c r="A1363" t="str">
        <f>IF('Mixed part 2 (risk-opper. reg)'!E271=0,"",'Mixed part 2 (risk-opper. reg)'!E271)</f>
        <v/>
      </c>
      <c r="C1363" t="str">
        <f t="array" ref="C1363">IFERROR(IF(ROWS(C$2:C1363)&gt;COUNTA(A:A),"",INDEX(A:A,SMALL(IF(A$2:A$2234&lt;&gt;"",ROW(A$2:A$2234)),ROWS(C$2:C1363)))),"")</f>
        <v/>
      </c>
    </row>
    <row r="1364" spans="1:3" x14ac:dyDescent="0.45">
      <c r="A1364" t="str">
        <f>IF('Mixed part 2 (risk-opper. reg)'!E272=0,"",'Mixed part 2 (risk-opper. reg)'!E272)</f>
        <v/>
      </c>
      <c r="C1364" t="str">
        <f t="array" ref="C1364">IFERROR(IF(ROWS(C$2:C1364)&gt;COUNTA(A:A),"",INDEX(A:A,SMALL(IF(A$2:A$2234&lt;&gt;"",ROW(A$2:A$2234)),ROWS(C$2:C1364)))),"")</f>
        <v/>
      </c>
    </row>
    <row r="1365" spans="1:3" x14ac:dyDescent="0.45">
      <c r="A1365" t="str">
        <f>IF('Mixed part 2 (risk-opper. reg)'!E273=0,"",'Mixed part 2 (risk-opper. reg)'!E273)</f>
        <v/>
      </c>
      <c r="C1365" t="str">
        <f t="array" ref="C1365">IFERROR(IF(ROWS(C$2:C1365)&gt;COUNTA(A:A),"",INDEX(A:A,SMALL(IF(A$2:A$2234&lt;&gt;"",ROW(A$2:A$2234)),ROWS(C$2:C1365)))),"")</f>
        <v/>
      </c>
    </row>
    <row r="1366" spans="1:3" x14ac:dyDescent="0.45">
      <c r="A1366" t="str">
        <f>IF('Mixed part 2 (risk-opper. reg)'!E274=0,"",'Mixed part 2 (risk-opper. reg)'!E274)</f>
        <v/>
      </c>
      <c r="C1366" t="str">
        <f t="array" ref="C1366">IFERROR(IF(ROWS(C$2:C1366)&gt;COUNTA(A:A),"",INDEX(A:A,SMALL(IF(A$2:A$2234&lt;&gt;"",ROW(A$2:A$2234)),ROWS(C$2:C1366)))),"")</f>
        <v/>
      </c>
    </row>
    <row r="1367" spans="1:3" x14ac:dyDescent="0.45">
      <c r="A1367" t="str">
        <f>IF('Mixed part 2 (risk-opper. reg)'!E275=0,"",'Mixed part 2 (risk-opper. reg)'!E275)</f>
        <v/>
      </c>
      <c r="C1367" t="str">
        <f t="array" ref="C1367">IFERROR(IF(ROWS(C$2:C1367)&gt;COUNTA(A:A),"",INDEX(A:A,SMALL(IF(A$2:A$2234&lt;&gt;"",ROW(A$2:A$2234)),ROWS(C$2:C1367)))),"")</f>
        <v/>
      </c>
    </row>
    <row r="1368" spans="1:3" x14ac:dyDescent="0.45">
      <c r="A1368" t="str">
        <f>IF('Mixed part 2 (risk-opper. reg)'!E276=0,"",'Mixed part 2 (risk-opper. reg)'!E276)</f>
        <v/>
      </c>
      <c r="C1368" t="str">
        <f t="array" ref="C1368">IFERROR(IF(ROWS(C$2:C1368)&gt;COUNTA(A:A),"",INDEX(A:A,SMALL(IF(A$2:A$2234&lt;&gt;"",ROW(A$2:A$2234)),ROWS(C$2:C1368)))),"")</f>
        <v/>
      </c>
    </row>
    <row r="1369" spans="1:3" x14ac:dyDescent="0.45">
      <c r="A1369" t="str">
        <f>IF('Mixed part 2 (risk-opper. reg)'!E277=0,"",'Mixed part 2 (risk-opper. reg)'!E277)</f>
        <v/>
      </c>
      <c r="C1369" t="str">
        <f t="array" ref="C1369">IFERROR(IF(ROWS(C$2:C1369)&gt;COUNTA(A:A),"",INDEX(A:A,SMALL(IF(A$2:A$2234&lt;&gt;"",ROW(A$2:A$2234)),ROWS(C$2:C1369)))),"")</f>
        <v/>
      </c>
    </row>
    <row r="1370" spans="1:3" x14ac:dyDescent="0.45">
      <c r="A1370" t="str">
        <f>IF('Mixed part 2 (risk-opper. reg)'!E278=0,"",'Mixed part 2 (risk-opper. reg)'!E278)</f>
        <v/>
      </c>
      <c r="C1370" t="str">
        <f t="array" ref="C1370">IFERROR(IF(ROWS(C$2:C1370)&gt;COUNTA(A:A),"",INDEX(A:A,SMALL(IF(A$2:A$2234&lt;&gt;"",ROW(A$2:A$2234)),ROWS(C$2:C1370)))),"")</f>
        <v/>
      </c>
    </row>
    <row r="1371" spans="1:3" x14ac:dyDescent="0.45">
      <c r="A1371" t="str">
        <f>IF('Mixed part 2 (risk-opper. reg)'!E279=0,"",'Mixed part 2 (risk-opper. reg)'!E279)</f>
        <v/>
      </c>
      <c r="C1371" t="str">
        <f t="array" ref="C1371">IFERROR(IF(ROWS(C$2:C1371)&gt;COUNTA(A:A),"",INDEX(A:A,SMALL(IF(A$2:A$2234&lt;&gt;"",ROW(A$2:A$2234)),ROWS(C$2:C1371)))),"")</f>
        <v/>
      </c>
    </row>
    <row r="1372" spans="1:3" x14ac:dyDescent="0.45">
      <c r="A1372" t="str">
        <f>IF('Mixed part 2 (risk-opper. reg)'!E280=0,"",'Mixed part 2 (risk-opper. reg)'!E280)</f>
        <v/>
      </c>
      <c r="C1372" t="str">
        <f t="array" ref="C1372">IFERROR(IF(ROWS(C$2:C1372)&gt;COUNTA(A:A),"",INDEX(A:A,SMALL(IF(A$2:A$2234&lt;&gt;"",ROW(A$2:A$2234)),ROWS(C$2:C1372)))),"")</f>
        <v/>
      </c>
    </row>
    <row r="1373" spans="1:3" x14ac:dyDescent="0.45">
      <c r="A1373" t="str">
        <f>IF('Mixed part 2 (risk-opper. reg)'!E281=0,"",'Mixed part 2 (risk-opper. reg)'!E281)</f>
        <v/>
      </c>
      <c r="C1373" t="str">
        <f t="array" ref="C1373">IFERROR(IF(ROWS(C$2:C1373)&gt;COUNTA(A:A),"",INDEX(A:A,SMALL(IF(A$2:A$2234&lt;&gt;"",ROW(A$2:A$2234)),ROWS(C$2:C1373)))),"")</f>
        <v/>
      </c>
    </row>
    <row r="1374" spans="1:3" x14ac:dyDescent="0.45">
      <c r="A1374" t="str">
        <f>IF('Mixed part 2 (risk-opper. reg)'!E282=0,"",'Mixed part 2 (risk-opper. reg)'!E282)</f>
        <v/>
      </c>
      <c r="C1374" t="str">
        <f t="array" ref="C1374">IFERROR(IF(ROWS(C$2:C1374)&gt;COUNTA(A:A),"",INDEX(A:A,SMALL(IF(A$2:A$2234&lt;&gt;"",ROW(A$2:A$2234)),ROWS(C$2:C1374)))),"")</f>
        <v/>
      </c>
    </row>
    <row r="1375" spans="1:3" x14ac:dyDescent="0.45">
      <c r="A1375" t="str">
        <f>IF('Mixed part 2 (risk-opper. reg)'!E283=0,"",'Mixed part 2 (risk-opper. reg)'!E283)</f>
        <v/>
      </c>
      <c r="C1375" t="str">
        <f t="array" ref="C1375">IFERROR(IF(ROWS(C$2:C1375)&gt;COUNTA(A:A),"",INDEX(A:A,SMALL(IF(A$2:A$2234&lt;&gt;"",ROW(A$2:A$2234)),ROWS(C$2:C1375)))),"")</f>
        <v/>
      </c>
    </row>
    <row r="1376" spans="1:3" x14ac:dyDescent="0.45">
      <c r="A1376" t="str">
        <f>IF('Mixed part 2 (risk-opper. reg)'!E284=0,"",'Mixed part 2 (risk-opper. reg)'!E284)</f>
        <v/>
      </c>
      <c r="C1376" t="str">
        <f t="array" ref="C1376">IFERROR(IF(ROWS(C$2:C1376)&gt;COUNTA(A:A),"",INDEX(A:A,SMALL(IF(A$2:A$2234&lt;&gt;"",ROW(A$2:A$2234)),ROWS(C$2:C1376)))),"")</f>
        <v/>
      </c>
    </row>
    <row r="1377" spans="1:3" x14ac:dyDescent="0.45">
      <c r="A1377" t="str">
        <f>IF('Mixed part 2 (risk-opper. reg)'!E285=0,"",'Mixed part 2 (risk-opper. reg)'!E285)</f>
        <v/>
      </c>
      <c r="C1377" t="str">
        <f t="array" ref="C1377">IFERROR(IF(ROWS(C$2:C1377)&gt;COUNTA(A:A),"",INDEX(A:A,SMALL(IF(A$2:A$2234&lt;&gt;"",ROW(A$2:A$2234)),ROWS(C$2:C1377)))),"")</f>
        <v/>
      </c>
    </row>
    <row r="1378" spans="1:3" x14ac:dyDescent="0.45">
      <c r="A1378" t="str">
        <f>IF('Mixed part 2 (risk-opper. reg)'!E286=0,"",'Mixed part 2 (risk-opper. reg)'!E286)</f>
        <v/>
      </c>
      <c r="C1378" t="str">
        <f t="array" ref="C1378">IFERROR(IF(ROWS(C$2:C1378)&gt;COUNTA(A:A),"",INDEX(A:A,SMALL(IF(A$2:A$2234&lt;&gt;"",ROW(A$2:A$2234)),ROWS(C$2:C1378)))),"")</f>
        <v/>
      </c>
    </row>
    <row r="1379" spans="1:3" x14ac:dyDescent="0.45">
      <c r="A1379" t="str">
        <f>IF('Mixed part 2 (risk-opper. reg)'!E287=0,"",'Mixed part 2 (risk-opper. reg)'!E287)</f>
        <v/>
      </c>
      <c r="C1379" t="str">
        <f t="array" ref="C1379">IFERROR(IF(ROWS(C$2:C1379)&gt;COUNTA(A:A),"",INDEX(A:A,SMALL(IF(A$2:A$2234&lt;&gt;"",ROW(A$2:A$2234)),ROWS(C$2:C1379)))),"")</f>
        <v/>
      </c>
    </row>
    <row r="1380" spans="1:3" x14ac:dyDescent="0.45">
      <c r="A1380" t="str">
        <f>IF('Mixed part 2 (risk-opper. reg)'!E288=0,"",'Mixed part 2 (risk-opper. reg)'!E288)</f>
        <v/>
      </c>
      <c r="C1380" t="str">
        <f t="array" ref="C1380">IFERROR(IF(ROWS(C$2:C1380)&gt;COUNTA(A:A),"",INDEX(A:A,SMALL(IF(A$2:A$2234&lt;&gt;"",ROW(A$2:A$2234)),ROWS(C$2:C1380)))),"")</f>
        <v/>
      </c>
    </row>
    <row r="1381" spans="1:3" x14ac:dyDescent="0.45">
      <c r="A1381" t="str">
        <f>IF('Mixed part 2 (risk-opper. reg)'!E289=0,"",'Mixed part 2 (risk-opper. reg)'!E289)</f>
        <v/>
      </c>
      <c r="C1381" t="str">
        <f t="array" ref="C1381">IFERROR(IF(ROWS(C$2:C1381)&gt;COUNTA(A:A),"",INDEX(A:A,SMALL(IF(A$2:A$2234&lt;&gt;"",ROW(A$2:A$2234)),ROWS(C$2:C1381)))),"")</f>
        <v/>
      </c>
    </row>
    <row r="1382" spans="1:3" x14ac:dyDescent="0.45">
      <c r="A1382" t="str">
        <f>IF('Mixed part 2 (risk-opper. reg)'!E290=0,"",'Mixed part 2 (risk-opper. reg)'!E290)</f>
        <v/>
      </c>
      <c r="C1382" t="str">
        <f t="array" ref="C1382">IFERROR(IF(ROWS(C$2:C1382)&gt;COUNTA(A:A),"",INDEX(A:A,SMALL(IF(A$2:A$2234&lt;&gt;"",ROW(A$2:A$2234)),ROWS(C$2:C1382)))),"")</f>
        <v/>
      </c>
    </row>
    <row r="1383" spans="1:3" x14ac:dyDescent="0.45">
      <c r="A1383" t="str">
        <f>IF('Mixed part 2 (risk-opper. reg)'!E291=0,"",'Mixed part 2 (risk-opper. reg)'!E291)</f>
        <v/>
      </c>
      <c r="C1383" t="str">
        <f t="array" ref="C1383">IFERROR(IF(ROWS(C$2:C1383)&gt;COUNTA(A:A),"",INDEX(A:A,SMALL(IF(A$2:A$2234&lt;&gt;"",ROW(A$2:A$2234)),ROWS(C$2:C1383)))),"")</f>
        <v/>
      </c>
    </row>
    <row r="1384" spans="1:3" x14ac:dyDescent="0.45">
      <c r="A1384" t="str">
        <f>IF('Mixed part 2 (risk-opper. reg)'!E292=0,"",'Mixed part 2 (risk-opper. reg)'!E292)</f>
        <v/>
      </c>
      <c r="C1384" t="str">
        <f t="array" ref="C1384">IFERROR(IF(ROWS(C$2:C1384)&gt;COUNTA(A:A),"",INDEX(A:A,SMALL(IF(A$2:A$2234&lt;&gt;"",ROW(A$2:A$2234)),ROWS(C$2:C1384)))),"")</f>
        <v/>
      </c>
    </row>
    <row r="1385" spans="1:3" x14ac:dyDescent="0.45">
      <c r="A1385" t="str">
        <f>IF('Mixed part 2 (risk-opper. reg)'!E293=0,"",'Mixed part 2 (risk-opper. reg)'!E293)</f>
        <v/>
      </c>
      <c r="C1385" t="str">
        <f t="array" ref="C1385">IFERROR(IF(ROWS(C$2:C1385)&gt;COUNTA(A:A),"",INDEX(A:A,SMALL(IF(A$2:A$2234&lt;&gt;"",ROW(A$2:A$2234)),ROWS(C$2:C1385)))),"")</f>
        <v/>
      </c>
    </row>
    <row r="1386" spans="1:3" x14ac:dyDescent="0.45">
      <c r="A1386" t="str">
        <f>IF('Mixed part 2 (risk-opper. reg)'!E294=0,"",'Mixed part 2 (risk-opper. reg)'!E294)</f>
        <v/>
      </c>
      <c r="C1386" t="str">
        <f t="array" ref="C1386">IFERROR(IF(ROWS(C$2:C1386)&gt;COUNTA(A:A),"",INDEX(A:A,SMALL(IF(A$2:A$2234&lt;&gt;"",ROW(A$2:A$2234)),ROWS(C$2:C1386)))),"")</f>
        <v/>
      </c>
    </row>
    <row r="1387" spans="1:3" x14ac:dyDescent="0.45">
      <c r="A1387" t="str">
        <f>IF('Mixed part 2 (risk-opper. reg)'!E295=0,"",'Mixed part 2 (risk-opper. reg)'!E295)</f>
        <v/>
      </c>
      <c r="C1387" t="str">
        <f t="array" ref="C1387">IFERROR(IF(ROWS(C$2:C1387)&gt;COUNTA(A:A),"",INDEX(A:A,SMALL(IF(A$2:A$2234&lt;&gt;"",ROW(A$2:A$2234)),ROWS(C$2:C1387)))),"")</f>
        <v/>
      </c>
    </row>
    <row r="1388" spans="1:3" x14ac:dyDescent="0.45">
      <c r="A1388" t="str">
        <f>IF('Mixed part 2 (risk-opper. reg)'!E296=0,"",'Mixed part 2 (risk-opper. reg)'!E296)</f>
        <v/>
      </c>
      <c r="C1388" t="str">
        <f t="array" ref="C1388">IFERROR(IF(ROWS(C$2:C1388)&gt;COUNTA(A:A),"",INDEX(A:A,SMALL(IF(A$2:A$2234&lt;&gt;"",ROW(A$2:A$2234)),ROWS(C$2:C1388)))),"")</f>
        <v/>
      </c>
    </row>
    <row r="1389" spans="1:3" x14ac:dyDescent="0.45">
      <c r="A1389" t="str">
        <f>IF('Mixed part 2 (risk-opper. reg)'!E297=0,"",'Mixed part 2 (risk-opper. reg)'!E297)</f>
        <v/>
      </c>
      <c r="C1389" t="str">
        <f t="array" ref="C1389">IFERROR(IF(ROWS(C$2:C1389)&gt;COUNTA(A:A),"",INDEX(A:A,SMALL(IF(A$2:A$2234&lt;&gt;"",ROW(A$2:A$2234)),ROWS(C$2:C1389)))),"")</f>
        <v/>
      </c>
    </row>
    <row r="1390" spans="1:3" x14ac:dyDescent="0.45">
      <c r="A1390" t="str">
        <f>IF('Mixed part 2 (risk-opper. reg)'!E298=0,"",'Mixed part 2 (risk-opper. reg)'!E298)</f>
        <v/>
      </c>
      <c r="C1390" t="str">
        <f t="array" ref="C1390">IFERROR(IF(ROWS(C$2:C1390)&gt;COUNTA(A:A),"",INDEX(A:A,SMALL(IF(A$2:A$2234&lt;&gt;"",ROW(A$2:A$2234)),ROWS(C$2:C1390)))),"")</f>
        <v/>
      </c>
    </row>
    <row r="1391" spans="1:3" x14ac:dyDescent="0.45">
      <c r="A1391" t="str">
        <f>IF('Mixed part 2 (risk-opper. reg)'!E299=0,"",'Mixed part 2 (risk-opper. reg)'!E299)</f>
        <v/>
      </c>
      <c r="C1391" t="str">
        <f t="array" ref="C1391">IFERROR(IF(ROWS(C$2:C1391)&gt;COUNTA(A:A),"",INDEX(A:A,SMALL(IF(A$2:A$2234&lt;&gt;"",ROW(A$2:A$2234)),ROWS(C$2:C1391)))),"")</f>
        <v/>
      </c>
    </row>
    <row r="1392" spans="1:3" x14ac:dyDescent="0.45">
      <c r="A1392" t="str">
        <f>IF('Mixed part 2 (risk-opper. reg)'!E300=0,"",'Mixed part 2 (risk-opper. reg)'!E300)</f>
        <v/>
      </c>
      <c r="C1392" t="str">
        <f t="array" ref="C1392">IFERROR(IF(ROWS(C$2:C1392)&gt;COUNTA(A:A),"",INDEX(A:A,SMALL(IF(A$2:A$2234&lt;&gt;"",ROW(A$2:A$2234)),ROWS(C$2:C1392)))),"")</f>
        <v/>
      </c>
    </row>
    <row r="1393" spans="1:3" x14ac:dyDescent="0.45">
      <c r="A1393" t="str">
        <f>IF('Mixed part 2 (risk-opper. reg)'!E301=0,"",'Mixed part 2 (risk-opper. reg)'!E301)</f>
        <v/>
      </c>
      <c r="C1393" t="str">
        <f t="array" ref="C1393">IFERROR(IF(ROWS(C$2:C1393)&gt;COUNTA(A:A),"",INDEX(A:A,SMALL(IF(A$2:A$2234&lt;&gt;"",ROW(A$2:A$2234)),ROWS(C$2:C1393)))),"")</f>
        <v/>
      </c>
    </row>
    <row r="1394" spans="1:3" x14ac:dyDescent="0.45">
      <c r="A1394" t="str">
        <f>IF('Mixed part 2 (risk-opper. reg)'!E302=0,"",'Mixed part 2 (risk-opper. reg)'!E302)</f>
        <v/>
      </c>
      <c r="C1394" t="str">
        <f t="array" ref="C1394">IFERROR(IF(ROWS(C$2:C1394)&gt;COUNTA(A:A),"",INDEX(A:A,SMALL(IF(A$2:A$2234&lt;&gt;"",ROW(A$2:A$2234)),ROWS(C$2:C1394)))),"")</f>
        <v/>
      </c>
    </row>
    <row r="1395" spans="1:3" x14ac:dyDescent="0.45">
      <c r="A1395" t="str">
        <f>IF('Mixed part 2 (risk-opper. reg)'!E303=0,"",'Mixed part 2 (risk-opper. reg)'!E303)</f>
        <v/>
      </c>
      <c r="C1395" t="str">
        <f t="array" ref="C1395">IFERROR(IF(ROWS(C$2:C1395)&gt;COUNTA(A:A),"",INDEX(A:A,SMALL(IF(A$2:A$2234&lt;&gt;"",ROW(A$2:A$2234)),ROWS(C$2:C1395)))),"")</f>
        <v/>
      </c>
    </row>
    <row r="1396" spans="1:3" x14ac:dyDescent="0.45">
      <c r="A1396" t="str">
        <f>IF('Mixed part 2 (risk-opper. reg)'!E304=0,"",'Mixed part 2 (risk-opper. reg)'!E304)</f>
        <v/>
      </c>
      <c r="C1396" t="str">
        <f t="array" ref="C1396">IFERROR(IF(ROWS(C$2:C1396)&gt;COUNTA(A:A),"",INDEX(A:A,SMALL(IF(A$2:A$2234&lt;&gt;"",ROW(A$2:A$2234)),ROWS(C$2:C1396)))),"")</f>
        <v/>
      </c>
    </row>
    <row r="1397" spans="1:3" x14ac:dyDescent="0.45">
      <c r="A1397" t="str">
        <f>IF('Mixed part 2 (risk-opper. reg)'!E305=0,"",'Mixed part 2 (risk-opper. reg)'!E305)</f>
        <v/>
      </c>
      <c r="C1397" t="str">
        <f t="array" ref="C1397">IFERROR(IF(ROWS(C$2:C1397)&gt;COUNTA(A:A),"",INDEX(A:A,SMALL(IF(A$2:A$2234&lt;&gt;"",ROW(A$2:A$2234)),ROWS(C$2:C1397)))),"")</f>
        <v/>
      </c>
    </row>
    <row r="1398" spans="1:3" x14ac:dyDescent="0.45">
      <c r="A1398" t="str">
        <f>IF('Mixed part 2 (risk-opper. reg)'!E306=0,"",'Mixed part 2 (risk-opper. reg)'!E306)</f>
        <v/>
      </c>
      <c r="C1398" t="str">
        <f t="array" ref="C1398">IFERROR(IF(ROWS(C$2:C1398)&gt;COUNTA(A:A),"",INDEX(A:A,SMALL(IF(A$2:A$2234&lt;&gt;"",ROW(A$2:A$2234)),ROWS(C$2:C1398)))),"")</f>
        <v/>
      </c>
    </row>
    <row r="1399" spans="1:3" x14ac:dyDescent="0.45">
      <c r="A1399" t="str">
        <f>IF('Mixed part 2 (risk-opper. reg)'!E307=0,"",'Mixed part 2 (risk-opper. reg)'!E307)</f>
        <v/>
      </c>
      <c r="C1399" t="str">
        <f t="array" ref="C1399">IFERROR(IF(ROWS(C$2:C1399)&gt;COUNTA(A:A),"",INDEX(A:A,SMALL(IF(A$2:A$2234&lt;&gt;"",ROW(A$2:A$2234)),ROWS(C$2:C1399)))),"")</f>
        <v/>
      </c>
    </row>
    <row r="1400" spans="1:3" x14ac:dyDescent="0.45">
      <c r="A1400" t="str">
        <f>IF('Mixed part 2 (risk-opper. reg)'!E308=0,"",'Mixed part 2 (risk-opper. reg)'!E308)</f>
        <v/>
      </c>
      <c r="C1400" t="str">
        <f t="array" ref="C1400">IFERROR(IF(ROWS(C$2:C1400)&gt;COUNTA(A:A),"",INDEX(A:A,SMALL(IF(A$2:A$2234&lt;&gt;"",ROW(A$2:A$2234)),ROWS(C$2:C1400)))),"")</f>
        <v/>
      </c>
    </row>
    <row r="1401" spans="1:3" x14ac:dyDescent="0.45">
      <c r="A1401" t="str">
        <f>IF('Mixed part 2 (risk-opper. reg)'!E309=0,"",'Mixed part 2 (risk-opper. reg)'!E309)</f>
        <v/>
      </c>
      <c r="C1401" t="str">
        <f t="array" ref="C1401">IFERROR(IF(ROWS(C$2:C1401)&gt;COUNTA(A:A),"",INDEX(A:A,SMALL(IF(A$2:A$2234&lt;&gt;"",ROW(A$2:A$2234)),ROWS(C$2:C1401)))),"")</f>
        <v/>
      </c>
    </row>
    <row r="1402" spans="1:3" x14ac:dyDescent="0.45">
      <c r="A1402" t="str">
        <f>IF('Mixed part 2 (risk-opper. reg)'!E310=0,"",'Mixed part 2 (risk-opper. reg)'!E310)</f>
        <v/>
      </c>
      <c r="C1402" t="str">
        <f t="array" ref="C1402">IFERROR(IF(ROWS(C$2:C1402)&gt;COUNTA(A:A),"",INDEX(A:A,SMALL(IF(A$2:A$2234&lt;&gt;"",ROW(A$2:A$2234)),ROWS(C$2:C1402)))),"")</f>
        <v/>
      </c>
    </row>
    <row r="1403" spans="1:3" x14ac:dyDescent="0.45">
      <c r="A1403" t="str">
        <f>IF('Mixed part 2 (risk-opper. reg)'!E311=0,"",'Mixed part 2 (risk-opper. reg)'!E311)</f>
        <v/>
      </c>
      <c r="C1403" t="str">
        <f t="array" ref="C1403">IFERROR(IF(ROWS(C$2:C1403)&gt;COUNTA(A:A),"",INDEX(A:A,SMALL(IF(A$2:A$2234&lt;&gt;"",ROW(A$2:A$2234)),ROWS(C$2:C1403)))),"")</f>
        <v/>
      </c>
    </row>
    <row r="1404" spans="1:3" x14ac:dyDescent="0.45">
      <c r="A1404" t="str">
        <f>IF('Mixed part 2 (risk-opper. reg)'!E312=0,"",'Mixed part 2 (risk-opper. reg)'!E312)</f>
        <v/>
      </c>
      <c r="C1404" t="str">
        <f t="array" ref="C1404">IFERROR(IF(ROWS(C$2:C1404)&gt;COUNTA(A:A),"",INDEX(A:A,SMALL(IF(A$2:A$2234&lt;&gt;"",ROW(A$2:A$2234)),ROWS(C$2:C1404)))),"")</f>
        <v/>
      </c>
    </row>
    <row r="1405" spans="1:3" x14ac:dyDescent="0.45">
      <c r="A1405" t="str">
        <f>IF('Mixed part 2 (risk-opper. reg)'!E313=0,"",'Mixed part 2 (risk-opper. reg)'!E313)</f>
        <v/>
      </c>
      <c r="C1405" t="str">
        <f t="array" ref="C1405">IFERROR(IF(ROWS(C$2:C1405)&gt;COUNTA(A:A),"",INDEX(A:A,SMALL(IF(A$2:A$2234&lt;&gt;"",ROW(A$2:A$2234)),ROWS(C$2:C1405)))),"")</f>
        <v/>
      </c>
    </row>
    <row r="1406" spans="1:3" x14ac:dyDescent="0.45">
      <c r="A1406" t="str">
        <f>IF('Mixed part 2 (risk-opper. reg)'!E314=0,"",'Mixed part 2 (risk-opper. reg)'!E314)</f>
        <v/>
      </c>
      <c r="C1406" t="str">
        <f t="array" ref="C1406">IFERROR(IF(ROWS(C$2:C1406)&gt;COUNTA(A:A),"",INDEX(A:A,SMALL(IF(A$2:A$2234&lt;&gt;"",ROW(A$2:A$2234)),ROWS(C$2:C1406)))),"")</f>
        <v/>
      </c>
    </row>
    <row r="1407" spans="1:3" x14ac:dyDescent="0.45">
      <c r="A1407" t="str">
        <f>IF('Mixed part 2 (risk-opper. reg)'!E315=0,"",'Mixed part 2 (risk-opper. reg)'!E315)</f>
        <v/>
      </c>
      <c r="C1407" t="str">
        <f t="array" ref="C1407">IFERROR(IF(ROWS(C$2:C1407)&gt;COUNTA(A:A),"",INDEX(A:A,SMALL(IF(A$2:A$2234&lt;&gt;"",ROW(A$2:A$2234)),ROWS(C$2:C1407)))),"")</f>
        <v/>
      </c>
    </row>
    <row r="1408" spans="1:3" x14ac:dyDescent="0.45">
      <c r="A1408" t="str">
        <f>IF('Mixed part 2 (risk-opper. reg)'!E316=0,"",'Mixed part 2 (risk-opper. reg)'!E316)</f>
        <v/>
      </c>
      <c r="C1408" t="str">
        <f t="array" ref="C1408">IFERROR(IF(ROWS(C$2:C1408)&gt;COUNTA(A:A),"",INDEX(A:A,SMALL(IF(A$2:A$2234&lt;&gt;"",ROW(A$2:A$2234)),ROWS(C$2:C1408)))),"")</f>
        <v/>
      </c>
    </row>
    <row r="1409" spans="1:3" x14ac:dyDescent="0.45">
      <c r="A1409" t="str">
        <f>IF('Mixed part 2 (risk-opper. reg)'!E317=0,"",'Mixed part 2 (risk-opper. reg)'!E317)</f>
        <v/>
      </c>
      <c r="C1409" t="str">
        <f t="array" ref="C1409">IFERROR(IF(ROWS(C$2:C1409)&gt;COUNTA(A:A),"",INDEX(A:A,SMALL(IF(A$2:A$2234&lt;&gt;"",ROW(A$2:A$2234)),ROWS(C$2:C1409)))),"")</f>
        <v/>
      </c>
    </row>
    <row r="1410" spans="1:3" x14ac:dyDescent="0.45">
      <c r="A1410" t="str">
        <f>IF('Mixed part 2 (risk-opper. reg)'!E318=0,"",'Mixed part 2 (risk-opper. reg)'!E318)</f>
        <v/>
      </c>
      <c r="C1410" t="str">
        <f t="array" ref="C1410">IFERROR(IF(ROWS(C$2:C1410)&gt;COUNTA(A:A),"",INDEX(A:A,SMALL(IF(A$2:A$2234&lt;&gt;"",ROW(A$2:A$2234)),ROWS(C$2:C1410)))),"")</f>
        <v/>
      </c>
    </row>
    <row r="1411" spans="1:3" x14ac:dyDescent="0.45">
      <c r="A1411" t="str">
        <f>IF('Mixed part 2 (risk-opper. reg)'!E319=0,"",'Mixed part 2 (risk-opper. reg)'!E319)</f>
        <v/>
      </c>
      <c r="C1411" t="str">
        <f t="array" ref="C1411">IFERROR(IF(ROWS(C$2:C1411)&gt;COUNTA(A:A),"",INDEX(A:A,SMALL(IF(A$2:A$2234&lt;&gt;"",ROW(A$2:A$2234)),ROWS(C$2:C1411)))),"")</f>
        <v/>
      </c>
    </row>
    <row r="1412" spans="1:3" x14ac:dyDescent="0.45">
      <c r="A1412" t="str">
        <f>IF('Mixed part 2 (risk-opper. reg)'!E320=0,"",'Mixed part 2 (risk-opper. reg)'!E320)</f>
        <v/>
      </c>
      <c r="C1412" t="str">
        <f t="array" ref="C1412">IFERROR(IF(ROWS(C$2:C1412)&gt;COUNTA(A:A),"",INDEX(A:A,SMALL(IF(A$2:A$2234&lt;&gt;"",ROW(A$2:A$2234)),ROWS(C$2:C1412)))),"")</f>
        <v/>
      </c>
    </row>
    <row r="1413" spans="1:3" x14ac:dyDescent="0.45">
      <c r="A1413" t="str">
        <f>IF('Mixed part 2 (risk-opper. reg)'!E321=0,"",'Mixed part 2 (risk-opper. reg)'!E321)</f>
        <v/>
      </c>
      <c r="C1413" t="str">
        <f t="array" ref="C1413">IFERROR(IF(ROWS(C$2:C1413)&gt;COUNTA(A:A),"",INDEX(A:A,SMALL(IF(A$2:A$2234&lt;&gt;"",ROW(A$2:A$2234)),ROWS(C$2:C1413)))),"")</f>
        <v/>
      </c>
    </row>
    <row r="1414" spans="1:3" x14ac:dyDescent="0.45">
      <c r="A1414" t="str">
        <f>IF('Mixed part 2 (risk-opper. reg)'!E322=0,"",'Mixed part 2 (risk-opper. reg)'!E322)</f>
        <v/>
      </c>
      <c r="C1414" t="str">
        <f t="array" ref="C1414">IFERROR(IF(ROWS(C$2:C1414)&gt;COUNTA(A:A),"",INDEX(A:A,SMALL(IF(A$2:A$2234&lt;&gt;"",ROW(A$2:A$2234)),ROWS(C$2:C1414)))),"")</f>
        <v/>
      </c>
    </row>
    <row r="1415" spans="1:3" x14ac:dyDescent="0.45">
      <c r="A1415" t="str">
        <f>IF('Mixed part 2 (risk-opper. reg)'!E323=0,"",'Mixed part 2 (risk-opper. reg)'!E323)</f>
        <v/>
      </c>
      <c r="C1415" t="str">
        <f t="array" ref="C1415">IFERROR(IF(ROWS(C$2:C1415)&gt;COUNTA(A:A),"",INDEX(A:A,SMALL(IF(A$2:A$2234&lt;&gt;"",ROW(A$2:A$2234)),ROWS(C$2:C1415)))),"")</f>
        <v/>
      </c>
    </row>
    <row r="1416" spans="1:3" x14ac:dyDescent="0.45">
      <c r="A1416" t="str">
        <f>IF('Mixed part 2 (risk-opper. reg)'!E324=0,"",'Mixed part 2 (risk-opper. reg)'!E324)</f>
        <v/>
      </c>
      <c r="C1416" t="str">
        <f t="array" ref="C1416">IFERROR(IF(ROWS(C$2:C1416)&gt;COUNTA(A:A),"",INDEX(A:A,SMALL(IF(A$2:A$2234&lt;&gt;"",ROW(A$2:A$2234)),ROWS(C$2:C1416)))),"")</f>
        <v/>
      </c>
    </row>
    <row r="1417" spans="1:3" x14ac:dyDescent="0.45">
      <c r="A1417" t="str">
        <f>IF('Mixed part 2 (risk-opper. reg)'!E325=0,"",'Mixed part 2 (risk-opper. reg)'!E325)</f>
        <v/>
      </c>
      <c r="C1417" t="str">
        <f t="array" ref="C1417">IFERROR(IF(ROWS(C$2:C1417)&gt;COUNTA(A:A),"",INDEX(A:A,SMALL(IF(A$2:A$2234&lt;&gt;"",ROW(A$2:A$2234)),ROWS(C$2:C1417)))),"")</f>
        <v/>
      </c>
    </row>
    <row r="1418" spans="1:3" x14ac:dyDescent="0.45">
      <c r="A1418" t="str">
        <f>IF('Mixed part 2 (risk-opper. reg)'!E326=0,"",'Mixed part 2 (risk-opper. reg)'!E326)</f>
        <v/>
      </c>
      <c r="C1418" t="str">
        <f t="array" ref="C1418">IFERROR(IF(ROWS(C$2:C1418)&gt;COUNTA(A:A),"",INDEX(A:A,SMALL(IF(A$2:A$2234&lt;&gt;"",ROW(A$2:A$2234)),ROWS(C$2:C1418)))),"")</f>
        <v/>
      </c>
    </row>
    <row r="1419" spans="1:3" x14ac:dyDescent="0.45">
      <c r="A1419" t="str">
        <f>IF('Mixed part 2 (risk-opper. reg)'!E327=0,"",'Mixed part 2 (risk-opper. reg)'!E327)</f>
        <v/>
      </c>
      <c r="C1419" t="str">
        <f t="array" ref="C1419">IFERROR(IF(ROWS(C$2:C1419)&gt;COUNTA(A:A),"",INDEX(A:A,SMALL(IF(A$2:A$2234&lt;&gt;"",ROW(A$2:A$2234)),ROWS(C$2:C1419)))),"")</f>
        <v/>
      </c>
    </row>
    <row r="1420" spans="1:3" x14ac:dyDescent="0.45">
      <c r="A1420" t="str">
        <f>IF('Mixed part 2 (risk-opper. reg)'!E328=0,"",'Mixed part 2 (risk-opper. reg)'!E328)</f>
        <v/>
      </c>
      <c r="C1420" t="str">
        <f t="array" ref="C1420">IFERROR(IF(ROWS(C$2:C1420)&gt;COUNTA(A:A),"",INDEX(A:A,SMALL(IF(A$2:A$2234&lt;&gt;"",ROW(A$2:A$2234)),ROWS(C$2:C1420)))),"")</f>
        <v/>
      </c>
    </row>
    <row r="1421" spans="1:3" x14ac:dyDescent="0.45">
      <c r="A1421" t="str">
        <f>IF('Mixed part 2 (risk-opper. reg)'!E329=0,"",'Mixed part 2 (risk-opper. reg)'!E329)</f>
        <v/>
      </c>
      <c r="C1421" t="str">
        <f t="array" ref="C1421">IFERROR(IF(ROWS(C$2:C1421)&gt;COUNTA(A:A),"",INDEX(A:A,SMALL(IF(A$2:A$2234&lt;&gt;"",ROW(A$2:A$2234)),ROWS(C$2:C1421)))),"")</f>
        <v/>
      </c>
    </row>
    <row r="1422" spans="1:3" x14ac:dyDescent="0.45">
      <c r="A1422" t="str">
        <f>IF('Mixed part 2 (risk-opper. reg)'!E330=0,"",'Mixed part 2 (risk-opper. reg)'!E330)</f>
        <v/>
      </c>
      <c r="C1422" t="str">
        <f t="array" ref="C1422">IFERROR(IF(ROWS(C$2:C1422)&gt;COUNTA(A:A),"",INDEX(A:A,SMALL(IF(A$2:A$2234&lt;&gt;"",ROW(A$2:A$2234)),ROWS(C$2:C1422)))),"")</f>
        <v/>
      </c>
    </row>
    <row r="1423" spans="1:3" x14ac:dyDescent="0.45">
      <c r="A1423" t="str">
        <f>IF('Mixed part 2 (risk-opper. reg)'!E331=0,"",'Mixed part 2 (risk-opper. reg)'!E331)</f>
        <v/>
      </c>
      <c r="C1423" t="str">
        <f t="array" ref="C1423">IFERROR(IF(ROWS(C$2:C1423)&gt;COUNTA(A:A),"",INDEX(A:A,SMALL(IF(A$2:A$2234&lt;&gt;"",ROW(A$2:A$2234)),ROWS(C$2:C1423)))),"")</f>
        <v/>
      </c>
    </row>
    <row r="1424" spans="1:3" x14ac:dyDescent="0.45">
      <c r="A1424" t="str">
        <f>IF('Mixed part 2 (risk-opper. reg)'!E332=0,"",'Mixed part 2 (risk-opper. reg)'!E332)</f>
        <v/>
      </c>
      <c r="C1424" t="str">
        <f t="array" ref="C1424">IFERROR(IF(ROWS(C$2:C1424)&gt;COUNTA(A:A),"",INDEX(A:A,SMALL(IF(A$2:A$2234&lt;&gt;"",ROW(A$2:A$2234)),ROWS(C$2:C1424)))),"")</f>
        <v/>
      </c>
    </row>
    <row r="1425" spans="1:3" x14ac:dyDescent="0.45">
      <c r="A1425" t="str">
        <f>IF('Mixed part 2 (risk-opper. reg)'!E333=0,"",'Mixed part 2 (risk-opper. reg)'!E333)</f>
        <v/>
      </c>
      <c r="C1425" t="str">
        <f t="array" ref="C1425">IFERROR(IF(ROWS(C$2:C1425)&gt;COUNTA(A:A),"",INDEX(A:A,SMALL(IF(A$2:A$2234&lt;&gt;"",ROW(A$2:A$2234)),ROWS(C$2:C1425)))),"")</f>
        <v/>
      </c>
    </row>
    <row r="1426" spans="1:3" x14ac:dyDescent="0.45">
      <c r="A1426" t="str">
        <f>IF('Mixed part 2 (risk-opper. reg)'!E334=0,"",'Mixed part 2 (risk-opper. reg)'!E334)</f>
        <v/>
      </c>
      <c r="C1426" t="str">
        <f t="array" ref="C1426">IFERROR(IF(ROWS(C$2:C1426)&gt;COUNTA(A:A),"",INDEX(A:A,SMALL(IF(A$2:A$2234&lt;&gt;"",ROW(A$2:A$2234)),ROWS(C$2:C1426)))),"")</f>
        <v/>
      </c>
    </row>
    <row r="1427" spans="1:3" x14ac:dyDescent="0.45">
      <c r="A1427" t="str">
        <f>IF('Mixed part 2 (risk-opper. reg)'!E335=0,"",'Mixed part 2 (risk-opper. reg)'!E335)</f>
        <v/>
      </c>
      <c r="C1427" t="str">
        <f t="array" ref="C1427">IFERROR(IF(ROWS(C$2:C1427)&gt;COUNTA(A:A),"",INDEX(A:A,SMALL(IF(A$2:A$2234&lt;&gt;"",ROW(A$2:A$2234)),ROWS(C$2:C1427)))),"")</f>
        <v/>
      </c>
    </row>
    <row r="1428" spans="1:3" x14ac:dyDescent="0.45">
      <c r="A1428" t="str">
        <f>IF('Mixed part 2 (risk-opper. reg)'!E336=0,"",'Mixed part 2 (risk-opper. reg)'!E336)</f>
        <v/>
      </c>
      <c r="C1428" t="str">
        <f t="array" ref="C1428">IFERROR(IF(ROWS(C$2:C1428)&gt;COUNTA(A:A),"",INDEX(A:A,SMALL(IF(A$2:A$2234&lt;&gt;"",ROW(A$2:A$2234)),ROWS(C$2:C1428)))),"")</f>
        <v/>
      </c>
    </row>
    <row r="1429" spans="1:3" x14ac:dyDescent="0.45">
      <c r="A1429" t="str">
        <f>IF('Mixed part 2 (risk-opper. reg)'!E337=0,"",'Mixed part 2 (risk-opper. reg)'!E337)</f>
        <v/>
      </c>
      <c r="C1429" t="str">
        <f t="array" ref="C1429">IFERROR(IF(ROWS(C$2:C1429)&gt;COUNTA(A:A),"",INDEX(A:A,SMALL(IF(A$2:A$2234&lt;&gt;"",ROW(A$2:A$2234)),ROWS(C$2:C1429)))),"")</f>
        <v/>
      </c>
    </row>
    <row r="1430" spans="1:3" x14ac:dyDescent="0.45">
      <c r="A1430" t="str">
        <f>IF('Mixed part 2 (risk-opper. reg)'!E338=0,"",'Mixed part 2 (risk-opper. reg)'!E338)</f>
        <v/>
      </c>
      <c r="C1430" t="str">
        <f t="array" ref="C1430">IFERROR(IF(ROWS(C$2:C1430)&gt;COUNTA(A:A),"",INDEX(A:A,SMALL(IF(A$2:A$2234&lt;&gt;"",ROW(A$2:A$2234)),ROWS(C$2:C1430)))),"")</f>
        <v/>
      </c>
    </row>
    <row r="1431" spans="1:3" x14ac:dyDescent="0.45">
      <c r="A1431" t="str">
        <f>IF('Mixed part 2 (risk-opper. reg)'!E339=0,"",'Mixed part 2 (risk-opper. reg)'!E339)</f>
        <v/>
      </c>
      <c r="C1431" t="str">
        <f t="array" ref="C1431">IFERROR(IF(ROWS(C$2:C1431)&gt;COUNTA(A:A),"",INDEX(A:A,SMALL(IF(A$2:A$2234&lt;&gt;"",ROW(A$2:A$2234)),ROWS(C$2:C1431)))),"")</f>
        <v/>
      </c>
    </row>
    <row r="1432" spans="1:3" x14ac:dyDescent="0.45">
      <c r="A1432" t="str">
        <f>IF('Mixed part 2 (risk-opper. reg)'!E340=0,"",'Mixed part 2 (risk-opper. reg)'!E340)</f>
        <v/>
      </c>
      <c r="C1432" t="str">
        <f t="array" ref="C1432">IFERROR(IF(ROWS(C$2:C1432)&gt;COUNTA(A:A),"",INDEX(A:A,SMALL(IF(A$2:A$2234&lt;&gt;"",ROW(A$2:A$2234)),ROWS(C$2:C1432)))),"")</f>
        <v/>
      </c>
    </row>
    <row r="1433" spans="1:3" x14ac:dyDescent="0.45">
      <c r="A1433" t="str">
        <f>IF('Mixed part 2 (risk-opper. reg)'!E341=0,"",'Mixed part 2 (risk-opper. reg)'!E341)</f>
        <v/>
      </c>
      <c r="C1433" t="str">
        <f t="array" ref="C1433">IFERROR(IF(ROWS(C$2:C1433)&gt;COUNTA(A:A),"",INDEX(A:A,SMALL(IF(A$2:A$2234&lt;&gt;"",ROW(A$2:A$2234)),ROWS(C$2:C1433)))),"")</f>
        <v/>
      </c>
    </row>
    <row r="1434" spans="1:3" x14ac:dyDescent="0.45">
      <c r="A1434" t="str">
        <f>IF('Mixed part 2 (risk-opper. reg)'!E342=0,"",'Mixed part 2 (risk-opper. reg)'!E342)</f>
        <v/>
      </c>
      <c r="C1434" t="str">
        <f t="array" ref="C1434">IFERROR(IF(ROWS(C$2:C1434)&gt;COUNTA(A:A),"",INDEX(A:A,SMALL(IF(A$2:A$2234&lt;&gt;"",ROW(A$2:A$2234)),ROWS(C$2:C1434)))),"")</f>
        <v/>
      </c>
    </row>
    <row r="1435" spans="1:3" x14ac:dyDescent="0.45">
      <c r="A1435" t="str">
        <f>IF('Mixed part 2 (risk-opper. reg)'!E343=0,"",'Mixed part 2 (risk-opper. reg)'!E343)</f>
        <v/>
      </c>
      <c r="C1435" t="str">
        <f t="array" ref="C1435">IFERROR(IF(ROWS(C$2:C1435)&gt;COUNTA(A:A),"",INDEX(A:A,SMALL(IF(A$2:A$2234&lt;&gt;"",ROW(A$2:A$2234)),ROWS(C$2:C1435)))),"")</f>
        <v/>
      </c>
    </row>
    <row r="1436" spans="1:3" x14ac:dyDescent="0.45">
      <c r="A1436" t="str">
        <f>IF('Mixed part 2 (risk-opper. reg)'!E344=0,"",'Mixed part 2 (risk-opper. reg)'!E344)</f>
        <v/>
      </c>
      <c r="C1436" t="str">
        <f t="array" ref="C1436">IFERROR(IF(ROWS(C$2:C1436)&gt;COUNTA(A:A),"",INDEX(A:A,SMALL(IF(A$2:A$2234&lt;&gt;"",ROW(A$2:A$2234)),ROWS(C$2:C1436)))),"")</f>
        <v/>
      </c>
    </row>
    <row r="1437" spans="1:3" x14ac:dyDescent="0.45">
      <c r="A1437" t="str">
        <f>IF('Mixed part 2 (risk-opper. reg)'!E345=0,"",'Mixed part 2 (risk-opper. reg)'!E345)</f>
        <v/>
      </c>
      <c r="C1437" t="str">
        <f t="array" ref="C1437">IFERROR(IF(ROWS(C$2:C1437)&gt;COUNTA(A:A),"",INDEX(A:A,SMALL(IF(A$2:A$2234&lt;&gt;"",ROW(A$2:A$2234)),ROWS(C$2:C1437)))),"")</f>
        <v/>
      </c>
    </row>
    <row r="1438" spans="1:3" x14ac:dyDescent="0.45">
      <c r="A1438" t="str">
        <f>IF('Mixed part 2 (risk-opper. reg)'!E346=0,"",'Mixed part 2 (risk-opper. reg)'!E346)</f>
        <v/>
      </c>
      <c r="C1438" t="str">
        <f t="array" ref="C1438">IFERROR(IF(ROWS(C$2:C1438)&gt;COUNTA(A:A),"",INDEX(A:A,SMALL(IF(A$2:A$2234&lt;&gt;"",ROW(A$2:A$2234)),ROWS(C$2:C1438)))),"")</f>
        <v/>
      </c>
    </row>
    <row r="1439" spans="1:3" x14ac:dyDescent="0.45">
      <c r="A1439" t="str">
        <f>IF('Mixed part 2 (risk-opper. reg)'!E347=0,"",'Mixed part 2 (risk-opper. reg)'!E347)</f>
        <v/>
      </c>
      <c r="C1439" t="str">
        <f t="array" ref="C1439">IFERROR(IF(ROWS(C$2:C1439)&gt;COUNTA(A:A),"",INDEX(A:A,SMALL(IF(A$2:A$2234&lt;&gt;"",ROW(A$2:A$2234)),ROWS(C$2:C1439)))),"")</f>
        <v/>
      </c>
    </row>
    <row r="1440" spans="1:3" x14ac:dyDescent="0.45">
      <c r="A1440" t="str">
        <f>IF('Mixed part 2 (risk-opper. reg)'!E348=0,"",'Mixed part 2 (risk-opper. reg)'!E348)</f>
        <v/>
      </c>
      <c r="C1440" t="str">
        <f t="array" ref="C1440">IFERROR(IF(ROWS(C$2:C1440)&gt;COUNTA(A:A),"",INDEX(A:A,SMALL(IF(A$2:A$2234&lt;&gt;"",ROW(A$2:A$2234)),ROWS(C$2:C1440)))),"")</f>
        <v/>
      </c>
    </row>
    <row r="1441" spans="1:3" x14ac:dyDescent="0.45">
      <c r="A1441" t="str">
        <f>IF('Mixed part 2 (risk-opper. reg)'!E349=0,"",'Mixed part 2 (risk-opper. reg)'!E349)</f>
        <v/>
      </c>
      <c r="C1441" t="str">
        <f t="array" ref="C1441">IFERROR(IF(ROWS(C$2:C1441)&gt;COUNTA(A:A),"",INDEX(A:A,SMALL(IF(A$2:A$2234&lt;&gt;"",ROW(A$2:A$2234)),ROWS(C$2:C1441)))),"")</f>
        <v/>
      </c>
    </row>
    <row r="1442" spans="1:3" x14ac:dyDescent="0.45">
      <c r="A1442" t="str">
        <f>IF('Mixed part 2 (risk-opper. reg)'!E350=0,"",'Mixed part 2 (risk-opper. reg)'!E350)</f>
        <v/>
      </c>
      <c r="C1442" t="str">
        <f t="array" ref="C1442">IFERROR(IF(ROWS(C$2:C1442)&gt;COUNTA(A:A),"",INDEX(A:A,SMALL(IF(A$2:A$2234&lt;&gt;"",ROW(A$2:A$2234)),ROWS(C$2:C1442)))),"")</f>
        <v/>
      </c>
    </row>
    <row r="1443" spans="1:3" x14ac:dyDescent="0.45">
      <c r="A1443" t="str">
        <f>IF('Mixed part 2 (risk-opper. reg)'!E351=0,"",'Mixed part 2 (risk-opper. reg)'!E351)</f>
        <v/>
      </c>
      <c r="C1443" t="str">
        <f t="array" ref="C1443">IFERROR(IF(ROWS(C$2:C1443)&gt;COUNTA(A:A),"",INDEX(A:A,SMALL(IF(A$2:A$2234&lt;&gt;"",ROW(A$2:A$2234)),ROWS(C$2:C1443)))),"")</f>
        <v/>
      </c>
    </row>
    <row r="1444" spans="1:3" x14ac:dyDescent="0.45">
      <c r="A1444" t="str">
        <f>IF('Mixed part 2 (risk-opper. reg)'!E352=0,"",'Mixed part 2 (risk-opper. reg)'!E352)</f>
        <v/>
      </c>
      <c r="C1444" t="str">
        <f t="array" ref="C1444">IFERROR(IF(ROWS(C$2:C1444)&gt;COUNTA(A:A),"",INDEX(A:A,SMALL(IF(A$2:A$2234&lt;&gt;"",ROW(A$2:A$2234)),ROWS(C$2:C1444)))),"")</f>
        <v/>
      </c>
    </row>
    <row r="1445" spans="1:3" x14ac:dyDescent="0.45">
      <c r="A1445" t="str">
        <f>IF('Mixed part 2 (risk-opper. reg)'!E353=0,"",'Mixed part 2 (risk-opper. reg)'!E353)</f>
        <v/>
      </c>
      <c r="C1445" t="str">
        <f t="array" ref="C1445">IFERROR(IF(ROWS(C$2:C1445)&gt;COUNTA(A:A),"",INDEX(A:A,SMALL(IF(A$2:A$2234&lt;&gt;"",ROW(A$2:A$2234)),ROWS(C$2:C1445)))),"")</f>
        <v/>
      </c>
    </row>
    <row r="1446" spans="1:3" x14ac:dyDescent="0.45">
      <c r="A1446" t="str">
        <f>IF('Mixed part 2 (risk-opper. reg)'!E354=0,"",'Mixed part 2 (risk-opper. reg)'!E354)</f>
        <v/>
      </c>
      <c r="C1446" t="str">
        <f t="array" ref="C1446">IFERROR(IF(ROWS(C$2:C1446)&gt;COUNTA(A:A),"",INDEX(A:A,SMALL(IF(A$2:A$2234&lt;&gt;"",ROW(A$2:A$2234)),ROWS(C$2:C1446)))),"")</f>
        <v/>
      </c>
    </row>
    <row r="1447" spans="1:3" x14ac:dyDescent="0.45">
      <c r="A1447" t="str">
        <f>IF('Mixed part 2 (risk-opper. reg)'!E355=0,"",'Mixed part 2 (risk-opper. reg)'!E355)</f>
        <v/>
      </c>
      <c r="C1447" t="str">
        <f t="array" ref="C1447">IFERROR(IF(ROWS(C$2:C1447)&gt;COUNTA(A:A),"",INDEX(A:A,SMALL(IF(A$2:A$2234&lt;&gt;"",ROW(A$2:A$2234)),ROWS(C$2:C1447)))),"")</f>
        <v/>
      </c>
    </row>
    <row r="1448" spans="1:3" x14ac:dyDescent="0.45">
      <c r="A1448" t="str">
        <f>IF('Mixed part 2 (risk-opper. reg)'!E356=0,"",'Mixed part 2 (risk-opper. reg)'!E356)</f>
        <v/>
      </c>
      <c r="C1448" t="str">
        <f t="array" ref="C1448">IFERROR(IF(ROWS(C$2:C1448)&gt;COUNTA(A:A),"",INDEX(A:A,SMALL(IF(A$2:A$2234&lt;&gt;"",ROW(A$2:A$2234)),ROWS(C$2:C1448)))),"")</f>
        <v/>
      </c>
    </row>
    <row r="1449" spans="1:3" x14ac:dyDescent="0.45">
      <c r="A1449" t="str">
        <f>IF('Mixed part 2 (risk-opper. reg)'!E357=0,"",'Mixed part 2 (risk-opper. reg)'!E357)</f>
        <v/>
      </c>
      <c r="C1449" t="str">
        <f t="array" ref="C1449">IFERROR(IF(ROWS(C$2:C1449)&gt;COUNTA(A:A),"",INDEX(A:A,SMALL(IF(A$2:A$2234&lt;&gt;"",ROW(A$2:A$2234)),ROWS(C$2:C1449)))),"")</f>
        <v/>
      </c>
    </row>
    <row r="1450" spans="1:3" x14ac:dyDescent="0.45">
      <c r="A1450" t="str">
        <f>IF('Mixed part 2 (risk-opper. reg)'!E358=0,"",'Mixed part 2 (risk-opper. reg)'!E358)</f>
        <v/>
      </c>
      <c r="C1450" t="str">
        <f t="array" ref="C1450">IFERROR(IF(ROWS(C$2:C1450)&gt;COUNTA(A:A),"",INDEX(A:A,SMALL(IF(A$2:A$2234&lt;&gt;"",ROW(A$2:A$2234)),ROWS(C$2:C1450)))),"")</f>
        <v/>
      </c>
    </row>
    <row r="1451" spans="1:3" x14ac:dyDescent="0.45">
      <c r="A1451" t="str">
        <f>IF('Mixed part 2 (risk-opper. reg)'!E359=0,"",'Mixed part 2 (risk-opper. reg)'!E359)</f>
        <v/>
      </c>
      <c r="C1451" t="str">
        <f t="array" ref="C1451">IFERROR(IF(ROWS(C$2:C1451)&gt;COUNTA(A:A),"",INDEX(A:A,SMALL(IF(A$2:A$2234&lt;&gt;"",ROW(A$2:A$2234)),ROWS(C$2:C1451)))),"")</f>
        <v/>
      </c>
    </row>
    <row r="1452" spans="1:3" x14ac:dyDescent="0.45">
      <c r="A1452" t="str">
        <f>IF('Mixed part 2 (risk-opper. reg)'!E360=0,"",'Mixed part 2 (risk-opper. reg)'!E360)</f>
        <v/>
      </c>
      <c r="C1452" t="str">
        <f t="array" ref="C1452">IFERROR(IF(ROWS(C$2:C1452)&gt;COUNTA(A:A),"",INDEX(A:A,SMALL(IF(A$2:A$2234&lt;&gt;"",ROW(A$2:A$2234)),ROWS(C$2:C1452)))),"")</f>
        <v/>
      </c>
    </row>
    <row r="1453" spans="1:3" x14ac:dyDescent="0.45">
      <c r="A1453" t="str">
        <f>IF('Mixed part 2 (risk-opper. reg)'!E361=0,"",'Mixed part 2 (risk-opper. reg)'!E361)</f>
        <v/>
      </c>
      <c r="C1453" t="str">
        <f t="array" ref="C1453">IFERROR(IF(ROWS(C$2:C1453)&gt;COUNTA(A:A),"",INDEX(A:A,SMALL(IF(A$2:A$2234&lt;&gt;"",ROW(A$2:A$2234)),ROWS(C$2:C1453)))),"")</f>
        <v/>
      </c>
    </row>
    <row r="1454" spans="1:3" x14ac:dyDescent="0.45">
      <c r="A1454" t="str">
        <f>IF('Mixed part 2 (risk-opper. reg)'!E362=0,"",'Mixed part 2 (risk-opper. reg)'!E362)</f>
        <v/>
      </c>
      <c r="C1454" t="str">
        <f t="array" ref="C1454">IFERROR(IF(ROWS(C$2:C1454)&gt;COUNTA(A:A),"",INDEX(A:A,SMALL(IF(A$2:A$2234&lt;&gt;"",ROW(A$2:A$2234)),ROWS(C$2:C1454)))),"")</f>
        <v/>
      </c>
    </row>
    <row r="1455" spans="1:3" x14ac:dyDescent="0.45">
      <c r="A1455" t="str">
        <f>IF('Mixed part 2 (risk-opper. reg)'!E363=0,"",'Mixed part 2 (risk-opper. reg)'!E363)</f>
        <v/>
      </c>
      <c r="C1455" t="str">
        <f t="array" ref="C1455">IFERROR(IF(ROWS(C$2:C1455)&gt;COUNTA(A:A),"",INDEX(A:A,SMALL(IF(A$2:A$2234&lt;&gt;"",ROW(A$2:A$2234)),ROWS(C$2:C1455)))),"")</f>
        <v/>
      </c>
    </row>
    <row r="1456" spans="1:3" x14ac:dyDescent="0.45">
      <c r="A1456" t="str">
        <f>IF('Mixed part 2 (risk-opper. reg)'!E364=0,"",'Mixed part 2 (risk-opper. reg)'!E364)</f>
        <v/>
      </c>
      <c r="C1456" t="str">
        <f t="array" ref="C1456">IFERROR(IF(ROWS(C$2:C1456)&gt;COUNTA(A:A),"",INDEX(A:A,SMALL(IF(A$2:A$2234&lt;&gt;"",ROW(A$2:A$2234)),ROWS(C$2:C1456)))),"")</f>
        <v/>
      </c>
    </row>
    <row r="1457" spans="1:3" x14ac:dyDescent="0.45">
      <c r="A1457" t="str">
        <f>IF('Mixed part 2 (risk-opper. reg)'!E365=0,"",'Mixed part 2 (risk-opper. reg)'!E365)</f>
        <v/>
      </c>
      <c r="C1457" t="str">
        <f t="array" ref="C1457">IFERROR(IF(ROWS(C$2:C1457)&gt;COUNTA(A:A),"",INDEX(A:A,SMALL(IF(A$2:A$2234&lt;&gt;"",ROW(A$2:A$2234)),ROWS(C$2:C1457)))),"")</f>
        <v/>
      </c>
    </row>
    <row r="1458" spans="1:3" x14ac:dyDescent="0.45">
      <c r="A1458" t="str">
        <f>IF('Mixed part 2 (risk-opper. reg)'!E366=0,"",'Mixed part 2 (risk-opper. reg)'!E366)</f>
        <v/>
      </c>
      <c r="C1458" t="str">
        <f t="array" ref="C1458">IFERROR(IF(ROWS(C$2:C1458)&gt;COUNTA(A:A),"",INDEX(A:A,SMALL(IF(A$2:A$2234&lt;&gt;"",ROW(A$2:A$2234)),ROWS(C$2:C1458)))),"")</f>
        <v/>
      </c>
    </row>
    <row r="1459" spans="1:3" x14ac:dyDescent="0.45">
      <c r="A1459" t="str">
        <f>IF('Mixed part 2 (risk-opper. reg)'!E367=0,"",'Mixed part 2 (risk-opper. reg)'!E367)</f>
        <v/>
      </c>
      <c r="C1459" t="str">
        <f t="array" ref="C1459">IFERROR(IF(ROWS(C$2:C1459)&gt;COUNTA(A:A),"",INDEX(A:A,SMALL(IF(A$2:A$2234&lt;&gt;"",ROW(A$2:A$2234)),ROWS(C$2:C1459)))),"")</f>
        <v/>
      </c>
    </row>
    <row r="1460" spans="1:3" x14ac:dyDescent="0.45">
      <c r="A1460" t="str">
        <f>IF('Mixed part 2 (risk-opper. reg)'!E368=0,"",'Mixed part 2 (risk-opper. reg)'!E368)</f>
        <v/>
      </c>
      <c r="C1460" t="str">
        <f t="array" ref="C1460">IFERROR(IF(ROWS(C$2:C1460)&gt;COUNTA(A:A),"",INDEX(A:A,SMALL(IF(A$2:A$2234&lt;&gt;"",ROW(A$2:A$2234)),ROWS(C$2:C1460)))),"")</f>
        <v/>
      </c>
    </row>
    <row r="1461" spans="1:3" x14ac:dyDescent="0.45">
      <c r="A1461" t="str">
        <f>IF('Mixed part 2 (risk-opper. reg)'!E369=0,"",'Mixed part 2 (risk-opper. reg)'!E369)</f>
        <v/>
      </c>
      <c r="C1461" t="str">
        <f t="array" ref="C1461">IFERROR(IF(ROWS(C$2:C1461)&gt;COUNTA(A:A),"",INDEX(A:A,SMALL(IF(A$2:A$2234&lt;&gt;"",ROW(A$2:A$2234)),ROWS(C$2:C1461)))),"")</f>
        <v/>
      </c>
    </row>
    <row r="1462" spans="1:3" x14ac:dyDescent="0.45">
      <c r="A1462" t="str">
        <f>IF('Mixed part 2 (risk-opper. reg)'!E370=0,"",'Mixed part 2 (risk-opper. reg)'!E370)</f>
        <v/>
      </c>
      <c r="C1462" t="str">
        <f t="array" ref="C1462">IFERROR(IF(ROWS(C$2:C1462)&gt;COUNTA(A:A),"",INDEX(A:A,SMALL(IF(A$2:A$2234&lt;&gt;"",ROW(A$2:A$2234)),ROWS(C$2:C1462)))),"")</f>
        <v/>
      </c>
    </row>
    <row r="1463" spans="1:3" x14ac:dyDescent="0.45">
      <c r="A1463" t="str">
        <f>IF('Mixed part 2 (risk-opper. reg)'!E371=0,"",'Mixed part 2 (risk-opper. reg)'!E371)</f>
        <v/>
      </c>
      <c r="C1463" t="str">
        <f t="array" ref="C1463">IFERROR(IF(ROWS(C$2:C1463)&gt;COUNTA(A:A),"",INDEX(A:A,SMALL(IF(A$2:A$2234&lt;&gt;"",ROW(A$2:A$2234)),ROWS(C$2:C1463)))),"")</f>
        <v/>
      </c>
    </row>
    <row r="1464" spans="1:3" x14ac:dyDescent="0.45">
      <c r="A1464" t="str">
        <f>IF('Mixed part 2 (risk-opper. reg)'!E372=0,"",'Mixed part 2 (risk-opper. reg)'!E372)</f>
        <v/>
      </c>
      <c r="C1464" t="str">
        <f t="array" ref="C1464">IFERROR(IF(ROWS(C$2:C1464)&gt;COUNTA(A:A),"",INDEX(A:A,SMALL(IF(A$2:A$2234&lt;&gt;"",ROW(A$2:A$2234)),ROWS(C$2:C1464)))),"")</f>
        <v/>
      </c>
    </row>
    <row r="1465" spans="1:3" x14ac:dyDescent="0.45">
      <c r="A1465" t="str">
        <f>IF('Mixed part 2 (risk-opper. reg)'!E373=0,"",'Mixed part 2 (risk-opper. reg)'!E373)</f>
        <v/>
      </c>
      <c r="C1465" t="str">
        <f t="array" ref="C1465">IFERROR(IF(ROWS(C$2:C1465)&gt;COUNTA(A:A),"",INDEX(A:A,SMALL(IF(A$2:A$2234&lt;&gt;"",ROW(A$2:A$2234)),ROWS(C$2:C1465)))),"")</f>
        <v/>
      </c>
    </row>
    <row r="1466" spans="1:3" x14ac:dyDescent="0.45">
      <c r="A1466" t="str">
        <f>IF('Mixed part 2 (risk-opper. reg)'!E374=0,"",'Mixed part 2 (risk-opper. reg)'!E374)</f>
        <v/>
      </c>
      <c r="C1466" t="str">
        <f t="array" ref="C1466">IFERROR(IF(ROWS(C$2:C1466)&gt;COUNTA(A:A),"",INDEX(A:A,SMALL(IF(A$2:A$2234&lt;&gt;"",ROW(A$2:A$2234)),ROWS(C$2:C1466)))),"")</f>
        <v/>
      </c>
    </row>
    <row r="1467" spans="1:3" x14ac:dyDescent="0.45">
      <c r="A1467" t="str">
        <f>IF('Mixed part 2 (risk-opper. reg)'!E375=0,"",'Mixed part 2 (risk-opper. reg)'!E375)</f>
        <v/>
      </c>
      <c r="C1467" t="str">
        <f t="array" ref="C1467">IFERROR(IF(ROWS(C$2:C1467)&gt;COUNTA(A:A),"",INDEX(A:A,SMALL(IF(A$2:A$2234&lt;&gt;"",ROW(A$2:A$2234)),ROWS(C$2:C1467)))),"")</f>
        <v/>
      </c>
    </row>
    <row r="1468" spans="1:3" x14ac:dyDescent="0.45">
      <c r="A1468" t="str">
        <f>IF('Mixed part 2 (risk-opper. reg)'!E376=0,"",'Mixed part 2 (risk-opper. reg)'!E376)</f>
        <v/>
      </c>
      <c r="C1468" t="str">
        <f t="array" ref="C1468">IFERROR(IF(ROWS(C$2:C1468)&gt;COUNTA(A:A),"",INDEX(A:A,SMALL(IF(A$2:A$2234&lt;&gt;"",ROW(A$2:A$2234)),ROWS(C$2:C1468)))),"")</f>
        <v/>
      </c>
    </row>
    <row r="1469" spans="1:3" x14ac:dyDescent="0.45">
      <c r="A1469" t="str">
        <f>IF('Mixed part 2 (risk-opper. reg)'!E377=0,"",'Mixed part 2 (risk-opper. reg)'!E377)</f>
        <v/>
      </c>
      <c r="C1469" t="str">
        <f t="array" ref="C1469">IFERROR(IF(ROWS(C$2:C1469)&gt;COUNTA(A:A),"",INDEX(A:A,SMALL(IF(A$2:A$2234&lt;&gt;"",ROW(A$2:A$2234)),ROWS(C$2:C1469)))),"")</f>
        <v/>
      </c>
    </row>
    <row r="1470" spans="1:3" x14ac:dyDescent="0.45">
      <c r="A1470" t="str">
        <f>IF('Mixed part 2 (risk-opper. reg)'!E378=0,"",'Mixed part 2 (risk-opper. reg)'!E378)</f>
        <v/>
      </c>
      <c r="C1470" t="str">
        <f t="array" ref="C1470">IFERROR(IF(ROWS(C$2:C1470)&gt;COUNTA(A:A),"",INDEX(A:A,SMALL(IF(A$2:A$2234&lt;&gt;"",ROW(A$2:A$2234)),ROWS(C$2:C1470)))),"")</f>
        <v/>
      </c>
    </row>
    <row r="1471" spans="1:3" x14ac:dyDescent="0.45">
      <c r="A1471" t="str">
        <f>IF('Mixed part 2 (risk-opper. reg)'!E379=0,"",'Mixed part 2 (risk-opper. reg)'!E379)</f>
        <v/>
      </c>
      <c r="C1471" t="str">
        <f t="array" ref="C1471">IFERROR(IF(ROWS(C$2:C1471)&gt;COUNTA(A:A),"",INDEX(A:A,SMALL(IF(A$2:A$2234&lt;&gt;"",ROW(A$2:A$2234)),ROWS(C$2:C1471)))),"")</f>
        <v/>
      </c>
    </row>
    <row r="1472" spans="1:3" x14ac:dyDescent="0.45">
      <c r="A1472" t="str">
        <f>IF('Mixed part 2 (risk-opper. reg)'!E380=0,"",'Mixed part 2 (risk-opper. reg)'!E380)</f>
        <v/>
      </c>
      <c r="C1472" t="str">
        <f t="array" ref="C1472">IFERROR(IF(ROWS(C$2:C1472)&gt;COUNTA(A:A),"",INDEX(A:A,SMALL(IF(A$2:A$2234&lt;&gt;"",ROW(A$2:A$2234)),ROWS(C$2:C1472)))),"")</f>
        <v/>
      </c>
    </row>
    <row r="1473" spans="1:3" x14ac:dyDescent="0.45">
      <c r="A1473" t="str">
        <f>IF('Mixed part 2 (risk-opper. reg)'!E381=0,"",'Mixed part 2 (risk-opper. reg)'!E381)</f>
        <v/>
      </c>
      <c r="C1473" t="str">
        <f t="array" ref="C1473">IFERROR(IF(ROWS(C$2:C1473)&gt;COUNTA(A:A),"",INDEX(A:A,SMALL(IF(A$2:A$2234&lt;&gt;"",ROW(A$2:A$2234)),ROWS(C$2:C1473)))),"")</f>
        <v/>
      </c>
    </row>
    <row r="1474" spans="1:3" x14ac:dyDescent="0.45">
      <c r="A1474" t="str">
        <f>IF('Mixed part 2 (risk-opper. reg)'!E382=0,"",'Mixed part 2 (risk-opper. reg)'!E382)</f>
        <v/>
      </c>
      <c r="C1474" t="str">
        <f t="array" ref="C1474">IFERROR(IF(ROWS(C$2:C1474)&gt;COUNTA(A:A),"",INDEX(A:A,SMALL(IF(A$2:A$2234&lt;&gt;"",ROW(A$2:A$2234)),ROWS(C$2:C1474)))),"")</f>
        <v/>
      </c>
    </row>
    <row r="1475" spans="1:3" x14ac:dyDescent="0.45">
      <c r="A1475" t="str">
        <f>IF('Mixed part 2 (risk-opper. reg)'!E383=0,"",'Mixed part 2 (risk-opper. reg)'!E383)</f>
        <v/>
      </c>
      <c r="C1475" t="str">
        <f t="array" ref="C1475">IFERROR(IF(ROWS(C$2:C1475)&gt;COUNTA(A:A),"",INDEX(A:A,SMALL(IF(A$2:A$2234&lt;&gt;"",ROW(A$2:A$2234)),ROWS(C$2:C1475)))),"")</f>
        <v/>
      </c>
    </row>
    <row r="1476" spans="1:3" x14ac:dyDescent="0.45">
      <c r="A1476" t="str">
        <f>IF('Mixed part 2 (risk-opper. reg)'!E384=0,"",'Mixed part 2 (risk-opper. reg)'!E384)</f>
        <v/>
      </c>
      <c r="C1476" t="str">
        <f t="array" ref="C1476">IFERROR(IF(ROWS(C$2:C1476)&gt;COUNTA(A:A),"",INDEX(A:A,SMALL(IF(A$2:A$2234&lt;&gt;"",ROW(A$2:A$2234)),ROWS(C$2:C1476)))),"")</f>
        <v/>
      </c>
    </row>
    <row r="1477" spans="1:3" x14ac:dyDescent="0.45">
      <c r="A1477" t="str">
        <f>IF('Mixed part 2 (risk-opper. reg)'!E385=0,"",'Mixed part 2 (risk-opper. reg)'!E385)</f>
        <v/>
      </c>
      <c r="C1477" t="str">
        <f t="array" ref="C1477">IFERROR(IF(ROWS(C$2:C1477)&gt;COUNTA(A:A),"",INDEX(A:A,SMALL(IF(A$2:A$2234&lt;&gt;"",ROW(A$2:A$2234)),ROWS(C$2:C1477)))),"")</f>
        <v/>
      </c>
    </row>
    <row r="1478" spans="1:3" x14ac:dyDescent="0.45">
      <c r="A1478" t="str">
        <f>IF('Mixed part 2 (risk-opper. reg)'!E386=0,"",'Mixed part 2 (risk-opper. reg)'!E386)</f>
        <v/>
      </c>
      <c r="C1478" t="str">
        <f t="array" ref="C1478">IFERROR(IF(ROWS(C$2:C1478)&gt;COUNTA(A:A),"",INDEX(A:A,SMALL(IF(A$2:A$2234&lt;&gt;"",ROW(A$2:A$2234)),ROWS(C$2:C1478)))),"")</f>
        <v/>
      </c>
    </row>
    <row r="1479" spans="1:3" x14ac:dyDescent="0.45">
      <c r="A1479" t="str">
        <f>IF('Mixed part 2 (risk-opper. reg)'!E387=0,"",'Mixed part 2 (risk-opper. reg)'!E387)</f>
        <v/>
      </c>
      <c r="C1479" t="str">
        <f t="array" ref="C1479">IFERROR(IF(ROWS(C$2:C1479)&gt;COUNTA(A:A),"",INDEX(A:A,SMALL(IF(A$2:A$2234&lt;&gt;"",ROW(A$2:A$2234)),ROWS(C$2:C1479)))),"")</f>
        <v/>
      </c>
    </row>
    <row r="1480" spans="1:3" x14ac:dyDescent="0.45">
      <c r="A1480" t="str">
        <f>IF('Mixed part 2 (risk-opper. reg)'!E388=0,"",'Mixed part 2 (risk-opper. reg)'!E388)</f>
        <v/>
      </c>
      <c r="C1480" t="str">
        <f t="array" ref="C1480">IFERROR(IF(ROWS(C$2:C1480)&gt;COUNTA(A:A),"",INDEX(A:A,SMALL(IF(A$2:A$2234&lt;&gt;"",ROW(A$2:A$2234)),ROWS(C$2:C1480)))),"")</f>
        <v/>
      </c>
    </row>
    <row r="1481" spans="1:3" x14ac:dyDescent="0.45">
      <c r="A1481" t="str">
        <f>IF('Mixed part 2 (risk-opper. reg)'!E389=0,"",'Mixed part 2 (risk-opper. reg)'!E389)</f>
        <v/>
      </c>
      <c r="C1481" t="str">
        <f t="array" ref="C1481">IFERROR(IF(ROWS(C$2:C1481)&gt;COUNTA(A:A),"",INDEX(A:A,SMALL(IF(A$2:A$2234&lt;&gt;"",ROW(A$2:A$2234)),ROWS(C$2:C1481)))),"")</f>
        <v/>
      </c>
    </row>
    <row r="1482" spans="1:3" x14ac:dyDescent="0.45">
      <c r="A1482" t="str">
        <f>IF('Mixed part 2 (risk-opper. reg)'!E390=0,"",'Mixed part 2 (risk-opper. reg)'!E390)</f>
        <v/>
      </c>
      <c r="C1482" t="str">
        <f t="array" ref="C1482">IFERROR(IF(ROWS(C$2:C1482)&gt;COUNTA(A:A),"",INDEX(A:A,SMALL(IF(A$2:A$2234&lt;&gt;"",ROW(A$2:A$2234)),ROWS(C$2:C1482)))),"")</f>
        <v/>
      </c>
    </row>
    <row r="1483" spans="1:3" x14ac:dyDescent="0.45">
      <c r="A1483" t="str">
        <f>IF('Mixed part 2 (risk-opper. reg)'!E391=0,"",'Mixed part 2 (risk-opper. reg)'!E391)</f>
        <v/>
      </c>
      <c r="C1483" t="str">
        <f t="array" ref="C1483">IFERROR(IF(ROWS(C$2:C1483)&gt;COUNTA(A:A),"",INDEX(A:A,SMALL(IF(A$2:A$2234&lt;&gt;"",ROW(A$2:A$2234)),ROWS(C$2:C1483)))),"")</f>
        <v/>
      </c>
    </row>
    <row r="1484" spans="1:3" x14ac:dyDescent="0.45">
      <c r="A1484" t="str">
        <f>IF('Mixed part 2 (risk-opper. reg)'!E392=0,"",'Mixed part 2 (risk-opper. reg)'!E392)</f>
        <v/>
      </c>
      <c r="C1484" t="str">
        <f t="array" ref="C1484">IFERROR(IF(ROWS(C$2:C1484)&gt;COUNTA(A:A),"",INDEX(A:A,SMALL(IF(A$2:A$2234&lt;&gt;"",ROW(A$2:A$2234)),ROWS(C$2:C1484)))),"")</f>
        <v/>
      </c>
    </row>
    <row r="1485" spans="1:3" x14ac:dyDescent="0.45">
      <c r="A1485" t="str">
        <f>IF('Mixed part 2 (risk-opper. reg)'!E393=0,"",'Mixed part 2 (risk-opper. reg)'!E393)</f>
        <v/>
      </c>
      <c r="C1485" t="str">
        <f t="array" ref="C1485">IFERROR(IF(ROWS(C$2:C1485)&gt;COUNTA(A:A),"",INDEX(A:A,SMALL(IF(A$2:A$2234&lt;&gt;"",ROW(A$2:A$2234)),ROWS(C$2:C1485)))),"")</f>
        <v/>
      </c>
    </row>
    <row r="1486" spans="1:3" x14ac:dyDescent="0.45">
      <c r="A1486" t="str">
        <f>IF('Mixed part 2 (risk-opper. reg)'!E394=0,"",'Mixed part 2 (risk-opper. reg)'!E394)</f>
        <v/>
      </c>
      <c r="C1486" t="str">
        <f t="array" ref="C1486">IFERROR(IF(ROWS(C$2:C1486)&gt;COUNTA(A:A),"",INDEX(A:A,SMALL(IF(A$2:A$2234&lt;&gt;"",ROW(A$2:A$2234)),ROWS(C$2:C1486)))),"")</f>
        <v/>
      </c>
    </row>
    <row r="1487" spans="1:3" x14ac:dyDescent="0.45">
      <c r="A1487" t="str">
        <f>IF('Mixed part 2 (risk-opper. reg)'!E395=0,"",'Mixed part 2 (risk-opper. reg)'!E395)</f>
        <v/>
      </c>
      <c r="C1487" t="str">
        <f t="array" ref="C1487">IFERROR(IF(ROWS(C$2:C1487)&gt;COUNTA(A:A),"",INDEX(A:A,SMALL(IF(A$2:A$2234&lt;&gt;"",ROW(A$2:A$2234)),ROWS(C$2:C1487)))),"")</f>
        <v/>
      </c>
    </row>
    <row r="1488" spans="1:3" x14ac:dyDescent="0.45">
      <c r="A1488" t="str">
        <f>IF('Mixed part 2 (risk-opper. reg)'!E396=0,"",'Mixed part 2 (risk-opper. reg)'!E396)</f>
        <v/>
      </c>
      <c r="C1488" t="str">
        <f t="array" ref="C1488">IFERROR(IF(ROWS(C$2:C1488)&gt;COUNTA(A:A),"",INDEX(A:A,SMALL(IF(A$2:A$2234&lt;&gt;"",ROW(A$2:A$2234)),ROWS(C$2:C1488)))),"")</f>
        <v/>
      </c>
    </row>
    <row r="1489" spans="1:3" x14ac:dyDescent="0.45">
      <c r="A1489" t="str">
        <f>IF('Mixed part 2 (risk-opper. reg)'!E397=0,"",'Mixed part 2 (risk-opper. reg)'!E397)</f>
        <v/>
      </c>
      <c r="C1489" t="str">
        <f t="array" ref="C1489">IFERROR(IF(ROWS(C$2:C1489)&gt;COUNTA(A:A),"",INDEX(A:A,SMALL(IF(A$2:A$2234&lt;&gt;"",ROW(A$2:A$2234)),ROWS(C$2:C1489)))),"")</f>
        <v/>
      </c>
    </row>
    <row r="1490" spans="1:3" x14ac:dyDescent="0.45">
      <c r="A1490" t="str">
        <f>IF('Mixed part 2 (risk-opper. reg)'!E398=0,"",'Mixed part 2 (risk-opper. reg)'!E398)</f>
        <v/>
      </c>
      <c r="C1490" t="str">
        <f t="array" ref="C1490">IFERROR(IF(ROWS(C$2:C1490)&gt;COUNTA(A:A),"",INDEX(A:A,SMALL(IF(A$2:A$2234&lt;&gt;"",ROW(A$2:A$2234)),ROWS(C$2:C1490)))),"")</f>
        <v/>
      </c>
    </row>
    <row r="1491" spans="1:3" x14ac:dyDescent="0.45">
      <c r="A1491" t="str">
        <f>IF('Mixed part 2 (risk-opper. reg)'!E399=0,"",'Mixed part 2 (risk-opper. reg)'!E399)</f>
        <v/>
      </c>
      <c r="C1491" t="str">
        <f t="array" ref="C1491">IFERROR(IF(ROWS(C$2:C1491)&gt;COUNTA(A:A),"",INDEX(A:A,SMALL(IF(A$2:A$2234&lt;&gt;"",ROW(A$2:A$2234)),ROWS(C$2:C1491)))),"")</f>
        <v/>
      </c>
    </row>
    <row r="1492" spans="1:3" x14ac:dyDescent="0.45">
      <c r="A1492" t="str">
        <f>IF('Mixed part 2 (risk-opper. reg)'!E400=0,"",'Mixed part 2 (risk-opper. reg)'!E400)</f>
        <v/>
      </c>
      <c r="C1492" t="str">
        <f t="array" ref="C1492">IFERROR(IF(ROWS(C$2:C1492)&gt;COUNTA(A:A),"",INDEX(A:A,SMALL(IF(A$2:A$2234&lt;&gt;"",ROW(A$2:A$2234)),ROWS(C$2:C1492)))),"")</f>
        <v/>
      </c>
    </row>
    <row r="1493" spans="1:3" x14ac:dyDescent="0.45">
      <c r="A1493" t="str">
        <f>IF('Mixed part 2 (risk-opper. reg)'!E401=0,"",'Mixed part 2 (risk-opper. reg)'!E401)</f>
        <v/>
      </c>
      <c r="C1493" t="str">
        <f t="array" ref="C1493">IFERROR(IF(ROWS(C$2:C1493)&gt;COUNTA(A:A),"",INDEX(A:A,SMALL(IF(A$2:A$2234&lt;&gt;"",ROW(A$2:A$2234)),ROWS(C$2:C1493)))),"")</f>
        <v/>
      </c>
    </row>
    <row r="1494" spans="1:3" x14ac:dyDescent="0.45">
      <c r="A1494" t="str">
        <f>IF('Mixed part 2 (risk-opper. reg)'!E402=0,"",'Mixed part 2 (risk-opper. reg)'!E402)</f>
        <v/>
      </c>
      <c r="C1494" t="str">
        <f t="array" ref="C1494">IFERROR(IF(ROWS(C$2:C1494)&gt;COUNTA(A:A),"",INDEX(A:A,SMALL(IF(A$2:A$2234&lt;&gt;"",ROW(A$2:A$2234)),ROWS(C$2:C1494)))),"")</f>
        <v/>
      </c>
    </row>
    <row r="1495" spans="1:3" x14ac:dyDescent="0.45">
      <c r="A1495" t="str">
        <f>IF('Mixed part 2 (risk-opper. reg)'!E403=0,"",'Mixed part 2 (risk-opper. reg)'!E403)</f>
        <v/>
      </c>
      <c r="C1495" t="str">
        <f t="array" ref="C1495">IFERROR(IF(ROWS(C$2:C1495)&gt;COUNTA(A:A),"",INDEX(A:A,SMALL(IF(A$2:A$2234&lt;&gt;"",ROW(A$2:A$2234)),ROWS(C$2:C1495)))),"")</f>
        <v/>
      </c>
    </row>
    <row r="1496" spans="1:3" x14ac:dyDescent="0.45">
      <c r="A1496" t="str">
        <f>IF('Mixed part 2 (risk-opper. reg)'!E404=0,"",'Mixed part 2 (risk-opper. reg)'!E404)</f>
        <v/>
      </c>
      <c r="C1496" t="str">
        <f t="array" ref="C1496">IFERROR(IF(ROWS(C$2:C1496)&gt;COUNTA(A:A),"",INDEX(A:A,SMALL(IF(A$2:A$2234&lt;&gt;"",ROW(A$2:A$2234)),ROWS(C$2:C1496)))),"")</f>
        <v/>
      </c>
    </row>
    <row r="1497" spans="1:3" x14ac:dyDescent="0.45">
      <c r="A1497" t="str">
        <f>IF('Mixed part 2 (risk-opper. reg)'!E405=0,"",'Mixed part 2 (risk-opper. reg)'!E405)</f>
        <v/>
      </c>
      <c r="C1497" t="str">
        <f t="array" ref="C1497">IFERROR(IF(ROWS(C$2:C1497)&gt;COUNTA(A:A),"",INDEX(A:A,SMALL(IF(A$2:A$2234&lt;&gt;"",ROW(A$2:A$2234)),ROWS(C$2:C1497)))),"")</f>
        <v/>
      </c>
    </row>
    <row r="1498" spans="1:3" x14ac:dyDescent="0.45">
      <c r="A1498" t="str">
        <f>IF('Mixed part 2 (risk-opper. reg)'!E406=0,"",'Mixed part 2 (risk-opper. reg)'!E406)</f>
        <v/>
      </c>
      <c r="C1498" t="str">
        <f t="array" ref="C1498">IFERROR(IF(ROWS(C$2:C1498)&gt;COUNTA(A:A),"",INDEX(A:A,SMALL(IF(A$2:A$2234&lt;&gt;"",ROW(A$2:A$2234)),ROWS(C$2:C1498)))),"")</f>
        <v/>
      </c>
    </row>
    <row r="1499" spans="1:3" x14ac:dyDescent="0.45">
      <c r="A1499" t="str">
        <f>IF('Mixed part 2 (risk-opper. reg)'!E407=0,"",'Mixed part 2 (risk-opper. reg)'!E407)</f>
        <v/>
      </c>
      <c r="C1499" t="str">
        <f t="array" ref="C1499">IFERROR(IF(ROWS(C$2:C1499)&gt;COUNTA(A:A),"",INDEX(A:A,SMALL(IF(A$2:A$2234&lt;&gt;"",ROW(A$2:A$2234)),ROWS(C$2:C1499)))),"")</f>
        <v/>
      </c>
    </row>
    <row r="1500" spans="1:3" x14ac:dyDescent="0.45">
      <c r="A1500" t="str">
        <f>IF('Mixed part 2 (risk-opper. reg)'!E408=0,"",'Mixed part 2 (risk-opper. reg)'!E408)</f>
        <v/>
      </c>
      <c r="C1500" t="str">
        <f t="array" ref="C1500">IFERROR(IF(ROWS(C$2:C1500)&gt;COUNTA(A:A),"",INDEX(A:A,SMALL(IF(A$2:A$2234&lt;&gt;"",ROW(A$2:A$2234)),ROWS(C$2:C1500)))),"")</f>
        <v/>
      </c>
    </row>
    <row r="1501" spans="1:3" x14ac:dyDescent="0.45">
      <c r="A1501" t="str">
        <f>IF('Mixed part 2 (risk-opper. reg)'!E409=0,"",'Mixed part 2 (risk-opper. reg)'!E409)</f>
        <v/>
      </c>
      <c r="C1501" t="str">
        <f t="array" ref="C1501">IFERROR(IF(ROWS(C$2:C1501)&gt;COUNTA(A:A),"",INDEX(A:A,SMALL(IF(A$2:A$2234&lt;&gt;"",ROW(A$2:A$2234)),ROWS(C$2:C1501)))),"")</f>
        <v/>
      </c>
    </row>
    <row r="1502" spans="1:3" x14ac:dyDescent="0.45">
      <c r="A1502" t="str">
        <f>IF('Mixed part 2 (risk-opper. reg)'!E410=0,"",'Mixed part 2 (risk-opper. reg)'!E410)</f>
        <v/>
      </c>
      <c r="C1502" t="str">
        <f t="array" ref="C1502">IFERROR(IF(ROWS(C$2:C1502)&gt;COUNTA(A:A),"",INDEX(A:A,SMALL(IF(A$2:A$2234&lt;&gt;"",ROW(A$2:A$2234)),ROWS(C$2:C1502)))),"")</f>
        <v/>
      </c>
    </row>
    <row r="1503" spans="1:3" x14ac:dyDescent="0.45">
      <c r="A1503" t="str">
        <f>IF('Mixed part 2 (risk-opper. reg)'!E411=0,"",'Mixed part 2 (risk-opper. reg)'!E411)</f>
        <v/>
      </c>
      <c r="C1503" t="str">
        <f t="array" ref="C1503">IFERROR(IF(ROWS(C$2:C1503)&gt;COUNTA(A:A),"",INDEX(A:A,SMALL(IF(A$2:A$2234&lt;&gt;"",ROW(A$2:A$2234)),ROWS(C$2:C1503)))),"")</f>
        <v/>
      </c>
    </row>
    <row r="1504" spans="1:3" x14ac:dyDescent="0.45">
      <c r="A1504" t="str">
        <f>IF('Mixed part 2 (risk-opper. reg)'!E412=0,"",'Mixed part 2 (risk-opper. reg)'!E412)</f>
        <v/>
      </c>
      <c r="C1504" t="str">
        <f t="array" ref="C1504">IFERROR(IF(ROWS(C$2:C1504)&gt;COUNTA(A:A),"",INDEX(A:A,SMALL(IF(A$2:A$2234&lt;&gt;"",ROW(A$2:A$2234)),ROWS(C$2:C1504)))),"")</f>
        <v/>
      </c>
    </row>
    <row r="1505" spans="1:3" x14ac:dyDescent="0.45">
      <c r="A1505" t="str">
        <f>IF('Mixed part 2 (risk-opper. reg)'!E413=0,"",'Mixed part 2 (risk-opper. reg)'!E413)</f>
        <v/>
      </c>
      <c r="C1505" t="str">
        <f t="array" ref="C1505">IFERROR(IF(ROWS(C$2:C1505)&gt;COUNTA(A:A),"",INDEX(A:A,SMALL(IF(A$2:A$2234&lt;&gt;"",ROW(A$2:A$2234)),ROWS(C$2:C1505)))),"")</f>
        <v/>
      </c>
    </row>
    <row r="1506" spans="1:3" x14ac:dyDescent="0.45">
      <c r="A1506" t="str">
        <f>IF('Mixed part 2 (risk-opper. reg)'!E414=0,"",'Mixed part 2 (risk-opper. reg)'!E414)</f>
        <v/>
      </c>
      <c r="C1506" t="str">
        <f t="array" ref="C1506">IFERROR(IF(ROWS(C$2:C1506)&gt;COUNTA(A:A),"",INDEX(A:A,SMALL(IF(A$2:A$2234&lt;&gt;"",ROW(A$2:A$2234)),ROWS(C$2:C1506)))),"")</f>
        <v/>
      </c>
    </row>
    <row r="1507" spans="1:3" x14ac:dyDescent="0.45">
      <c r="A1507" t="str">
        <f>IF('Mixed part 2 (risk-opper. reg)'!E415=0,"",'Mixed part 2 (risk-opper. reg)'!E415)</f>
        <v/>
      </c>
      <c r="C1507" t="str">
        <f t="array" ref="C1507">IFERROR(IF(ROWS(C$2:C1507)&gt;COUNTA(A:A),"",INDEX(A:A,SMALL(IF(A$2:A$2234&lt;&gt;"",ROW(A$2:A$2234)),ROWS(C$2:C1507)))),"")</f>
        <v/>
      </c>
    </row>
    <row r="1508" spans="1:3" x14ac:dyDescent="0.45">
      <c r="A1508" t="str">
        <f>IF('Mixed part 2 (risk-opper. reg)'!E416=0,"",'Mixed part 2 (risk-opper. reg)'!E416)</f>
        <v/>
      </c>
      <c r="C1508" t="str">
        <f t="array" ref="C1508">IFERROR(IF(ROWS(C$2:C1508)&gt;COUNTA(A:A),"",INDEX(A:A,SMALL(IF(A$2:A$2234&lt;&gt;"",ROW(A$2:A$2234)),ROWS(C$2:C1508)))),"")</f>
        <v/>
      </c>
    </row>
    <row r="1509" spans="1:3" x14ac:dyDescent="0.45">
      <c r="A1509" t="str">
        <f>IF('Mixed part 2 (risk-opper. reg)'!E417=0,"",'Mixed part 2 (risk-opper. reg)'!E417)</f>
        <v/>
      </c>
      <c r="C1509" t="str">
        <f t="array" ref="C1509">IFERROR(IF(ROWS(C$2:C1509)&gt;COUNTA(A:A),"",INDEX(A:A,SMALL(IF(A$2:A$2234&lt;&gt;"",ROW(A$2:A$2234)),ROWS(C$2:C1509)))),"")</f>
        <v/>
      </c>
    </row>
    <row r="1510" spans="1:3" x14ac:dyDescent="0.45">
      <c r="A1510" t="str">
        <f>IF('Mixed part 2 (risk-opper. reg)'!E418=0,"",'Mixed part 2 (risk-opper. reg)'!E418)</f>
        <v/>
      </c>
      <c r="C1510" t="str">
        <f t="array" ref="C1510">IFERROR(IF(ROWS(C$2:C1510)&gt;COUNTA(A:A),"",INDEX(A:A,SMALL(IF(A$2:A$2234&lt;&gt;"",ROW(A$2:A$2234)),ROWS(C$2:C1510)))),"")</f>
        <v/>
      </c>
    </row>
    <row r="1511" spans="1:3" x14ac:dyDescent="0.45">
      <c r="A1511" t="str">
        <f>IF('Mixed part 2 (risk-opper. reg)'!E419=0,"",'Mixed part 2 (risk-opper. reg)'!E419)</f>
        <v/>
      </c>
      <c r="C1511" t="str">
        <f t="array" ref="C1511">IFERROR(IF(ROWS(C$2:C1511)&gt;COUNTA(A:A),"",INDEX(A:A,SMALL(IF(A$2:A$2234&lt;&gt;"",ROW(A$2:A$2234)),ROWS(C$2:C1511)))),"")</f>
        <v/>
      </c>
    </row>
    <row r="1512" spans="1:3" x14ac:dyDescent="0.45">
      <c r="A1512" t="str">
        <f>IF('Mixed part 2 (risk-opper. reg)'!E420=0,"",'Mixed part 2 (risk-opper. reg)'!E420)</f>
        <v/>
      </c>
      <c r="C1512" t="str">
        <f t="array" ref="C1512">IFERROR(IF(ROWS(C$2:C1512)&gt;COUNTA(A:A),"",INDEX(A:A,SMALL(IF(A$2:A$2234&lt;&gt;"",ROW(A$2:A$2234)),ROWS(C$2:C1512)))),"")</f>
        <v/>
      </c>
    </row>
    <row r="1513" spans="1:3" x14ac:dyDescent="0.45">
      <c r="A1513" t="str">
        <f>IF('Mixed part 2 (risk-opper. reg)'!E421=0,"",'Mixed part 2 (risk-opper. reg)'!E421)</f>
        <v/>
      </c>
      <c r="C1513" t="str">
        <f t="array" ref="C1513">IFERROR(IF(ROWS(C$2:C1513)&gt;COUNTA(A:A),"",INDEX(A:A,SMALL(IF(A$2:A$2234&lt;&gt;"",ROW(A$2:A$2234)),ROWS(C$2:C1513)))),"")</f>
        <v/>
      </c>
    </row>
    <row r="1514" spans="1:3" x14ac:dyDescent="0.45">
      <c r="A1514" t="str">
        <f>IF('Mixed part 2 (risk-opper. reg)'!E422=0,"",'Mixed part 2 (risk-opper. reg)'!E422)</f>
        <v/>
      </c>
      <c r="C1514" t="str">
        <f t="array" ref="C1514">IFERROR(IF(ROWS(C$2:C1514)&gt;COUNTA(A:A),"",INDEX(A:A,SMALL(IF(A$2:A$2234&lt;&gt;"",ROW(A$2:A$2234)),ROWS(C$2:C1514)))),"")</f>
        <v/>
      </c>
    </row>
    <row r="1515" spans="1:3" x14ac:dyDescent="0.45">
      <c r="A1515" t="str">
        <f>IF('Mixed part 2 (risk-opper. reg)'!E423=0,"",'Mixed part 2 (risk-opper. reg)'!E423)</f>
        <v/>
      </c>
      <c r="C1515" t="str">
        <f t="array" ref="C1515">IFERROR(IF(ROWS(C$2:C1515)&gt;COUNTA(A:A),"",INDEX(A:A,SMALL(IF(A$2:A$2234&lt;&gt;"",ROW(A$2:A$2234)),ROWS(C$2:C1515)))),"")</f>
        <v/>
      </c>
    </row>
    <row r="1516" spans="1:3" x14ac:dyDescent="0.45">
      <c r="A1516" t="str">
        <f>IF('Mixed part 2 (risk-opper. reg)'!E424=0,"",'Mixed part 2 (risk-opper. reg)'!E424)</f>
        <v/>
      </c>
      <c r="C1516" t="str">
        <f t="array" ref="C1516">IFERROR(IF(ROWS(C$2:C1516)&gt;COUNTA(A:A),"",INDEX(A:A,SMALL(IF(A$2:A$2234&lt;&gt;"",ROW(A$2:A$2234)),ROWS(C$2:C1516)))),"")</f>
        <v/>
      </c>
    </row>
    <row r="1517" spans="1:3" x14ac:dyDescent="0.45">
      <c r="A1517" t="str">
        <f>IF('Mixed part 2 (risk-opper. reg)'!E425=0,"",'Mixed part 2 (risk-opper. reg)'!E425)</f>
        <v/>
      </c>
      <c r="C1517" t="str">
        <f t="array" ref="C1517">IFERROR(IF(ROWS(C$2:C1517)&gt;COUNTA(A:A),"",INDEX(A:A,SMALL(IF(A$2:A$2234&lt;&gt;"",ROW(A$2:A$2234)),ROWS(C$2:C1517)))),"")</f>
        <v/>
      </c>
    </row>
    <row r="1518" spans="1:3" x14ac:dyDescent="0.45">
      <c r="A1518" t="str">
        <f>IF('Mixed part 2 (risk-opper. reg)'!E426=0,"",'Mixed part 2 (risk-opper. reg)'!E426)</f>
        <v/>
      </c>
      <c r="C1518" t="str">
        <f t="array" ref="C1518">IFERROR(IF(ROWS(C$2:C1518)&gt;COUNTA(A:A),"",INDEX(A:A,SMALL(IF(A$2:A$2234&lt;&gt;"",ROW(A$2:A$2234)),ROWS(C$2:C1518)))),"")</f>
        <v/>
      </c>
    </row>
    <row r="1519" spans="1:3" x14ac:dyDescent="0.45">
      <c r="A1519" t="str">
        <f>IF('Mixed part 2 (risk-opper. reg)'!E427=0,"",'Mixed part 2 (risk-opper. reg)'!E427)</f>
        <v/>
      </c>
      <c r="C1519" t="str">
        <f t="array" ref="C1519">IFERROR(IF(ROWS(C$2:C1519)&gt;COUNTA(A:A),"",INDEX(A:A,SMALL(IF(A$2:A$2234&lt;&gt;"",ROW(A$2:A$2234)),ROWS(C$2:C1519)))),"")</f>
        <v/>
      </c>
    </row>
    <row r="1520" spans="1:3" x14ac:dyDescent="0.45">
      <c r="A1520" t="str">
        <f>IF('Mixed part 2 (risk-opper. reg)'!E428=0,"",'Mixed part 2 (risk-opper. reg)'!E428)</f>
        <v/>
      </c>
      <c r="C1520" t="str">
        <f t="array" ref="C1520">IFERROR(IF(ROWS(C$2:C1520)&gt;COUNTA(A:A),"",INDEX(A:A,SMALL(IF(A$2:A$2234&lt;&gt;"",ROW(A$2:A$2234)),ROWS(C$2:C1520)))),"")</f>
        <v/>
      </c>
    </row>
    <row r="1521" spans="1:3" x14ac:dyDescent="0.45">
      <c r="A1521" t="str">
        <f>IF('Mixed part 2 (risk-opper. reg)'!E429=0,"",'Mixed part 2 (risk-opper. reg)'!E429)</f>
        <v/>
      </c>
      <c r="C1521" t="str">
        <f t="array" ref="C1521">IFERROR(IF(ROWS(C$2:C1521)&gt;COUNTA(A:A),"",INDEX(A:A,SMALL(IF(A$2:A$2234&lt;&gt;"",ROW(A$2:A$2234)),ROWS(C$2:C1521)))),"")</f>
        <v/>
      </c>
    </row>
    <row r="1522" spans="1:3" x14ac:dyDescent="0.45">
      <c r="A1522" t="str">
        <f>IF('Mixed part 2 (risk-opper. reg)'!E430=0,"",'Mixed part 2 (risk-opper. reg)'!E430)</f>
        <v/>
      </c>
      <c r="C1522" t="str">
        <f t="array" ref="C1522">IFERROR(IF(ROWS(C$2:C1522)&gt;COUNTA(A:A),"",INDEX(A:A,SMALL(IF(A$2:A$2234&lt;&gt;"",ROW(A$2:A$2234)),ROWS(C$2:C1522)))),"")</f>
        <v/>
      </c>
    </row>
    <row r="1523" spans="1:3" x14ac:dyDescent="0.45">
      <c r="A1523" t="str">
        <f>IF('Mixed part 2 (risk-opper. reg)'!E431=0,"",'Mixed part 2 (risk-opper. reg)'!E431)</f>
        <v/>
      </c>
      <c r="C1523" t="str">
        <f t="array" ref="C1523">IFERROR(IF(ROWS(C$2:C1523)&gt;COUNTA(A:A),"",INDEX(A:A,SMALL(IF(A$2:A$2234&lt;&gt;"",ROW(A$2:A$2234)),ROWS(C$2:C1523)))),"")</f>
        <v/>
      </c>
    </row>
    <row r="1524" spans="1:3" x14ac:dyDescent="0.45">
      <c r="A1524" t="str">
        <f>IF('Mixed part 2 (risk-opper. reg)'!E432=0,"",'Mixed part 2 (risk-opper. reg)'!E432)</f>
        <v/>
      </c>
      <c r="C1524" t="str">
        <f t="array" ref="C1524">IFERROR(IF(ROWS(C$2:C1524)&gt;COUNTA(A:A),"",INDEX(A:A,SMALL(IF(A$2:A$2234&lt;&gt;"",ROW(A$2:A$2234)),ROWS(C$2:C1524)))),"")</f>
        <v/>
      </c>
    </row>
    <row r="1525" spans="1:3" x14ac:dyDescent="0.45">
      <c r="A1525" t="str">
        <f>IF('Mixed part 2 (risk-opper. reg)'!E433=0,"",'Mixed part 2 (risk-opper. reg)'!E433)</f>
        <v/>
      </c>
      <c r="C1525" t="str">
        <f t="array" ref="C1525">IFERROR(IF(ROWS(C$2:C1525)&gt;COUNTA(A:A),"",INDEX(A:A,SMALL(IF(A$2:A$2234&lt;&gt;"",ROW(A$2:A$2234)),ROWS(C$2:C1525)))),"")</f>
        <v/>
      </c>
    </row>
    <row r="1526" spans="1:3" x14ac:dyDescent="0.45">
      <c r="A1526" t="str">
        <f>IF('Mixed part 2 (risk-opper. reg)'!E434=0,"",'Mixed part 2 (risk-opper. reg)'!E434)</f>
        <v/>
      </c>
      <c r="C1526" t="str">
        <f t="array" ref="C1526">IFERROR(IF(ROWS(C$2:C1526)&gt;COUNTA(A:A),"",INDEX(A:A,SMALL(IF(A$2:A$2234&lt;&gt;"",ROW(A$2:A$2234)),ROWS(C$2:C1526)))),"")</f>
        <v/>
      </c>
    </row>
    <row r="1527" spans="1:3" x14ac:dyDescent="0.45">
      <c r="A1527" t="str">
        <f>IF('Mixed part 2 (risk-opper. reg)'!E435=0,"",'Mixed part 2 (risk-opper. reg)'!E435)</f>
        <v/>
      </c>
      <c r="C1527" t="str">
        <f t="array" ref="C1527">IFERROR(IF(ROWS(C$2:C1527)&gt;COUNTA(A:A),"",INDEX(A:A,SMALL(IF(A$2:A$2234&lt;&gt;"",ROW(A$2:A$2234)),ROWS(C$2:C1527)))),"")</f>
        <v/>
      </c>
    </row>
    <row r="1528" spans="1:3" x14ac:dyDescent="0.45">
      <c r="A1528" t="str">
        <f>IF('Mixed part 2 (risk-opper. reg)'!E436=0,"",'Mixed part 2 (risk-opper. reg)'!E436)</f>
        <v/>
      </c>
      <c r="C1528" t="str">
        <f t="array" ref="C1528">IFERROR(IF(ROWS(C$2:C1528)&gt;COUNTA(A:A),"",INDEX(A:A,SMALL(IF(A$2:A$2234&lt;&gt;"",ROW(A$2:A$2234)),ROWS(C$2:C1528)))),"")</f>
        <v/>
      </c>
    </row>
    <row r="1529" spans="1:3" x14ac:dyDescent="0.45">
      <c r="A1529" t="str">
        <f>IF('Mixed part 2 (risk-opper. reg)'!E437=0,"",'Mixed part 2 (risk-opper. reg)'!E437)</f>
        <v/>
      </c>
      <c r="C1529" t="str">
        <f t="array" ref="C1529">IFERROR(IF(ROWS(C$2:C1529)&gt;COUNTA(A:A),"",INDEX(A:A,SMALL(IF(A$2:A$2234&lt;&gt;"",ROW(A$2:A$2234)),ROWS(C$2:C1529)))),"")</f>
        <v/>
      </c>
    </row>
    <row r="1530" spans="1:3" x14ac:dyDescent="0.45">
      <c r="A1530" t="str">
        <f>IF('Mixed part 2 (risk-opper. reg)'!E438=0,"",'Mixed part 2 (risk-opper. reg)'!E438)</f>
        <v/>
      </c>
      <c r="C1530" t="str">
        <f t="array" ref="C1530">IFERROR(IF(ROWS(C$2:C1530)&gt;COUNTA(A:A),"",INDEX(A:A,SMALL(IF(A$2:A$2234&lt;&gt;"",ROW(A$2:A$2234)),ROWS(C$2:C1530)))),"")</f>
        <v/>
      </c>
    </row>
    <row r="1531" spans="1:3" x14ac:dyDescent="0.45">
      <c r="A1531" t="str">
        <f>IF('Mixed part 2 (risk-opper. reg)'!E439=0,"",'Mixed part 2 (risk-opper. reg)'!E439)</f>
        <v/>
      </c>
      <c r="C1531" t="str">
        <f t="array" ref="C1531">IFERROR(IF(ROWS(C$2:C1531)&gt;COUNTA(A:A),"",INDEX(A:A,SMALL(IF(A$2:A$2234&lt;&gt;"",ROW(A$2:A$2234)),ROWS(C$2:C1531)))),"")</f>
        <v/>
      </c>
    </row>
    <row r="1532" spans="1:3" x14ac:dyDescent="0.45">
      <c r="A1532" t="str">
        <f>IF('Mixed part 2 (risk-opper. reg)'!E440=0,"",'Mixed part 2 (risk-opper. reg)'!E440)</f>
        <v/>
      </c>
      <c r="C1532" t="str">
        <f t="array" ref="C1532">IFERROR(IF(ROWS(C$2:C1532)&gt;COUNTA(A:A),"",INDEX(A:A,SMALL(IF(A$2:A$2234&lt;&gt;"",ROW(A$2:A$2234)),ROWS(C$2:C1532)))),"")</f>
        <v/>
      </c>
    </row>
    <row r="1533" spans="1:3" x14ac:dyDescent="0.45">
      <c r="A1533" t="str">
        <f>IF('Mixed part 2 (risk-opper. reg)'!E441=0,"",'Mixed part 2 (risk-opper. reg)'!E441)</f>
        <v/>
      </c>
      <c r="C1533" t="str">
        <f t="array" ref="C1533">IFERROR(IF(ROWS(C$2:C1533)&gt;COUNTA(A:A),"",INDEX(A:A,SMALL(IF(A$2:A$2234&lt;&gt;"",ROW(A$2:A$2234)),ROWS(C$2:C1533)))),"")</f>
        <v/>
      </c>
    </row>
    <row r="1534" spans="1:3" x14ac:dyDescent="0.45">
      <c r="A1534" t="str">
        <f>IF('Mixed part 2 (risk-opper. reg)'!E442=0,"",'Mixed part 2 (risk-opper. reg)'!E442)</f>
        <v/>
      </c>
      <c r="C1534" t="str">
        <f t="array" ref="C1534">IFERROR(IF(ROWS(C$2:C1534)&gt;COUNTA(A:A),"",INDEX(A:A,SMALL(IF(A$2:A$2234&lt;&gt;"",ROW(A$2:A$2234)),ROWS(C$2:C1534)))),"")</f>
        <v/>
      </c>
    </row>
    <row r="1535" spans="1:3" x14ac:dyDescent="0.45">
      <c r="A1535" t="str">
        <f>IF('Mixed part 2 (risk-opper. reg)'!E443=0,"",'Mixed part 2 (risk-opper. reg)'!E443)</f>
        <v/>
      </c>
      <c r="C1535" t="str">
        <f t="array" ref="C1535">IFERROR(IF(ROWS(C$2:C1535)&gt;COUNTA(A:A),"",INDEX(A:A,SMALL(IF(A$2:A$2234&lt;&gt;"",ROW(A$2:A$2234)),ROWS(C$2:C1535)))),"")</f>
        <v/>
      </c>
    </row>
    <row r="1536" spans="1:3" x14ac:dyDescent="0.45">
      <c r="A1536" t="str">
        <f>IF('Mixed part 2 (risk-opper. reg)'!E444=0,"",'Mixed part 2 (risk-opper. reg)'!E444)</f>
        <v/>
      </c>
      <c r="C1536" t="str">
        <f t="array" ref="C1536">IFERROR(IF(ROWS(C$2:C1536)&gt;COUNTA(A:A),"",INDEX(A:A,SMALL(IF(A$2:A$2234&lt;&gt;"",ROW(A$2:A$2234)),ROWS(C$2:C1536)))),"")</f>
        <v/>
      </c>
    </row>
    <row r="1537" spans="1:3" x14ac:dyDescent="0.45">
      <c r="A1537" t="str">
        <f>IF('Mixed part 2 (risk-opper. reg)'!E445=0,"",'Mixed part 2 (risk-opper. reg)'!E445)</f>
        <v/>
      </c>
      <c r="C1537" t="str">
        <f t="array" ref="C1537">IFERROR(IF(ROWS(C$2:C1537)&gt;COUNTA(A:A),"",INDEX(A:A,SMALL(IF(A$2:A$2234&lt;&gt;"",ROW(A$2:A$2234)),ROWS(C$2:C1537)))),"")</f>
        <v/>
      </c>
    </row>
    <row r="1538" spans="1:3" x14ac:dyDescent="0.45">
      <c r="A1538" t="str">
        <f>IF('Mixed part 2 (risk-opper. reg)'!E446=0,"",'Mixed part 2 (risk-opper. reg)'!E446)</f>
        <v/>
      </c>
      <c r="C1538" t="str">
        <f t="array" ref="C1538">IFERROR(IF(ROWS(C$2:C1538)&gt;COUNTA(A:A),"",INDEX(A:A,SMALL(IF(A$2:A$2234&lt;&gt;"",ROW(A$2:A$2234)),ROWS(C$2:C1538)))),"")</f>
        <v/>
      </c>
    </row>
    <row r="1539" spans="1:3" x14ac:dyDescent="0.45">
      <c r="A1539" t="str">
        <f>IF('Mixed part 2 (risk-opper. reg)'!E447=0,"",'Mixed part 2 (risk-opper. reg)'!E447)</f>
        <v/>
      </c>
      <c r="C1539" t="str">
        <f t="array" ref="C1539">IFERROR(IF(ROWS(C$2:C1539)&gt;COUNTA(A:A),"",INDEX(A:A,SMALL(IF(A$2:A$2234&lt;&gt;"",ROW(A$2:A$2234)),ROWS(C$2:C1539)))),"")</f>
        <v/>
      </c>
    </row>
    <row r="1540" spans="1:3" x14ac:dyDescent="0.45">
      <c r="A1540" t="str">
        <f>IF('Mixed part 2 (risk-opper. reg)'!E448=0,"",'Mixed part 2 (risk-opper. reg)'!E448)</f>
        <v/>
      </c>
      <c r="C1540" t="str">
        <f t="array" ref="C1540">IFERROR(IF(ROWS(C$2:C1540)&gt;COUNTA(A:A),"",INDEX(A:A,SMALL(IF(A$2:A$2234&lt;&gt;"",ROW(A$2:A$2234)),ROWS(C$2:C1540)))),"")</f>
        <v/>
      </c>
    </row>
    <row r="1541" spans="1:3" x14ac:dyDescent="0.45">
      <c r="A1541" t="str">
        <f>IF('Mixed part 2 (risk-opper. reg)'!E449=0,"",'Mixed part 2 (risk-opper. reg)'!E449)</f>
        <v/>
      </c>
      <c r="C1541" t="str">
        <f t="array" ref="C1541">IFERROR(IF(ROWS(C$2:C1541)&gt;COUNTA(A:A),"",INDEX(A:A,SMALL(IF(A$2:A$2234&lt;&gt;"",ROW(A$2:A$2234)),ROWS(C$2:C1541)))),"")</f>
        <v/>
      </c>
    </row>
    <row r="1542" spans="1:3" x14ac:dyDescent="0.45">
      <c r="A1542" t="str">
        <f>IF('Mixed part 2 (risk-opper. reg)'!E450=0,"",'Mixed part 2 (risk-opper. reg)'!E450)</f>
        <v/>
      </c>
      <c r="C1542" t="str">
        <f t="array" ref="C1542">IFERROR(IF(ROWS(C$2:C1542)&gt;COUNTA(A:A),"",INDEX(A:A,SMALL(IF(A$2:A$2234&lt;&gt;"",ROW(A$2:A$2234)),ROWS(C$2:C1542)))),"")</f>
        <v/>
      </c>
    </row>
    <row r="1543" spans="1:3" x14ac:dyDescent="0.45">
      <c r="A1543" t="str">
        <f>IF('Mixed part 2 (risk-opper. reg)'!E451=0,"",'Mixed part 2 (risk-opper. reg)'!E451)</f>
        <v/>
      </c>
      <c r="C1543" t="str">
        <f t="array" ref="C1543">IFERROR(IF(ROWS(C$2:C1543)&gt;COUNTA(A:A),"",INDEX(A:A,SMALL(IF(A$2:A$2234&lt;&gt;"",ROW(A$2:A$2234)),ROWS(C$2:C1543)))),"")</f>
        <v/>
      </c>
    </row>
    <row r="1544" spans="1:3" x14ac:dyDescent="0.45">
      <c r="A1544" t="str">
        <f>IF('Mixed part 2 (risk-opper. reg)'!E452=0,"",'Mixed part 2 (risk-opper. reg)'!E452)</f>
        <v/>
      </c>
      <c r="C1544" t="str">
        <f t="array" ref="C1544">IFERROR(IF(ROWS(C$2:C1544)&gt;COUNTA(A:A),"",INDEX(A:A,SMALL(IF(A$2:A$2234&lt;&gt;"",ROW(A$2:A$2234)),ROWS(C$2:C1544)))),"")</f>
        <v/>
      </c>
    </row>
    <row r="1545" spans="1:3" x14ac:dyDescent="0.45">
      <c r="A1545" t="str">
        <f>IF('Mixed part 2 (risk-opper. reg)'!E453=0,"",'Mixed part 2 (risk-opper. reg)'!E453)</f>
        <v/>
      </c>
      <c r="C1545" t="str">
        <f t="array" ref="C1545">IFERROR(IF(ROWS(C$2:C1545)&gt;COUNTA(A:A),"",INDEX(A:A,SMALL(IF(A$2:A$2234&lt;&gt;"",ROW(A$2:A$2234)),ROWS(C$2:C1545)))),"")</f>
        <v/>
      </c>
    </row>
    <row r="1546" spans="1:3" x14ac:dyDescent="0.45">
      <c r="A1546" t="str">
        <f>IF('Mixed part 2 (risk-opper. reg)'!E454=0,"",'Mixed part 2 (risk-opper. reg)'!E454)</f>
        <v/>
      </c>
      <c r="C1546" t="str">
        <f t="array" ref="C1546">IFERROR(IF(ROWS(C$2:C1546)&gt;COUNTA(A:A),"",INDEX(A:A,SMALL(IF(A$2:A$2234&lt;&gt;"",ROW(A$2:A$2234)),ROWS(C$2:C1546)))),"")</f>
        <v/>
      </c>
    </row>
    <row r="1547" spans="1:3" x14ac:dyDescent="0.45">
      <c r="A1547" t="str">
        <f>IF('Mixed part 2 (risk-opper. reg)'!E455=0,"",'Mixed part 2 (risk-opper. reg)'!E455)</f>
        <v/>
      </c>
      <c r="C1547" t="str">
        <f t="array" ref="C1547">IFERROR(IF(ROWS(C$2:C1547)&gt;COUNTA(A:A),"",INDEX(A:A,SMALL(IF(A$2:A$2234&lt;&gt;"",ROW(A$2:A$2234)),ROWS(C$2:C1547)))),"")</f>
        <v/>
      </c>
    </row>
    <row r="1548" spans="1:3" x14ac:dyDescent="0.45">
      <c r="A1548" t="str">
        <f>IF('Mixed part 2 (risk-opper. reg)'!E456=0,"",'Mixed part 2 (risk-opper. reg)'!E456)</f>
        <v/>
      </c>
      <c r="C1548" t="str">
        <f t="array" ref="C1548">IFERROR(IF(ROWS(C$2:C1548)&gt;COUNTA(A:A),"",INDEX(A:A,SMALL(IF(A$2:A$2234&lt;&gt;"",ROW(A$2:A$2234)),ROWS(C$2:C1548)))),"")</f>
        <v/>
      </c>
    </row>
    <row r="1549" spans="1:3" x14ac:dyDescent="0.45">
      <c r="A1549" t="str">
        <f>IF('Mixed part 2 (risk-opper. reg)'!E457=0,"",'Mixed part 2 (risk-opper. reg)'!E457)</f>
        <v/>
      </c>
      <c r="C1549" t="str">
        <f t="array" ref="C1549">IFERROR(IF(ROWS(C$2:C1549)&gt;COUNTA(A:A),"",INDEX(A:A,SMALL(IF(A$2:A$2234&lt;&gt;"",ROW(A$2:A$2234)),ROWS(C$2:C1549)))),"")</f>
        <v/>
      </c>
    </row>
    <row r="1550" spans="1:3" x14ac:dyDescent="0.45">
      <c r="A1550" t="str">
        <f>IF('Mixed part 2 (risk-opper. reg)'!E458=0,"",'Mixed part 2 (risk-opper. reg)'!E458)</f>
        <v/>
      </c>
      <c r="C1550" t="str">
        <f t="array" ref="C1550">IFERROR(IF(ROWS(C$2:C1550)&gt;COUNTA(A:A),"",INDEX(A:A,SMALL(IF(A$2:A$2234&lt;&gt;"",ROW(A$2:A$2234)),ROWS(C$2:C1550)))),"")</f>
        <v/>
      </c>
    </row>
    <row r="1551" spans="1:3" x14ac:dyDescent="0.45">
      <c r="A1551" t="str">
        <f>IF('Mixed part 2 (risk-opper. reg)'!E459=0,"",'Mixed part 2 (risk-opper. reg)'!E459)</f>
        <v/>
      </c>
      <c r="C1551" t="str">
        <f t="array" ref="C1551">IFERROR(IF(ROWS(C$2:C1551)&gt;COUNTA(A:A),"",INDEX(A:A,SMALL(IF(A$2:A$2234&lt;&gt;"",ROW(A$2:A$2234)),ROWS(C$2:C1551)))),"")</f>
        <v/>
      </c>
    </row>
    <row r="1552" spans="1:3" x14ac:dyDescent="0.45">
      <c r="A1552" t="str">
        <f>IF('Mixed part 2 (risk-opper. reg)'!E460=0,"",'Mixed part 2 (risk-opper. reg)'!E460)</f>
        <v/>
      </c>
      <c r="C1552" t="str">
        <f t="array" ref="C1552">IFERROR(IF(ROWS(C$2:C1552)&gt;COUNTA(A:A),"",INDEX(A:A,SMALL(IF(A$2:A$2234&lt;&gt;"",ROW(A$2:A$2234)),ROWS(C$2:C1552)))),"")</f>
        <v/>
      </c>
    </row>
    <row r="1553" spans="1:3" x14ac:dyDescent="0.45">
      <c r="A1553" t="str">
        <f>IF('Mixed part 2 (risk-opper. reg)'!E461=0,"",'Mixed part 2 (risk-opper. reg)'!E461)</f>
        <v/>
      </c>
      <c r="C1553" t="str">
        <f t="array" ref="C1553">IFERROR(IF(ROWS(C$2:C1553)&gt;COUNTA(A:A),"",INDEX(A:A,SMALL(IF(A$2:A$2234&lt;&gt;"",ROW(A$2:A$2234)),ROWS(C$2:C1553)))),"")</f>
        <v/>
      </c>
    </row>
    <row r="1554" spans="1:3" x14ac:dyDescent="0.45">
      <c r="A1554" t="str">
        <f>IF('Mixed part 2 (risk-opper. reg)'!E462=0,"",'Mixed part 2 (risk-opper. reg)'!E462)</f>
        <v/>
      </c>
      <c r="C1554" t="str">
        <f t="array" ref="C1554">IFERROR(IF(ROWS(C$2:C1554)&gt;COUNTA(A:A),"",INDEX(A:A,SMALL(IF(A$2:A$2234&lt;&gt;"",ROW(A$2:A$2234)),ROWS(C$2:C1554)))),"")</f>
        <v/>
      </c>
    </row>
    <row r="1555" spans="1:3" x14ac:dyDescent="0.45">
      <c r="A1555" t="str">
        <f>IF('Mixed part 2 (risk-opper. reg)'!E463=0,"",'Mixed part 2 (risk-opper. reg)'!E463)</f>
        <v/>
      </c>
      <c r="C1555" t="str">
        <f t="array" ref="C1555">IFERROR(IF(ROWS(C$2:C1555)&gt;COUNTA(A:A),"",INDEX(A:A,SMALL(IF(A$2:A$2234&lt;&gt;"",ROW(A$2:A$2234)),ROWS(C$2:C1555)))),"")</f>
        <v/>
      </c>
    </row>
    <row r="1556" spans="1:3" x14ac:dyDescent="0.45">
      <c r="A1556" t="str">
        <f>IF('Mixed part 2 (risk-opper. reg)'!E464=0,"",'Mixed part 2 (risk-opper. reg)'!E464)</f>
        <v/>
      </c>
      <c r="C1556" t="str">
        <f t="array" ref="C1556">IFERROR(IF(ROWS(C$2:C1556)&gt;COUNTA(A:A),"",INDEX(A:A,SMALL(IF(A$2:A$2234&lt;&gt;"",ROW(A$2:A$2234)),ROWS(C$2:C1556)))),"")</f>
        <v/>
      </c>
    </row>
    <row r="1557" spans="1:3" x14ac:dyDescent="0.45">
      <c r="A1557" t="str">
        <f>IF('Mixed part 2 (risk-opper. reg)'!E465=0,"",'Mixed part 2 (risk-opper. reg)'!E465)</f>
        <v/>
      </c>
      <c r="C1557" t="str">
        <f t="array" ref="C1557">IFERROR(IF(ROWS(C$2:C1557)&gt;COUNTA(A:A),"",INDEX(A:A,SMALL(IF(A$2:A$2234&lt;&gt;"",ROW(A$2:A$2234)),ROWS(C$2:C1557)))),"")</f>
        <v/>
      </c>
    </row>
    <row r="1558" spans="1:3" x14ac:dyDescent="0.45">
      <c r="A1558" t="str">
        <f>IF('Mixed part 2 (risk-opper. reg)'!E466=0,"",'Mixed part 2 (risk-opper. reg)'!E466)</f>
        <v/>
      </c>
      <c r="C1558" t="str">
        <f t="array" ref="C1558">IFERROR(IF(ROWS(C$2:C1558)&gt;COUNTA(A:A),"",INDEX(A:A,SMALL(IF(A$2:A$2234&lt;&gt;"",ROW(A$2:A$2234)),ROWS(C$2:C1558)))),"")</f>
        <v/>
      </c>
    </row>
    <row r="1559" spans="1:3" x14ac:dyDescent="0.45">
      <c r="A1559" t="str">
        <f>IF('Mixed part 2 (risk-opper. reg)'!E467=0,"",'Mixed part 2 (risk-opper. reg)'!E467)</f>
        <v/>
      </c>
      <c r="C1559" t="str">
        <f t="array" ref="C1559">IFERROR(IF(ROWS(C$2:C1559)&gt;COUNTA(A:A),"",INDEX(A:A,SMALL(IF(A$2:A$2234&lt;&gt;"",ROW(A$2:A$2234)),ROWS(C$2:C1559)))),"")</f>
        <v/>
      </c>
    </row>
    <row r="1560" spans="1:3" x14ac:dyDescent="0.45">
      <c r="A1560" t="str">
        <f>IF('Mixed part 2 (risk-opper. reg)'!E468=0,"",'Mixed part 2 (risk-opper. reg)'!E468)</f>
        <v/>
      </c>
      <c r="C1560" t="str">
        <f t="array" ref="C1560">IFERROR(IF(ROWS(C$2:C1560)&gt;COUNTA(A:A),"",INDEX(A:A,SMALL(IF(A$2:A$2234&lt;&gt;"",ROW(A$2:A$2234)),ROWS(C$2:C1560)))),"")</f>
        <v/>
      </c>
    </row>
    <row r="1561" spans="1:3" x14ac:dyDescent="0.45">
      <c r="A1561" t="str">
        <f>IF('Mixed part 2 (risk-opper. reg)'!E469=0,"",'Mixed part 2 (risk-opper. reg)'!E469)</f>
        <v/>
      </c>
      <c r="C1561" t="str">
        <f t="array" ref="C1561">IFERROR(IF(ROWS(C$2:C1561)&gt;COUNTA(A:A),"",INDEX(A:A,SMALL(IF(A$2:A$2234&lt;&gt;"",ROW(A$2:A$2234)),ROWS(C$2:C1561)))),"")</f>
        <v/>
      </c>
    </row>
    <row r="1562" spans="1:3" x14ac:dyDescent="0.45">
      <c r="A1562" t="str">
        <f>IF('Mixed part 2 (risk-opper. reg)'!E470=0,"",'Mixed part 2 (risk-opper. reg)'!E470)</f>
        <v/>
      </c>
      <c r="C1562" t="str">
        <f t="array" ref="C1562">IFERROR(IF(ROWS(C$2:C1562)&gt;COUNTA(A:A),"",INDEX(A:A,SMALL(IF(A$2:A$2234&lt;&gt;"",ROW(A$2:A$2234)),ROWS(C$2:C1562)))),"")</f>
        <v/>
      </c>
    </row>
    <row r="1563" spans="1:3" x14ac:dyDescent="0.45">
      <c r="A1563" t="str">
        <f>IF('Mixed part 2 (risk-opper. reg)'!E471=0,"",'Mixed part 2 (risk-opper. reg)'!E471)</f>
        <v/>
      </c>
      <c r="C1563" t="str">
        <f t="array" ref="C1563">IFERROR(IF(ROWS(C$2:C1563)&gt;COUNTA(A:A),"",INDEX(A:A,SMALL(IF(A$2:A$2234&lt;&gt;"",ROW(A$2:A$2234)),ROWS(C$2:C1563)))),"")</f>
        <v/>
      </c>
    </row>
    <row r="1564" spans="1:3" x14ac:dyDescent="0.45">
      <c r="A1564" t="str">
        <f>IF('Mixed part 2 (risk-opper. reg)'!E472=0,"",'Mixed part 2 (risk-opper. reg)'!E472)</f>
        <v/>
      </c>
      <c r="C1564" t="str">
        <f t="array" ref="C1564">IFERROR(IF(ROWS(C$2:C1564)&gt;COUNTA(A:A),"",INDEX(A:A,SMALL(IF(A$2:A$2234&lt;&gt;"",ROW(A$2:A$2234)),ROWS(C$2:C1564)))),"")</f>
        <v/>
      </c>
    </row>
    <row r="1565" spans="1:3" x14ac:dyDescent="0.45">
      <c r="A1565" t="str">
        <f>IF('Mixed part 2 (risk-opper. reg)'!E473=0,"",'Mixed part 2 (risk-opper. reg)'!E473)</f>
        <v/>
      </c>
      <c r="C1565" t="str">
        <f t="array" ref="C1565">IFERROR(IF(ROWS(C$2:C1565)&gt;COUNTA(A:A),"",INDEX(A:A,SMALL(IF(A$2:A$2234&lt;&gt;"",ROW(A$2:A$2234)),ROWS(C$2:C1565)))),"")</f>
        <v/>
      </c>
    </row>
    <row r="1566" spans="1:3" x14ac:dyDescent="0.45">
      <c r="A1566" t="str">
        <f>IF('Mixed part 2 (risk-opper. reg)'!E474=0,"",'Mixed part 2 (risk-opper. reg)'!E474)</f>
        <v/>
      </c>
      <c r="C1566" t="str">
        <f t="array" ref="C1566">IFERROR(IF(ROWS(C$2:C1566)&gt;COUNTA(A:A),"",INDEX(A:A,SMALL(IF(A$2:A$2234&lt;&gt;"",ROW(A$2:A$2234)),ROWS(C$2:C1566)))),"")</f>
        <v/>
      </c>
    </row>
    <row r="1567" spans="1:3" x14ac:dyDescent="0.45">
      <c r="A1567" t="str">
        <f>IF('Mixed part 2 (risk-opper. reg)'!E475=0,"",'Mixed part 2 (risk-opper. reg)'!E475)</f>
        <v/>
      </c>
      <c r="C1567" t="str">
        <f t="array" ref="C1567">IFERROR(IF(ROWS(C$2:C1567)&gt;COUNTA(A:A),"",INDEX(A:A,SMALL(IF(A$2:A$2234&lt;&gt;"",ROW(A$2:A$2234)),ROWS(C$2:C1567)))),"")</f>
        <v/>
      </c>
    </row>
    <row r="1568" spans="1:3" x14ac:dyDescent="0.45">
      <c r="A1568" t="str">
        <f>IF('Mixed part 2 (risk-opper. reg)'!E476=0,"",'Mixed part 2 (risk-opper. reg)'!E476)</f>
        <v/>
      </c>
      <c r="C1568" t="str">
        <f t="array" ref="C1568">IFERROR(IF(ROWS(C$2:C1568)&gt;COUNTA(A:A),"",INDEX(A:A,SMALL(IF(A$2:A$2234&lt;&gt;"",ROW(A$2:A$2234)),ROWS(C$2:C1568)))),"")</f>
        <v/>
      </c>
    </row>
    <row r="1569" spans="1:3" x14ac:dyDescent="0.45">
      <c r="A1569" t="str">
        <f>IF('Mixed part 2 (risk-opper. reg)'!E477=0,"",'Mixed part 2 (risk-opper. reg)'!E477)</f>
        <v/>
      </c>
      <c r="C1569" t="str">
        <f t="array" ref="C1569">IFERROR(IF(ROWS(C$2:C1569)&gt;COUNTA(A:A),"",INDEX(A:A,SMALL(IF(A$2:A$2234&lt;&gt;"",ROW(A$2:A$2234)),ROWS(C$2:C1569)))),"")</f>
        <v/>
      </c>
    </row>
    <row r="1570" spans="1:3" x14ac:dyDescent="0.45">
      <c r="A1570" t="str">
        <f>IF('Mixed part 2 (risk-opper. reg)'!E478=0,"",'Mixed part 2 (risk-opper. reg)'!E478)</f>
        <v/>
      </c>
      <c r="C1570" t="str">
        <f t="array" ref="C1570">IFERROR(IF(ROWS(C$2:C1570)&gt;COUNTA(A:A),"",INDEX(A:A,SMALL(IF(A$2:A$2234&lt;&gt;"",ROW(A$2:A$2234)),ROWS(C$2:C1570)))),"")</f>
        <v/>
      </c>
    </row>
    <row r="1571" spans="1:3" x14ac:dyDescent="0.45">
      <c r="A1571" t="str">
        <f>IF('Mixed part 2 (risk-opper. reg)'!E479=0,"",'Mixed part 2 (risk-opper. reg)'!E479)</f>
        <v/>
      </c>
      <c r="C1571" t="str">
        <f t="array" ref="C1571">IFERROR(IF(ROWS(C$2:C1571)&gt;COUNTA(A:A),"",INDEX(A:A,SMALL(IF(A$2:A$2234&lt;&gt;"",ROW(A$2:A$2234)),ROWS(C$2:C1571)))),"")</f>
        <v/>
      </c>
    </row>
    <row r="1572" spans="1:3" x14ac:dyDescent="0.45">
      <c r="A1572" t="str">
        <f>IF('Mixed part 2 (risk-opper. reg)'!E480=0,"",'Mixed part 2 (risk-opper. reg)'!E480)</f>
        <v/>
      </c>
      <c r="C1572" t="str">
        <f t="array" ref="C1572">IFERROR(IF(ROWS(C$2:C1572)&gt;COUNTA(A:A),"",INDEX(A:A,SMALL(IF(A$2:A$2234&lt;&gt;"",ROW(A$2:A$2234)),ROWS(C$2:C1572)))),"")</f>
        <v/>
      </c>
    </row>
    <row r="1573" spans="1:3" x14ac:dyDescent="0.45">
      <c r="A1573" t="str">
        <f>IF('Mixed part 2 (risk-opper. reg)'!E481=0,"",'Mixed part 2 (risk-opper. reg)'!E481)</f>
        <v/>
      </c>
      <c r="C1573" t="str">
        <f t="array" ref="C1573">IFERROR(IF(ROWS(C$2:C1573)&gt;COUNTA(A:A),"",INDEX(A:A,SMALL(IF(A$2:A$2234&lt;&gt;"",ROW(A$2:A$2234)),ROWS(C$2:C1573)))),"")</f>
        <v/>
      </c>
    </row>
    <row r="1574" spans="1:3" x14ac:dyDescent="0.45">
      <c r="A1574" t="str">
        <f>IF('Mixed part 2 (risk-opper. reg)'!E482=0,"",'Mixed part 2 (risk-opper. reg)'!E482)</f>
        <v/>
      </c>
      <c r="C1574" t="str">
        <f t="array" ref="C1574">IFERROR(IF(ROWS(C$2:C1574)&gt;COUNTA(A:A),"",INDEX(A:A,SMALL(IF(A$2:A$2234&lt;&gt;"",ROW(A$2:A$2234)),ROWS(C$2:C1574)))),"")</f>
        <v/>
      </c>
    </row>
    <row r="1575" spans="1:3" x14ac:dyDescent="0.45">
      <c r="A1575" t="str">
        <f>IF('Mixed part 2 (risk-opper. reg)'!E483=0,"",'Mixed part 2 (risk-opper. reg)'!E483)</f>
        <v/>
      </c>
      <c r="C1575" t="str">
        <f t="array" ref="C1575">IFERROR(IF(ROWS(C$2:C1575)&gt;COUNTA(A:A),"",INDEX(A:A,SMALL(IF(A$2:A$2234&lt;&gt;"",ROW(A$2:A$2234)),ROWS(C$2:C1575)))),"")</f>
        <v/>
      </c>
    </row>
    <row r="1576" spans="1:3" x14ac:dyDescent="0.45">
      <c r="A1576" t="str">
        <f>IF('Mixed part 2 (risk-opper. reg)'!E484=0,"",'Mixed part 2 (risk-opper. reg)'!E484)</f>
        <v/>
      </c>
      <c r="C1576" t="str">
        <f t="array" ref="C1576">IFERROR(IF(ROWS(C$2:C1576)&gt;COUNTA(A:A),"",INDEX(A:A,SMALL(IF(A$2:A$2234&lt;&gt;"",ROW(A$2:A$2234)),ROWS(C$2:C1576)))),"")</f>
        <v/>
      </c>
    </row>
    <row r="1577" spans="1:3" x14ac:dyDescent="0.45">
      <c r="A1577" t="str">
        <f>IF('Mixed part 2 (risk-opper. reg)'!E485=0,"",'Mixed part 2 (risk-opper. reg)'!E485)</f>
        <v/>
      </c>
      <c r="C1577" t="str">
        <f t="array" ref="C1577">IFERROR(IF(ROWS(C$2:C1577)&gt;COUNTA(A:A),"",INDEX(A:A,SMALL(IF(A$2:A$2234&lt;&gt;"",ROW(A$2:A$2234)),ROWS(C$2:C1577)))),"")</f>
        <v/>
      </c>
    </row>
    <row r="1578" spans="1:3" x14ac:dyDescent="0.45">
      <c r="A1578" t="str">
        <f>IF('Mixed part 2 (risk-opper. reg)'!E486=0,"",'Mixed part 2 (risk-opper. reg)'!E486)</f>
        <v/>
      </c>
      <c r="C1578" t="str">
        <f t="array" ref="C1578">IFERROR(IF(ROWS(C$2:C1578)&gt;COUNTA(A:A),"",INDEX(A:A,SMALL(IF(A$2:A$2234&lt;&gt;"",ROW(A$2:A$2234)),ROWS(C$2:C1578)))),"")</f>
        <v/>
      </c>
    </row>
    <row r="1579" spans="1:3" x14ac:dyDescent="0.45">
      <c r="A1579" t="str">
        <f>IF('Mixed part 2 (risk-opper. reg)'!E487=0,"",'Mixed part 2 (risk-opper. reg)'!E487)</f>
        <v/>
      </c>
      <c r="C1579" t="str">
        <f t="array" ref="C1579">IFERROR(IF(ROWS(C$2:C1579)&gt;COUNTA(A:A),"",INDEX(A:A,SMALL(IF(A$2:A$2234&lt;&gt;"",ROW(A$2:A$2234)),ROWS(C$2:C1579)))),"")</f>
        <v/>
      </c>
    </row>
    <row r="1580" spans="1:3" x14ac:dyDescent="0.45">
      <c r="A1580" t="str">
        <f>IF('Mixed part 2 (risk-opper. reg)'!E488=0,"",'Mixed part 2 (risk-opper. reg)'!E488)</f>
        <v/>
      </c>
      <c r="C1580" t="str">
        <f t="array" ref="C1580">IFERROR(IF(ROWS(C$2:C1580)&gt;COUNTA(A:A),"",INDEX(A:A,SMALL(IF(A$2:A$2234&lt;&gt;"",ROW(A$2:A$2234)),ROWS(C$2:C1580)))),"")</f>
        <v/>
      </c>
    </row>
    <row r="1581" spans="1:3" x14ac:dyDescent="0.45">
      <c r="A1581" t="str">
        <f>IF('Mixed part 2 (risk-opper. reg)'!E489=0,"",'Mixed part 2 (risk-opper. reg)'!E489)</f>
        <v/>
      </c>
      <c r="C1581" t="str">
        <f t="array" ref="C1581">IFERROR(IF(ROWS(C$2:C1581)&gt;COUNTA(A:A),"",INDEX(A:A,SMALL(IF(A$2:A$2234&lt;&gt;"",ROW(A$2:A$2234)),ROWS(C$2:C1581)))),"")</f>
        <v/>
      </c>
    </row>
    <row r="1582" spans="1:3" x14ac:dyDescent="0.45">
      <c r="A1582" t="str">
        <f>IF('Mixed part 2 (risk-opper. reg)'!E490=0,"",'Mixed part 2 (risk-opper. reg)'!E490)</f>
        <v/>
      </c>
      <c r="C1582" t="str">
        <f t="array" ref="C1582">IFERROR(IF(ROWS(C$2:C1582)&gt;COUNTA(A:A),"",INDEX(A:A,SMALL(IF(A$2:A$2234&lt;&gt;"",ROW(A$2:A$2234)),ROWS(C$2:C1582)))),"")</f>
        <v/>
      </c>
    </row>
    <row r="1583" spans="1:3" x14ac:dyDescent="0.45">
      <c r="A1583" t="str">
        <f>IF('Mixed part 2 (risk-opper. reg)'!E491=0,"",'Mixed part 2 (risk-opper. reg)'!E491)</f>
        <v/>
      </c>
      <c r="C1583" t="str">
        <f t="array" ref="C1583">IFERROR(IF(ROWS(C$2:C1583)&gt;COUNTA(A:A),"",INDEX(A:A,SMALL(IF(A$2:A$2234&lt;&gt;"",ROW(A$2:A$2234)),ROWS(C$2:C1583)))),"")</f>
        <v/>
      </c>
    </row>
    <row r="1584" spans="1:3" x14ac:dyDescent="0.45">
      <c r="A1584" t="str">
        <f>IF('Mixed part 2 (risk-opper. reg)'!E492=0,"",'Mixed part 2 (risk-opper. reg)'!E492)</f>
        <v/>
      </c>
      <c r="C1584" t="str">
        <f t="array" ref="C1584">IFERROR(IF(ROWS(C$2:C1584)&gt;COUNTA(A:A),"",INDEX(A:A,SMALL(IF(A$2:A$2234&lt;&gt;"",ROW(A$2:A$2234)),ROWS(C$2:C1584)))),"")</f>
        <v/>
      </c>
    </row>
    <row r="1585" spans="1:3" x14ac:dyDescent="0.45">
      <c r="A1585" t="str">
        <f>IF('Mixed part 2 (risk-opper. reg)'!E493=0,"",'Mixed part 2 (risk-opper. reg)'!E493)</f>
        <v/>
      </c>
      <c r="C1585" t="str">
        <f t="array" ref="C1585">IFERROR(IF(ROWS(C$2:C1585)&gt;COUNTA(A:A),"",INDEX(A:A,SMALL(IF(A$2:A$2234&lt;&gt;"",ROW(A$2:A$2234)),ROWS(C$2:C1585)))),"")</f>
        <v/>
      </c>
    </row>
    <row r="1586" spans="1:3" x14ac:dyDescent="0.45">
      <c r="A1586" t="str">
        <f>IF('Mixed part 2 (risk-opper. reg)'!E494=0,"",'Mixed part 2 (risk-opper. reg)'!E494)</f>
        <v/>
      </c>
      <c r="C1586" t="str">
        <f t="array" ref="C1586">IFERROR(IF(ROWS(C$2:C1586)&gt;COUNTA(A:A),"",INDEX(A:A,SMALL(IF(A$2:A$2234&lt;&gt;"",ROW(A$2:A$2234)),ROWS(C$2:C1586)))),"")</f>
        <v/>
      </c>
    </row>
    <row r="1587" spans="1:3" x14ac:dyDescent="0.45">
      <c r="A1587" t="str">
        <f>IF('Mixed part 2 (risk-opper. reg)'!E495=0,"",'Mixed part 2 (risk-opper. reg)'!E495)</f>
        <v/>
      </c>
      <c r="C1587" t="str">
        <f t="array" ref="C1587">IFERROR(IF(ROWS(C$2:C1587)&gt;COUNTA(A:A),"",INDEX(A:A,SMALL(IF(A$2:A$2234&lt;&gt;"",ROW(A$2:A$2234)),ROWS(C$2:C1587)))),"")</f>
        <v/>
      </c>
    </row>
    <row r="1588" spans="1:3" x14ac:dyDescent="0.45">
      <c r="A1588" t="str">
        <f>IF('Mixed part 2 (risk-opper. reg)'!E496=0,"",'Mixed part 2 (risk-opper. reg)'!E496)</f>
        <v/>
      </c>
      <c r="C1588" t="str">
        <f t="array" ref="C1588">IFERROR(IF(ROWS(C$2:C1588)&gt;COUNTA(A:A),"",INDEX(A:A,SMALL(IF(A$2:A$2234&lt;&gt;"",ROW(A$2:A$2234)),ROWS(C$2:C1588)))),"")</f>
        <v/>
      </c>
    </row>
    <row r="1589" spans="1:3" x14ac:dyDescent="0.45">
      <c r="A1589" t="str">
        <f>IF('Mixed part 2 (risk-opper. reg)'!E497=0,"",'Mixed part 2 (risk-opper. reg)'!E497)</f>
        <v/>
      </c>
      <c r="C1589" t="str">
        <f t="array" ref="C1589">IFERROR(IF(ROWS(C$2:C1589)&gt;COUNTA(A:A),"",INDEX(A:A,SMALL(IF(A$2:A$2234&lt;&gt;"",ROW(A$2:A$2234)),ROWS(C$2:C1589)))),"")</f>
        <v/>
      </c>
    </row>
    <row r="1590" spans="1:3" x14ac:dyDescent="0.45">
      <c r="A1590" t="str">
        <f>IF('Mixed part 2 (risk-opper. reg)'!E498=0,"",'Mixed part 2 (risk-opper. reg)'!E498)</f>
        <v/>
      </c>
      <c r="C1590" t="str">
        <f t="array" ref="C1590">IFERROR(IF(ROWS(C$2:C1590)&gt;COUNTA(A:A),"",INDEX(A:A,SMALL(IF(A$2:A$2234&lt;&gt;"",ROW(A$2:A$2234)),ROWS(C$2:C1590)))),"")</f>
        <v/>
      </c>
    </row>
    <row r="1591" spans="1:3" x14ac:dyDescent="0.45">
      <c r="A1591" t="str">
        <f>IF('Mixed part 2 (risk-opper. reg)'!E499=0,"",'Mixed part 2 (risk-opper. reg)'!E499)</f>
        <v/>
      </c>
      <c r="C1591" t="str">
        <f t="array" ref="C1591">IFERROR(IF(ROWS(C$2:C1591)&gt;COUNTA(A:A),"",INDEX(A:A,SMALL(IF(A$2:A$2234&lt;&gt;"",ROW(A$2:A$2234)),ROWS(C$2:C1591)))),"")</f>
        <v/>
      </c>
    </row>
    <row r="1592" spans="1:3" x14ac:dyDescent="0.45">
      <c r="A1592" t="str">
        <f>IF('Mixed part 2 (risk-opper. reg)'!E500=0,"",'Mixed part 2 (risk-opper. reg)'!E500)</f>
        <v/>
      </c>
      <c r="C1592" t="str">
        <f t="array" ref="C1592">IFERROR(IF(ROWS(C$2:C1592)&gt;COUNTA(A:A),"",INDEX(A:A,SMALL(IF(A$2:A$2234&lt;&gt;"",ROW(A$2:A$2234)),ROWS(C$2:C1592)))),"")</f>
        <v/>
      </c>
    </row>
    <row r="1593" spans="1:3" x14ac:dyDescent="0.45">
      <c r="A1593" t="str">
        <f>IF('Mixed part 2 (risk-opper. reg)'!E501=0,"",'Mixed part 2 (risk-opper. reg)'!E501)</f>
        <v/>
      </c>
      <c r="C1593" t="str">
        <f t="array" ref="C1593">IFERROR(IF(ROWS(C$2:C1593)&gt;COUNTA(A:A),"",INDEX(A:A,SMALL(IF(A$2:A$2234&lt;&gt;"",ROW(A$2:A$2234)),ROWS(C$2:C1593)))),"")</f>
        <v/>
      </c>
    </row>
    <row r="1594" spans="1:3" x14ac:dyDescent="0.45">
      <c r="A1594" t="str">
        <f>IF('Mixed part 2 (risk-opper. reg)'!E502=0,"",'Mixed part 2 (risk-opper. reg)'!E502)</f>
        <v/>
      </c>
      <c r="C1594" t="str">
        <f t="array" ref="C1594">IFERROR(IF(ROWS(C$2:C1594)&gt;COUNTA(A:A),"",INDEX(A:A,SMALL(IF(A$2:A$2234&lt;&gt;"",ROW(A$2:A$2234)),ROWS(C$2:C1594)))),"")</f>
        <v/>
      </c>
    </row>
    <row r="1595" spans="1:3" x14ac:dyDescent="0.45">
      <c r="A1595" t="str">
        <f>IF('Mixed part 2 (risk-opper. reg)'!E503=0,"",'Mixed part 2 (risk-opper. reg)'!E503)</f>
        <v/>
      </c>
      <c r="C1595" t="str">
        <f t="array" ref="C1595">IFERROR(IF(ROWS(C$2:C1595)&gt;COUNTA(A:A),"",INDEX(A:A,SMALL(IF(A$2:A$2234&lt;&gt;"",ROW(A$2:A$2234)),ROWS(C$2:C1595)))),"")</f>
        <v/>
      </c>
    </row>
    <row r="1596" spans="1:3" x14ac:dyDescent="0.45">
      <c r="A1596" t="str">
        <f>IF('Mixed part 2 (risk-opper. reg)'!E504=0,"",'Mixed part 2 (risk-opper. reg)'!E504)</f>
        <v/>
      </c>
      <c r="C1596" t="str">
        <f t="array" ref="C1596">IFERROR(IF(ROWS(C$2:C1596)&gt;COUNTA(A:A),"",INDEX(A:A,SMALL(IF(A$2:A$2234&lt;&gt;"",ROW(A$2:A$2234)),ROWS(C$2:C1596)))),"")</f>
        <v/>
      </c>
    </row>
    <row r="1597" spans="1:3" x14ac:dyDescent="0.45">
      <c r="A1597" t="str">
        <f>IF('Mixed part 2 (risk-opper. reg)'!E505=0,"",'Mixed part 2 (risk-opper. reg)'!E505)</f>
        <v/>
      </c>
      <c r="C1597" t="str">
        <f t="array" ref="C1597">IFERROR(IF(ROWS(C$2:C1597)&gt;COUNTA(A:A),"",INDEX(A:A,SMALL(IF(A$2:A$2234&lt;&gt;"",ROW(A$2:A$2234)),ROWS(C$2:C1597)))),"")</f>
        <v/>
      </c>
    </row>
    <row r="1598" spans="1:3" x14ac:dyDescent="0.45">
      <c r="A1598" t="str">
        <f>IF('Mixed part 2 (risk-opper. reg)'!E506=0,"",'Mixed part 2 (risk-opper. reg)'!E506)</f>
        <v/>
      </c>
      <c r="C1598" t="str">
        <f t="array" ref="C1598">IFERROR(IF(ROWS(C$2:C1598)&gt;COUNTA(A:A),"",INDEX(A:A,SMALL(IF(A$2:A$2234&lt;&gt;"",ROW(A$2:A$2234)),ROWS(C$2:C1598)))),"")</f>
        <v/>
      </c>
    </row>
    <row r="1599" spans="1:3" x14ac:dyDescent="0.45">
      <c r="A1599" t="str">
        <f>IF('Mixed part 2 (risk-opper. reg)'!E507=0,"",'Mixed part 2 (risk-opper. reg)'!E507)</f>
        <v/>
      </c>
      <c r="C1599" t="str">
        <f t="array" ref="C1599">IFERROR(IF(ROWS(C$2:C1599)&gt;COUNTA(A:A),"",INDEX(A:A,SMALL(IF(A$2:A$2234&lt;&gt;"",ROW(A$2:A$2234)),ROWS(C$2:C1599)))),"")</f>
        <v/>
      </c>
    </row>
    <row r="1600" spans="1:3" x14ac:dyDescent="0.45">
      <c r="A1600" t="str">
        <f>IF('Mixed part 2 (risk-opper. reg)'!E508=0,"",'Mixed part 2 (risk-opper. reg)'!E508)</f>
        <v/>
      </c>
      <c r="C1600" t="str">
        <f t="array" ref="C1600">IFERROR(IF(ROWS(C$2:C1600)&gt;COUNTA(A:A),"",INDEX(A:A,SMALL(IF(A$2:A$2234&lt;&gt;"",ROW(A$2:A$2234)),ROWS(C$2:C1600)))),"")</f>
        <v/>
      </c>
    </row>
    <row r="1601" spans="1:3" x14ac:dyDescent="0.45">
      <c r="A1601" t="str">
        <f>IF('Mixed part 2 (risk-opper. reg)'!E509=0,"",'Mixed part 2 (risk-opper. reg)'!E509)</f>
        <v/>
      </c>
      <c r="C1601" t="str">
        <f t="array" ref="C1601">IFERROR(IF(ROWS(C$2:C1601)&gt;COUNTA(A:A),"",INDEX(A:A,SMALL(IF(A$2:A$2234&lt;&gt;"",ROW(A$2:A$2234)),ROWS(C$2:C1601)))),"")</f>
        <v/>
      </c>
    </row>
    <row r="1602" spans="1:3" x14ac:dyDescent="0.45">
      <c r="A1602" t="str">
        <f>IF('Mixed part 2 (risk-opper. reg)'!E510=0,"",'Mixed part 2 (risk-opper. reg)'!E510)</f>
        <v/>
      </c>
      <c r="C1602" t="str">
        <f t="array" ref="C1602">IFERROR(IF(ROWS(C$2:C1602)&gt;COUNTA(A:A),"",INDEX(A:A,SMALL(IF(A$2:A$2234&lt;&gt;"",ROW(A$2:A$2234)),ROWS(C$2:C1602)))),"")</f>
        <v/>
      </c>
    </row>
    <row r="1603" spans="1:3" x14ac:dyDescent="0.45">
      <c r="A1603" t="str">
        <f>IF('Mixed part 2 (risk-opper. reg)'!E511=0,"",'Mixed part 2 (risk-opper. reg)'!E511)</f>
        <v/>
      </c>
      <c r="C1603" t="str">
        <f t="array" ref="C1603">IFERROR(IF(ROWS(C$2:C1603)&gt;COUNTA(A:A),"",INDEX(A:A,SMALL(IF(A$2:A$2234&lt;&gt;"",ROW(A$2:A$2234)),ROWS(C$2:C1603)))),"")</f>
        <v/>
      </c>
    </row>
    <row r="1604" spans="1:3" x14ac:dyDescent="0.45">
      <c r="A1604" t="str">
        <f>IF('Mixed part 2 (risk-opper. reg)'!E512=0,"",'Mixed part 2 (risk-opper. reg)'!E512)</f>
        <v/>
      </c>
      <c r="C1604" t="str">
        <f t="array" ref="C1604">IFERROR(IF(ROWS(C$2:C1604)&gt;COUNTA(A:A),"",INDEX(A:A,SMALL(IF(A$2:A$2234&lt;&gt;"",ROW(A$2:A$2234)),ROWS(C$2:C1604)))),"")</f>
        <v/>
      </c>
    </row>
    <row r="1605" spans="1:3" x14ac:dyDescent="0.45">
      <c r="A1605" t="str">
        <f>IF('Mixed part 2 (risk-opper. reg)'!E513=0,"",'Mixed part 2 (risk-opper. reg)'!E513)</f>
        <v/>
      </c>
      <c r="C1605" t="str">
        <f t="array" ref="C1605">IFERROR(IF(ROWS(C$2:C1605)&gt;COUNTA(A:A),"",INDEX(A:A,SMALL(IF(A$2:A$2234&lt;&gt;"",ROW(A$2:A$2234)),ROWS(C$2:C1605)))),"")</f>
        <v/>
      </c>
    </row>
    <row r="1606" spans="1:3" x14ac:dyDescent="0.45">
      <c r="A1606" t="str">
        <f>IF('Mixed part 2 (risk-opper. reg)'!E514=0,"",'Mixed part 2 (risk-opper. reg)'!E514)</f>
        <v/>
      </c>
      <c r="C1606" t="str">
        <f t="array" ref="C1606">IFERROR(IF(ROWS(C$2:C1606)&gt;COUNTA(A:A),"",INDEX(A:A,SMALL(IF(A$2:A$2234&lt;&gt;"",ROW(A$2:A$2234)),ROWS(C$2:C1606)))),"")</f>
        <v/>
      </c>
    </row>
    <row r="1607" spans="1:3" x14ac:dyDescent="0.45">
      <c r="A1607" t="str">
        <f>IF('Mixed part 2 (risk-opper. reg)'!E515=0,"",'Mixed part 2 (risk-opper. reg)'!E515)</f>
        <v/>
      </c>
      <c r="C1607" t="str">
        <f t="array" ref="C1607">IFERROR(IF(ROWS(C$2:C1607)&gt;COUNTA(A:A),"",INDEX(A:A,SMALL(IF(A$2:A$2234&lt;&gt;"",ROW(A$2:A$2234)),ROWS(C$2:C1607)))),"")</f>
        <v/>
      </c>
    </row>
    <row r="1608" spans="1:3" x14ac:dyDescent="0.45">
      <c r="A1608" t="str">
        <f>IF('Mixed part 2 (risk-opper. reg)'!E516=0,"",'Mixed part 2 (risk-opper. reg)'!E516)</f>
        <v/>
      </c>
      <c r="C1608" t="str">
        <f t="array" ref="C1608">IFERROR(IF(ROWS(C$2:C1608)&gt;COUNTA(A:A),"",INDEX(A:A,SMALL(IF(A$2:A$2234&lt;&gt;"",ROW(A$2:A$2234)),ROWS(C$2:C1608)))),"")</f>
        <v/>
      </c>
    </row>
    <row r="1609" spans="1:3" x14ac:dyDescent="0.45">
      <c r="A1609" t="str">
        <f>IF('Mixed part 2 (risk-opper. reg)'!E517=0,"",'Mixed part 2 (risk-opper. reg)'!E517)</f>
        <v/>
      </c>
      <c r="C1609" t="str">
        <f t="array" ref="C1609">IFERROR(IF(ROWS(C$2:C1609)&gt;COUNTA(A:A),"",INDEX(A:A,SMALL(IF(A$2:A$2234&lt;&gt;"",ROW(A$2:A$2234)),ROWS(C$2:C1609)))),"")</f>
        <v/>
      </c>
    </row>
    <row r="1610" spans="1:3" x14ac:dyDescent="0.45">
      <c r="A1610" t="str">
        <f>IF('Mixed part 2 (risk-opper. reg)'!E518=0,"",'Mixed part 2 (risk-opper. reg)'!E518)</f>
        <v/>
      </c>
      <c r="C1610" t="str">
        <f t="array" ref="C1610">IFERROR(IF(ROWS(C$2:C1610)&gt;COUNTA(A:A),"",INDEX(A:A,SMALL(IF(A$2:A$2234&lt;&gt;"",ROW(A$2:A$2234)),ROWS(C$2:C1610)))),"")</f>
        <v/>
      </c>
    </row>
    <row r="1611" spans="1:3" x14ac:dyDescent="0.45">
      <c r="A1611" t="str">
        <f>IF('Mixed part 2 (risk-opper. reg)'!E519=0,"",'Mixed part 2 (risk-opper. reg)'!E519)</f>
        <v/>
      </c>
      <c r="C1611" t="str">
        <f t="array" ref="C1611">IFERROR(IF(ROWS(C$2:C1611)&gt;COUNTA(A:A),"",INDEX(A:A,SMALL(IF(A$2:A$2234&lt;&gt;"",ROW(A$2:A$2234)),ROWS(C$2:C1611)))),"")</f>
        <v/>
      </c>
    </row>
    <row r="1612" spans="1:3" x14ac:dyDescent="0.45">
      <c r="A1612" t="str">
        <f>IF('Mixed part 2 (risk-opper. reg)'!E520=0,"",'Mixed part 2 (risk-opper. reg)'!E520)</f>
        <v/>
      </c>
      <c r="C1612" t="str">
        <f t="array" ref="C1612">IFERROR(IF(ROWS(C$2:C1612)&gt;COUNTA(A:A),"",INDEX(A:A,SMALL(IF(A$2:A$2234&lt;&gt;"",ROW(A$2:A$2234)),ROWS(C$2:C1612)))),"")</f>
        <v/>
      </c>
    </row>
    <row r="1613" spans="1:3" x14ac:dyDescent="0.45">
      <c r="A1613" t="str">
        <f>IF('Mixed part 2 (risk-opper. reg)'!E521=0,"",'Mixed part 2 (risk-opper. reg)'!E521)</f>
        <v/>
      </c>
      <c r="C1613" t="str">
        <f t="array" ref="C1613">IFERROR(IF(ROWS(C$2:C1613)&gt;COUNTA(A:A),"",INDEX(A:A,SMALL(IF(A$2:A$2234&lt;&gt;"",ROW(A$2:A$2234)),ROWS(C$2:C1613)))),"")</f>
        <v/>
      </c>
    </row>
    <row r="1614" spans="1:3" x14ac:dyDescent="0.45">
      <c r="A1614" t="str">
        <f>IF('Mixed part 2 (risk-opper. reg)'!E522=0,"",'Mixed part 2 (risk-opper. reg)'!E522)</f>
        <v/>
      </c>
      <c r="C1614" t="str">
        <f t="array" ref="C1614">IFERROR(IF(ROWS(C$2:C1614)&gt;COUNTA(A:A),"",INDEX(A:A,SMALL(IF(A$2:A$2234&lt;&gt;"",ROW(A$2:A$2234)),ROWS(C$2:C1614)))),"")</f>
        <v/>
      </c>
    </row>
    <row r="1615" spans="1:3" x14ac:dyDescent="0.45">
      <c r="A1615" t="str">
        <f>IF('Mixed part 2 (risk-opper. reg)'!E523=0,"",'Mixed part 2 (risk-opper. reg)'!E523)</f>
        <v/>
      </c>
      <c r="C1615" t="str">
        <f t="array" ref="C1615">IFERROR(IF(ROWS(C$2:C1615)&gt;COUNTA(A:A),"",INDEX(A:A,SMALL(IF(A$2:A$2234&lt;&gt;"",ROW(A$2:A$2234)),ROWS(C$2:C1615)))),"")</f>
        <v/>
      </c>
    </row>
    <row r="1616" spans="1:3" x14ac:dyDescent="0.45">
      <c r="A1616" t="str">
        <f>IF('Mixed part 2 (risk-opper. reg)'!E524=0,"",'Mixed part 2 (risk-opper. reg)'!E524)</f>
        <v/>
      </c>
      <c r="C1616" t="str">
        <f t="array" ref="C1616">IFERROR(IF(ROWS(C$2:C1616)&gt;COUNTA(A:A),"",INDEX(A:A,SMALL(IF(A$2:A$2234&lt;&gt;"",ROW(A$2:A$2234)),ROWS(C$2:C1616)))),"")</f>
        <v/>
      </c>
    </row>
    <row r="1617" spans="1:3" x14ac:dyDescent="0.45">
      <c r="A1617" t="str">
        <f>IF('Mixed part 2 (risk-opper. reg)'!E525=0,"",'Mixed part 2 (risk-opper. reg)'!E525)</f>
        <v/>
      </c>
      <c r="C1617" t="str">
        <f t="array" ref="C1617">IFERROR(IF(ROWS(C$2:C1617)&gt;COUNTA(A:A),"",INDEX(A:A,SMALL(IF(A$2:A$2234&lt;&gt;"",ROW(A$2:A$2234)),ROWS(C$2:C1617)))),"")</f>
        <v/>
      </c>
    </row>
    <row r="1618" spans="1:3" x14ac:dyDescent="0.45">
      <c r="A1618" t="str">
        <f>IF('Mixed part 2 (risk-opper. reg)'!E526=0,"",'Mixed part 2 (risk-opper. reg)'!E526)</f>
        <v/>
      </c>
      <c r="C1618" t="str">
        <f t="array" ref="C1618">IFERROR(IF(ROWS(C$2:C1618)&gt;COUNTA(A:A),"",INDEX(A:A,SMALL(IF(A$2:A$2234&lt;&gt;"",ROW(A$2:A$2234)),ROWS(C$2:C1618)))),"")</f>
        <v/>
      </c>
    </row>
    <row r="1619" spans="1:3" x14ac:dyDescent="0.45">
      <c r="A1619" t="str">
        <f>IF('Mixed part 2 (risk-opper. reg)'!E527=0,"",'Mixed part 2 (risk-opper. reg)'!E527)</f>
        <v/>
      </c>
      <c r="C1619" t="str">
        <f t="array" ref="C1619">IFERROR(IF(ROWS(C$2:C1619)&gt;COUNTA(A:A),"",INDEX(A:A,SMALL(IF(A$2:A$2234&lt;&gt;"",ROW(A$2:A$2234)),ROWS(C$2:C1619)))),"")</f>
        <v/>
      </c>
    </row>
    <row r="1620" spans="1:3" x14ac:dyDescent="0.45">
      <c r="A1620" t="str">
        <f>IF('Mixed part 2 (risk-opper. reg)'!E528=0,"",'Mixed part 2 (risk-opper. reg)'!E528)</f>
        <v/>
      </c>
      <c r="C1620" t="str">
        <f t="array" ref="C1620">IFERROR(IF(ROWS(C$2:C1620)&gt;COUNTA(A:A),"",INDEX(A:A,SMALL(IF(A$2:A$2234&lt;&gt;"",ROW(A$2:A$2234)),ROWS(C$2:C1620)))),"")</f>
        <v/>
      </c>
    </row>
    <row r="1621" spans="1:3" x14ac:dyDescent="0.45">
      <c r="A1621" t="str">
        <f>IF('Mixed part 2 (risk-opper. reg)'!E529=0,"",'Mixed part 2 (risk-opper. reg)'!E529)</f>
        <v/>
      </c>
      <c r="C1621" t="str">
        <f t="array" ref="C1621">IFERROR(IF(ROWS(C$2:C1621)&gt;COUNTA(A:A),"",INDEX(A:A,SMALL(IF(A$2:A$2234&lt;&gt;"",ROW(A$2:A$2234)),ROWS(C$2:C1621)))),"")</f>
        <v/>
      </c>
    </row>
    <row r="1622" spans="1:3" x14ac:dyDescent="0.45">
      <c r="A1622" t="str">
        <f>IF('Mixed part 2 (risk-opper. reg)'!E530=0,"",'Mixed part 2 (risk-opper. reg)'!E530)</f>
        <v/>
      </c>
      <c r="C1622" t="str">
        <f t="array" ref="C1622">IFERROR(IF(ROWS(C$2:C1622)&gt;COUNTA(A:A),"",INDEX(A:A,SMALL(IF(A$2:A$2234&lt;&gt;"",ROW(A$2:A$2234)),ROWS(C$2:C1622)))),"")</f>
        <v/>
      </c>
    </row>
    <row r="1623" spans="1:3" x14ac:dyDescent="0.45">
      <c r="A1623" t="str">
        <f>IF('Mixed part 2 (risk-opper. reg)'!E531=0,"",'Mixed part 2 (risk-opper. reg)'!E531)</f>
        <v/>
      </c>
      <c r="C1623" t="str">
        <f t="array" ref="C1623">IFERROR(IF(ROWS(C$2:C1623)&gt;COUNTA(A:A),"",INDEX(A:A,SMALL(IF(A$2:A$2234&lt;&gt;"",ROW(A$2:A$2234)),ROWS(C$2:C1623)))),"")</f>
        <v/>
      </c>
    </row>
    <row r="1624" spans="1:3" x14ac:dyDescent="0.45">
      <c r="A1624" t="str">
        <f>IF('Mixed part 2 (risk-opper. reg)'!E532=0,"",'Mixed part 2 (risk-opper. reg)'!E532)</f>
        <v/>
      </c>
      <c r="C1624" t="str">
        <f t="array" ref="C1624">IFERROR(IF(ROWS(C$2:C1624)&gt;COUNTA(A:A),"",INDEX(A:A,SMALL(IF(A$2:A$2234&lt;&gt;"",ROW(A$2:A$2234)),ROWS(C$2:C1624)))),"")</f>
        <v/>
      </c>
    </row>
    <row r="1625" spans="1:3" x14ac:dyDescent="0.45">
      <c r="A1625" t="str">
        <f>IF('Mixed part 2 (risk-opper. reg)'!E533=0,"",'Mixed part 2 (risk-opper. reg)'!E533)</f>
        <v/>
      </c>
      <c r="C1625" t="str">
        <f t="array" ref="C1625">IFERROR(IF(ROWS(C$2:C1625)&gt;COUNTA(A:A),"",INDEX(A:A,SMALL(IF(A$2:A$2234&lt;&gt;"",ROW(A$2:A$2234)),ROWS(C$2:C1625)))),"")</f>
        <v/>
      </c>
    </row>
    <row r="1626" spans="1:3" x14ac:dyDescent="0.45">
      <c r="A1626" t="str">
        <f>IF('Mixed part 2 (risk-opper. reg)'!E534=0,"",'Mixed part 2 (risk-opper. reg)'!E534)</f>
        <v/>
      </c>
      <c r="C1626" t="str">
        <f t="array" ref="C1626">IFERROR(IF(ROWS(C$2:C1626)&gt;COUNTA(A:A),"",INDEX(A:A,SMALL(IF(A$2:A$2234&lt;&gt;"",ROW(A$2:A$2234)),ROWS(C$2:C1626)))),"")</f>
        <v/>
      </c>
    </row>
    <row r="1627" spans="1:3" x14ac:dyDescent="0.45">
      <c r="A1627" t="str">
        <f>IF('Mixed part 2 (risk-opper. reg)'!E535=0,"",'Mixed part 2 (risk-opper. reg)'!E535)</f>
        <v/>
      </c>
      <c r="C1627" t="str">
        <f t="array" ref="C1627">IFERROR(IF(ROWS(C$2:C1627)&gt;COUNTA(A:A),"",INDEX(A:A,SMALL(IF(A$2:A$2234&lt;&gt;"",ROW(A$2:A$2234)),ROWS(C$2:C1627)))),"")</f>
        <v/>
      </c>
    </row>
    <row r="1628" spans="1:3" x14ac:dyDescent="0.45">
      <c r="A1628" t="str">
        <f>IF('Mixed part 2 (risk-opper. reg)'!E536=0,"",'Mixed part 2 (risk-opper. reg)'!E536)</f>
        <v/>
      </c>
      <c r="C1628" t="str">
        <f t="array" ref="C1628">IFERROR(IF(ROWS(C$2:C1628)&gt;COUNTA(A:A),"",INDEX(A:A,SMALL(IF(A$2:A$2234&lt;&gt;"",ROW(A$2:A$2234)),ROWS(C$2:C1628)))),"")</f>
        <v/>
      </c>
    </row>
    <row r="1629" spans="1:3" x14ac:dyDescent="0.45">
      <c r="A1629" t="str">
        <f>IF('Mixed part 2 (risk-opper. reg)'!E537=0,"",'Mixed part 2 (risk-opper. reg)'!E537)</f>
        <v/>
      </c>
      <c r="C1629" t="str">
        <f t="array" ref="C1629">IFERROR(IF(ROWS(C$2:C1629)&gt;COUNTA(A:A),"",INDEX(A:A,SMALL(IF(A$2:A$2234&lt;&gt;"",ROW(A$2:A$2234)),ROWS(C$2:C1629)))),"")</f>
        <v/>
      </c>
    </row>
    <row r="1630" spans="1:3" x14ac:dyDescent="0.45">
      <c r="A1630" t="str">
        <f>IF('Mixed part 2 (risk-opper. reg)'!E538=0,"",'Mixed part 2 (risk-opper. reg)'!E538)</f>
        <v/>
      </c>
      <c r="C1630" t="str">
        <f t="array" ref="C1630">IFERROR(IF(ROWS(C$2:C1630)&gt;COUNTA(A:A),"",INDEX(A:A,SMALL(IF(A$2:A$2234&lt;&gt;"",ROW(A$2:A$2234)),ROWS(C$2:C1630)))),"")</f>
        <v/>
      </c>
    </row>
    <row r="1631" spans="1:3" x14ac:dyDescent="0.45">
      <c r="A1631" t="str">
        <f>IF('Mixed part 2 (risk-opper. reg)'!E539=0,"",'Mixed part 2 (risk-opper. reg)'!E539)</f>
        <v/>
      </c>
      <c r="C1631" t="str">
        <f t="array" ref="C1631">IFERROR(IF(ROWS(C$2:C1631)&gt;COUNTA(A:A),"",INDEX(A:A,SMALL(IF(A$2:A$2234&lt;&gt;"",ROW(A$2:A$2234)),ROWS(C$2:C1631)))),"")</f>
        <v/>
      </c>
    </row>
    <row r="1632" spans="1:3" x14ac:dyDescent="0.45">
      <c r="A1632" t="str">
        <f>IF('Mixed part 2 (risk-opper. reg)'!E540=0,"",'Mixed part 2 (risk-opper. reg)'!E540)</f>
        <v/>
      </c>
      <c r="C1632" t="str">
        <f t="array" ref="C1632">IFERROR(IF(ROWS(C$2:C1632)&gt;COUNTA(A:A),"",INDEX(A:A,SMALL(IF(A$2:A$2234&lt;&gt;"",ROW(A$2:A$2234)),ROWS(C$2:C1632)))),"")</f>
        <v/>
      </c>
    </row>
    <row r="1633" spans="1:3" x14ac:dyDescent="0.45">
      <c r="A1633" t="str">
        <f>IF('Mixed part 2 (risk-opper. reg)'!E541=0,"",'Mixed part 2 (risk-opper. reg)'!E541)</f>
        <v/>
      </c>
      <c r="C1633" t="str">
        <f t="array" ref="C1633">IFERROR(IF(ROWS(C$2:C1633)&gt;COUNTA(A:A),"",INDEX(A:A,SMALL(IF(A$2:A$2234&lt;&gt;"",ROW(A$2:A$2234)),ROWS(C$2:C1633)))),"")</f>
        <v/>
      </c>
    </row>
    <row r="1634" spans="1:3" x14ac:dyDescent="0.45">
      <c r="A1634" t="str">
        <f>IF('Mixed part 2 (risk-opper. reg)'!E542=0,"",'Mixed part 2 (risk-opper. reg)'!E542)</f>
        <v/>
      </c>
      <c r="C1634" t="str">
        <f t="array" ref="C1634">IFERROR(IF(ROWS(C$2:C1634)&gt;COUNTA(A:A),"",INDEX(A:A,SMALL(IF(A$2:A$2234&lt;&gt;"",ROW(A$2:A$2234)),ROWS(C$2:C1634)))),"")</f>
        <v/>
      </c>
    </row>
    <row r="1635" spans="1:3" x14ac:dyDescent="0.45">
      <c r="A1635" t="str">
        <f>IF('Mixed part 2 (risk-opper. reg)'!E543=0,"",'Mixed part 2 (risk-opper. reg)'!E543)</f>
        <v/>
      </c>
      <c r="C1635" t="str">
        <f t="array" ref="C1635">IFERROR(IF(ROWS(C$2:C1635)&gt;COUNTA(A:A),"",INDEX(A:A,SMALL(IF(A$2:A$2234&lt;&gt;"",ROW(A$2:A$2234)),ROWS(C$2:C1635)))),"")</f>
        <v/>
      </c>
    </row>
    <row r="1636" spans="1:3" x14ac:dyDescent="0.45">
      <c r="A1636" t="str">
        <f>IF('Mixed part 2 (risk-opper. reg)'!E544=0,"",'Mixed part 2 (risk-opper. reg)'!E544)</f>
        <v/>
      </c>
      <c r="C1636" t="str">
        <f t="array" ref="C1636">IFERROR(IF(ROWS(C$2:C1636)&gt;COUNTA(A:A),"",INDEX(A:A,SMALL(IF(A$2:A$2234&lt;&gt;"",ROW(A$2:A$2234)),ROWS(C$2:C1636)))),"")</f>
        <v/>
      </c>
    </row>
    <row r="1637" spans="1:3" x14ac:dyDescent="0.45">
      <c r="A1637" t="str">
        <f>IF('Mixed part 2 (risk-opper. reg)'!E545=0,"",'Mixed part 2 (risk-opper. reg)'!E545)</f>
        <v/>
      </c>
      <c r="C1637" t="str">
        <f t="array" ref="C1637">IFERROR(IF(ROWS(C$2:C1637)&gt;COUNTA(A:A),"",INDEX(A:A,SMALL(IF(A$2:A$2234&lt;&gt;"",ROW(A$2:A$2234)),ROWS(C$2:C1637)))),"")</f>
        <v/>
      </c>
    </row>
    <row r="1638" spans="1:3" x14ac:dyDescent="0.45">
      <c r="A1638" t="str">
        <f>IF('Mixed part 2 (risk-opper. reg)'!E546=0,"",'Mixed part 2 (risk-opper. reg)'!E546)</f>
        <v/>
      </c>
      <c r="C1638" t="str">
        <f t="array" ref="C1638">IFERROR(IF(ROWS(C$2:C1638)&gt;COUNTA(A:A),"",INDEX(A:A,SMALL(IF(A$2:A$2234&lt;&gt;"",ROW(A$2:A$2234)),ROWS(C$2:C1638)))),"")</f>
        <v/>
      </c>
    </row>
    <row r="1639" spans="1:3" x14ac:dyDescent="0.45">
      <c r="A1639" t="str">
        <f>IF('Mixed part 2 (risk-opper. reg)'!E547=0,"",'Mixed part 2 (risk-opper. reg)'!E547)</f>
        <v/>
      </c>
      <c r="C1639" t="str">
        <f t="array" ref="C1639">IFERROR(IF(ROWS(C$2:C1639)&gt;COUNTA(A:A),"",INDEX(A:A,SMALL(IF(A$2:A$2234&lt;&gt;"",ROW(A$2:A$2234)),ROWS(C$2:C1639)))),"")</f>
        <v/>
      </c>
    </row>
    <row r="1640" spans="1:3" x14ac:dyDescent="0.45">
      <c r="A1640" t="str">
        <f>IF('Mixed part 2 (risk-opper. reg)'!E548=0,"",'Mixed part 2 (risk-opper. reg)'!E548)</f>
        <v/>
      </c>
      <c r="C1640" t="str">
        <f t="array" ref="C1640">IFERROR(IF(ROWS(C$2:C1640)&gt;COUNTA(A:A),"",INDEX(A:A,SMALL(IF(A$2:A$2234&lt;&gt;"",ROW(A$2:A$2234)),ROWS(C$2:C1640)))),"")</f>
        <v/>
      </c>
    </row>
    <row r="1641" spans="1:3" x14ac:dyDescent="0.45">
      <c r="A1641" t="str">
        <f>IF('Mixed part 2 (risk-opper. reg)'!E549=0,"",'Mixed part 2 (risk-opper. reg)'!E549)</f>
        <v/>
      </c>
      <c r="C1641" t="str">
        <f t="array" ref="C1641">IFERROR(IF(ROWS(C$2:C1641)&gt;COUNTA(A:A),"",INDEX(A:A,SMALL(IF(A$2:A$2234&lt;&gt;"",ROW(A$2:A$2234)),ROWS(C$2:C1641)))),"")</f>
        <v/>
      </c>
    </row>
    <row r="1642" spans="1:3" x14ac:dyDescent="0.45">
      <c r="A1642" t="str">
        <f>IF('Mixed part 2 (risk-opper. reg)'!E550=0,"",'Mixed part 2 (risk-opper. reg)'!E550)</f>
        <v/>
      </c>
      <c r="C1642" t="str">
        <f t="array" ref="C1642">IFERROR(IF(ROWS(C$2:C1642)&gt;COUNTA(A:A),"",INDEX(A:A,SMALL(IF(A$2:A$2234&lt;&gt;"",ROW(A$2:A$2234)),ROWS(C$2:C1642)))),"")</f>
        <v/>
      </c>
    </row>
    <row r="1643" spans="1:3" x14ac:dyDescent="0.45">
      <c r="A1643" t="str">
        <f>IF('Mixed part 2 (risk-opper. reg)'!E551=0,"",'Mixed part 2 (risk-opper. reg)'!E551)</f>
        <v/>
      </c>
      <c r="C1643" t="str">
        <f t="array" ref="C1643">IFERROR(IF(ROWS(C$2:C1643)&gt;COUNTA(A:A),"",INDEX(A:A,SMALL(IF(A$2:A$2234&lt;&gt;"",ROW(A$2:A$2234)),ROWS(C$2:C1643)))),"")</f>
        <v/>
      </c>
    </row>
    <row r="1644" spans="1:3" x14ac:dyDescent="0.45">
      <c r="A1644" t="str">
        <f>IF('Mixed part 2 (risk-opper. reg)'!E552=0,"",'Mixed part 2 (risk-opper. reg)'!E552)</f>
        <v/>
      </c>
      <c r="C1644" t="str">
        <f t="array" ref="C1644">IFERROR(IF(ROWS(C$2:C1644)&gt;COUNTA(A:A),"",INDEX(A:A,SMALL(IF(A$2:A$2234&lt;&gt;"",ROW(A$2:A$2234)),ROWS(C$2:C1644)))),"")</f>
        <v/>
      </c>
    </row>
    <row r="1645" spans="1:3" x14ac:dyDescent="0.45">
      <c r="A1645" t="str">
        <f>IF('Mixed part 2 (risk-opper. reg)'!E553=0,"",'Mixed part 2 (risk-opper. reg)'!E553)</f>
        <v/>
      </c>
      <c r="C1645" t="str">
        <f t="array" ref="C1645">IFERROR(IF(ROWS(C$2:C1645)&gt;COUNTA(A:A),"",INDEX(A:A,SMALL(IF(A$2:A$2234&lt;&gt;"",ROW(A$2:A$2234)),ROWS(C$2:C1645)))),"")</f>
        <v/>
      </c>
    </row>
    <row r="1646" spans="1:3" x14ac:dyDescent="0.45">
      <c r="A1646" t="str">
        <f>IF('Mixed part 2 (risk-opper. reg)'!E554=0,"",'Mixed part 2 (risk-opper. reg)'!E554)</f>
        <v/>
      </c>
      <c r="C1646" t="str">
        <f t="array" ref="C1646">IFERROR(IF(ROWS(C$2:C1646)&gt;COUNTA(A:A),"",INDEX(A:A,SMALL(IF(A$2:A$2234&lt;&gt;"",ROW(A$2:A$2234)),ROWS(C$2:C1646)))),"")</f>
        <v/>
      </c>
    </row>
    <row r="1647" spans="1:3" x14ac:dyDescent="0.45">
      <c r="A1647" t="str">
        <f>IF('Mixed part 2 (risk-opper. reg)'!E555=0,"",'Mixed part 2 (risk-opper. reg)'!E555)</f>
        <v/>
      </c>
      <c r="C1647" t="str">
        <f t="array" ref="C1647">IFERROR(IF(ROWS(C$2:C1647)&gt;COUNTA(A:A),"",INDEX(A:A,SMALL(IF(A$2:A$2234&lt;&gt;"",ROW(A$2:A$2234)),ROWS(C$2:C1647)))),"")</f>
        <v/>
      </c>
    </row>
    <row r="1648" spans="1:3" x14ac:dyDescent="0.45">
      <c r="A1648" t="str">
        <f>IF('Mixed part 2 (risk-opper. reg)'!E556=0,"",'Mixed part 2 (risk-opper. reg)'!E556)</f>
        <v/>
      </c>
      <c r="C1648" t="str">
        <f t="array" ref="C1648">IFERROR(IF(ROWS(C$2:C1648)&gt;COUNTA(A:A),"",INDEX(A:A,SMALL(IF(A$2:A$2234&lt;&gt;"",ROW(A$2:A$2234)),ROWS(C$2:C1648)))),"")</f>
        <v/>
      </c>
    </row>
    <row r="1649" spans="1:3" x14ac:dyDescent="0.45">
      <c r="A1649" t="str">
        <f>IF('Mixed part 2 (risk-opper. reg)'!E557=0,"",'Mixed part 2 (risk-opper. reg)'!E557)</f>
        <v/>
      </c>
      <c r="C1649" t="str">
        <f t="array" ref="C1649">IFERROR(IF(ROWS(C$2:C1649)&gt;COUNTA(A:A),"",INDEX(A:A,SMALL(IF(A$2:A$2234&lt;&gt;"",ROW(A$2:A$2234)),ROWS(C$2:C1649)))),"")</f>
        <v/>
      </c>
    </row>
    <row r="1650" spans="1:3" x14ac:dyDescent="0.45">
      <c r="A1650" t="str">
        <f>IF('Mixed part 2 (risk-opper. reg)'!E558=0,"",'Mixed part 2 (risk-opper. reg)'!E558)</f>
        <v/>
      </c>
      <c r="C1650" t="str">
        <f t="array" ref="C1650">IFERROR(IF(ROWS(C$2:C1650)&gt;COUNTA(A:A),"",INDEX(A:A,SMALL(IF(A$2:A$2234&lt;&gt;"",ROW(A$2:A$2234)),ROWS(C$2:C1650)))),"")</f>
        <v/>
      </c>
    </row>
    <row r="1651" spans="1:3" x14ac:dyDescent="0.45">
      <c r="A1651" t="str">
        <f>IF('Mixed part 2 (risk-opper. reg)'!E559=0,"",'Mixed part 2 (risk-opper. reg)'!E559)</f>
        <v/>
      </c>
      <c r="C1651" t="str">
        <f t="array" ref="C1651">IFERROR(IF(ROWS(C$2:C1651)&gt;COUNTA(A:A),"",INDEX(A:A,SMALL(IF(A$2:A$2234&lt;&gt;"",ROW(A$2:A$2234)),ROWS(C$2:C1651)))),"")</f>
        <v/>
      </c>
    </row>
    <row r="1652" spans="1:3" x14ac:dyDescent="0.45">
      <c r="A1652" t="str">
        <f>IF('Mixed part 2 (risk-opper. reg)'!E560=0,"",'Mixed part 2 (risk-opper. reg)'!E560)</f>
        <v/>
      </c>
      <c r="C1652" t="str">
        <f t="array" ref="C1652">IFERROR(IF(ROWS(C$2:C1652)&gt;COUNTA(A:A),"",INDEX(A:A,SMALL(IF(A$2:A$2234&lt;&gt;"",ROW(A$2:A$2234)),ROWS(C$2:C1652)))),"")</f>
        <v/>
      </c>
    </row>
    <row r="1653" spans="1:3" x14ac:dyDescent="0.45">
      <c r="A1653" t="str">
        <f>IF('Mixed part 2 (risk-opper. reg)'!E561=0,"",'Mixed part 2 (risk-opper. reg)'!E561)</f>
        <v/>
      </c>
      <c r="C1653" t="str">
        <f t="array" ref="C1653">IFERROR(IF(ROWS(C$2:C1653)&gt;COUNTA(A:A),"",INDEX(A:A,SMALL(IF(A$2:A$2234&lt;&gt;"",ROW(A$2:A$2234)),ROWS(C$2:C1653)))),"")</f>
        <v/>
      </c>
    </row>
    <row r="1654" spans="1:3" x14ac:dyDescent="0.45">
      <c r="A1654" t="str">
        <f>IF('Mixed part 2 (risk-opper. reg)'!E562=0,"",'Mixed part 2 (risk-opper. reg)'!E562)</f>
        <v/>
      </c>
      <c r="C1654" t="str">
        <f t="array" ref="C1654">IFERROR(IF(ROWS(C$2:C1654)&gt;COUNTA(A:A),"",INDEX(A:A,SMALL(IF(A$2:A$2234&lt;&gt;"",ROW(A$2:A$2234)),ROWS(C$2:C1654)))),"")</f>
        <v/>
      </c>
    </row>
    <row r="1655" spans="1:3" x14ac:dyDescent="0.45">
      <c r="A1655" t="str">
        <f>IF('Mixed part 2 (risk-opper. reg)'!E563=0,"",'Mixed part 2 (risk-opper. reg)'!E563)</f>
        <v/>
      </c>
      <c r="C1655" t="str">
        <f t="array" ref="C1655">IFERROR(IF(ROWS(C$2:C1655)&gt;COUNTA(A:A),"",INDEX(A:A,SMALL(IF(A$2:A$2234&lt;&gt;"",ROW(A$2:A$2234)),ROWS(C$2:C1655)))),"")</f>
        <v/>
      </c>
    </row>
    <row r="1656" spans="1:3" x14ac:dyDescent="0.45">
      <c r="A1656" t="str">
        <f>IF('Mixed part 2 (risk-opper. reg)'!E564=0,"",'Mixed part 2 (risk-opper. reg)'!E564)</f>
        <v/>
      </c>
      <c r="C1656" t="str">
        <f t="array" ref="C1656">IFERROR(IF(ROWS(C$2:C1656)&gt;COUNTA(A:A),"",INDEX(A:A,SMALL(IF(A$2:A$2234&lt;&gt;"",ROW(A$2:A$2234)),ROWS(C$2:C1656)))),"")</f>
        <v/>
      </c>
    </row>
    <row r="1657" spans="1:3" x14ac:dyDescent="0.45">
      <c r="A1657" t="str">
        <f>IF('Mixed part 2 (risk-opper. reg)'!E565=0,"",'Mixed part 2 (risk-opper. reg)'!E565)</f>
        <v/>
      </c>
      <c r="C1657" t="str">
        <f t="array" ref="C1657">IFERROR(IF(ROWS(C$2:C1657)&gt;COUNTA(A:A),"",INDEX(A:A,SMALL(IF(A$2:A$2234&lt;&gt;"",ROW(A$2:A$2234)),ROWS(C$2:C1657)))),"")</f>
        <v/>
      </c>
    </row>
    <row r="1658" spans="1:3" x14ac:dyDescent="0.45">
      <c r="A1658" t="str">
        <f>IF('Mixed part 2 (risk-opper. reg)'!E566=0,"",'Mixed part 2 (risk-opper. reg)'!E566)</f>
        <v/>
      </c>
      <c r="C1658" t="str">
        <f t="array" ref="C1658">IFERROR(IF(ROWS(C$2:C1658)&gt;COUNTA(A:A),"",INDEX(A:A,SMALL(IF(A$2:A$2234&lt;&gt;"",ROW(A$2:A$2234)),ROWS(C$2:C1658)))),"")</f>
        <v/>
      </c>
    </row>
    <row r="1659" spans="1:3" x14ac:dyDescent="0.45">
      <c r="A1659" t="str">
        <f>IF('Mixed part 2 (risk-opper. reg)'!E567=0,"",'Mixed part 2 (risk-opper. reg)'!E567)</f>
        <v/>
      </c>
      <c r="C1659" t="str">
        <f t="array" ref="C1659">IFERROR(IF(ROWS(C$2:C1659)&gt;COUNTA(A:A),"",INDEX(A:A,SMALL(IF(A$2:A$2234&lt;&gt;"",ROW(A$2:A$2234)),ROWS(C$2:C1659)))),"")</f>
        <v/>
      </c>
    </row>
    <row r="1660" spans="1:3" x14ac:dyDescent="0.45">
      <c r="A1660" t="str">
        <f>IF('Mixed part 2 (risk-opper. reg)'!E568=0,"",'Mixed part 2 (risk-opper. reg)'!E568)</f>
        <v/>
      </c>
      <c r="C1660" t="str">
        <f t="array" ref="C1660">IFERROR(IF(ROWS(C$2:C1660)&gt;COUNTA(A:A),"",INDEX(A:A,SMALL(IF(A$2:A$2234&lt;&gt;"",ROW(A$2:A$2234)),ROWS(C$2:C1660)))),"")</f>
        <v/>
      </c>
    </row>
    <row r="1661" spans="1:3" x14ac:dyDescent="0.45">
      <c r="A1661" t="str">
        <f>IF('Mixed part 2 (risk-opper. reg)'!E569=0,"",'Mixed part 2 (risk-opper. reg)'!E569)</f>
        <v/>
      </c>
      <c r="C1661" t="str">
        <f t="array" ref="C1661">IFERROR(IF(ROWS(C$2:C1661)&gt;COUNTA(A:A),"",INDEX(A:A,SMALL(IF(A$2:A$2234&lt;&gt;"",ROW(A$2:A$2234)),ROWS(C$2:C1661)))),"")</f>
        <v/>
      </c>
    </row>
    <row r="1662" spans="1:3" x14ac:dyDescent="0.45">
      <c r="A1662" t="str">
        <f>IF('Mixed part 2 (risk-opper. reg)'!E570=0,"",'Mixed part 2 (risk-opper. reg)'!E570)</f>
        <v/>
      </c>
      <c r="C1662" t="str">
        <f t="array" ref="C1662">IFERROR(IF(ROWS(C$2:C1662)&gt;COUNTA(A:A),"",INDEX(A:A,SMALL(IF(A$2:A$2234&lt;&gt;"",ROW(A$2:A$2234)),ROWS(C$2:C1662)))),"")</f>
        <v/>
      </c>
    </row>
    <row r="1663" spans="1:3" x14ac:dyDescent="0.45">
      <c r="A1663" t="str">
        <f>IF('Mixed part 2 (risk-opper. reg)'!E571=0,"",'Mixed part 2 (risk-opper. reg)'!E571)</f>
        <v/>
      </c>
      <c r="C1663" t="str">
        <f t="array" ref="C1663">IFERROR(IF(ROWS(C$2:C1663)&gt;COUNTA(A:A),"",INDEX(A:A,SMALL(IF(A$2:A$2234&lt;&gt;"",ROW(A$2:A$2234)),ROWS(C$2:C1663)))),"")</f>
        <v/>
      </c>
    </row>
    <row r="1664" spans="1:3" x14ac:dyDescent="0.45">
      <c r="A1664" t="str">
        <f>IF('Mixed part 2 (risk-opper. reg)'!E572=0,"",'Mixed part 2 (risk-opper. reg)'!E572)</f>
        <v/>
      </c>
      <c r="C1664" t="str">
        <f t="array" ref="C1664">IFERROR(IF(ROWS(C$2:C1664)&gt;COUNTA(A:A),"",INDEX(A:A,SMALL(IF(A$2:A$2234&lt;&gt;"",ROW(A$2:A$2234)),ROWS(C$2:C1664)))),"")</f>
        <v/>
      </c>
    </row>
    <row r="1665" spans="1:3" x14ac:dyDescent="0.45">
      <c r="A1665" t="str">
        <f>IF('Mixed part 2 (risk-opper. reg)'!E573=0,"",'Mixed part 2 (risk-opper. reg)'!E573)</f>
        <v/>
      </c>
      <c r="C1665" t="str">
        <f t="array" ref="C1665">IFERROR(IF(ROWS(C$2:C1665)&gt;COUNTA(A:A),"",INDEX(A:A,SMALL(IF(A$2:A$2234&lt;&gt;"",ROW(A$2:A$2234)),ROWS(C$2:C1665)))),"")</f>
        <v/>
      </c>
    </row>
    <row r="1666" spans="1:3" x14ac:dyDescent="0.45">
      <c r="A1666" t="str">
        <f>IF('Mixed part 2 (risk-opper. reg)'!E574=0,"",'Mixed part 2 (risk-opper. reg)'!E574)</f>
        <v/>
      </c>
      <c r="C1666" t="str">
        <f t="array" ref="C1666">IFERROR(IF(ROWS(C$2:C1666)&gt;COUNTA(A:A),"",INDEX(A:A,SMALL(IF(A$2:A$2234&lt;&gt;"",ROW(A$2:A$2234)),ROWS(C$2:C1666)))),"")</f>
        <v/>
      </c>
    </row>
    <row r="1667" spans="1:3" x14ac:dyDescent="0.45">
      <c r="A1667" t="str">
        <f>IF('Mixed part 2 (risk-opper. reg)'!E575=0,"",'Mixed part 2 (risk-opper. reg)'!E575)</f>
        <v/>
      </c>
      <c r="C1667" t="str">
        <f t="array" ref="C1667">IFERROR(IF(ROWS(C$2:C1667)&gt;COUNTA(A:A),"",INDEX(A:A,SMALL(IF(A$2:A$2234&lt;&gt;"",ROW(A$2:A$2234)),ROWS(C$2:C1667)))),"")</f>
        <v/>
      </c>
    </row>
    <row r="1668" spans="1:3" x14ac:dyDescent="0.45">
      <c r="A1668" t="str">
        <f>IF('Mixed part 2 (risk-opper. reg)'!E576=0,"",'Mixed part 2 (risk-opper. reg)'!E576)</f>
        <v/>
      </c>
      <c r="C1668" t="str">
        <f t="array" ref="C1668">IFERROR(IF(ROWS(C$2:C1668)&gt;COUNTA(A:A),"",INDEX(A:A,SMALL(IF(A$2:A$2234&lt;&gt;"",ROW(A$2:A$2234)),ROWS(C$2:C1668)))),"")</f>
        <v/>
      </c>
    </row>
    <row r="1669" spans="1:3" x14ac:dyDescent="0.45">
      <c r="A1669" t="str">
        <f>IF('Mixed part 2 (risk-opper. reg)'!E577=0,"",'Mixed part 2 (risk-opper. reg)'!E577)</f>
        <v/>
      </c>
      <c r="C1669" t="str">
        <f t="array" ref="C1669">IFERROR(IF(ROWS(C$2:C1669)&gt;COUNTA(A:A),"",INDEX(A:A,SMALL(IF(A$2:A$2234&lt;&gt;"",ROW(A$2:A$2234)),ROWS(C$2:C1669)))),"")</f>
        <v/>
      </c>
    </row>
    <row r="1670" spans="1:3" x14ac:dyDescent="0.45">
      <c r="A1670" t="str">
        <f>IF('Mixed part 2 (risk-opper. reg)'!E578=0,"",'Mixed part 2 (risk-opper. reg)'!E578)</f>
        <v/>
      </c>
      <c r="C1670" t="str">
        <f t="array" ref="C1670">IFERROR(IF(ROWS(C$2:C1670)&gt;COUNTA(A:A),"",INDEX(A:A,SMALL(IF(A$2:A$2234&lt;&gt;"",ROW(A$2:A$2234)),ROWS(C$2:C1670)))),"")</f>
        <v/>
      </c>
    </row>
    <row r="1671" spans="1:3" x14ac:dyDescent="0.45">
      <c r="A1671" t="str">
        <f>IF('Mixed part 2 (risk-opper. reg)'!E579=0,"",'Mixed part 2 (risk-opper. reg)'!E579)</f>
        <v/>
      </c>
      <c r="C1671" t="str">
        <f t="array" ref="C1671">IFERROR(IF(ROWS(C$2:C1671)&gt;COUNTA(A:A),"",INDEX(A:A,SMALL(IF(A$2:A$2234&lt;&gt;"",ROW(A$2:A$2234)),ROWS(C$2:C1671)))),"")</f>
        <v/>
      </c>
    </row>
    <row r="1672" spans="1:3" x14ac:dyDescent="0.45">
      <c r="A1672" t="str">
        <f>IF('Mixed part 2 (risk-opper. reg)'!E580=0,"",'Mixed part 2 (risk-opper. reg)'!E580)</f>
        <v/>
      </c>
      <c r="C1672" t="str">
        <f t="array" ref="C1672">IFERROR(IF(ROWS(C$2:C1672)&gt;COUNTA(A:A),"",INDEX(A:A,SMALL(IF(A$2:A$2234&lt;&gt;"",ROW(A$2:A$2234)),ROWS(C$2:C1672)))),"")</f>
        <v/>
      </c>
    </row>
    <row r="1673" spans="1:3" x14ac:dyDescent="0.45">
      <c r="A1673" t="str">
        <f>IF('Mixed part 2 (risk-opper. reg)'!E581=0,"",'Mixed part 2 (risk-opper. reg)'!E581)</f>
        <v/>
      </c>
      <c r="C1673" t="str">
        <f t="array" ref="C1673">IFERROR(IF(ROWS(C$2:C1673)&gt;COUNTA(A:A),"",INDEX(A:A,SMALL(IF(A$2:A$2234&lt;&gt;"",ROW(A$2:A$2234)),ROWS(C$2:C1673)))),"")</f>
        <v/>
      </c>
    </row>
    <row r="1674" spans="1:3" x14ac:dyDescent="0.45">
      <c r="A1674" t="str">
        <f>IF('Mixed part 2 (risk-opper. reg)'!E582=0,"",'Mixed part 2 (risk-opper. reg)'!E582)</f>
        <v/>
      </c>
      <c r="C1674" t="str">
        <f t="array" ref="C1674">IFERROR(IF(ROWS(C$2:C1674)&gt;COUNTA(A:A),"",INDEX(A:A,SMALL(IF(A$2:A$2234&lt;&gt;"",ROW(A$2:A$2234)),ROWS(C$2:C1674)))),"")</f>
        <v/>
      </c>
    </row>
    <row r="1675" spans="1:3" x14ac:dyDescent="0.45">
      <c r="A1675" t="str">
        <f>IF('Mixed part 2 (risk-opper. reg)'!E583=0,"",'Mixed part 2 (risk-opper. reg)'!E583)</f>
        <v/>
      </c>
      <c r="C1675" t="str">
        <f t="array" ref="C1675">IFERROR(IF(ROWS(C$2:C1675)&gt;COUNTA(A:A),"",INDEX(A:A,SMALL(IF(A$2:A$2234&lt;&gt;"",ROW(A$2:A$2234)),ROWS(C$2:C1675)))),"")</f>
        <v/>
      </c>
    </row>
    <row r="1676" spans="1:3" x14ac:dyDescent="0.45">
      <c r="A1676" t="str">
        <f>IF('Mixed part 2 (risk-opper. reg)'!E584=0,"",'Mixed part 2 (risk-opper. reg)'!E584)</f>
        <v/>
      </c>
      <c r="C1676" t="str">
        <f t="array" ref="C1676">IFERROR(IF(ROWS(C$2:C1676)&gt;COUNTA(A:A),"",INDEX(A:A,SMALL(IF(A$2:A$2234&lt;&gt;"",ROW(A$2:A$2234)),ROWS(C$2:C1676)))),"")</f>
        <v/>
      </c>
    </row>
    <row r="1677" spans="1:3" x14ac:dyDescent="0.45">
      <c r="A1677" t="str">
        <f>IF('Mixed part 2 (risk-opper. reg)'!E585=0,"",'Mixed part 2 (risk-opper. reg)'!E585)</f>
        <v/>
      </c>
      <c r="C1677" t="str">
        <f t="array" ref="C1677">IFERROR(IF(ROWS(C$2:C1677)&gt;COUNTA(A:A),"",INDEX(A:A,SMALL(IF(A$2:A$2234&lt;&gt;"",ROW(A$2:A$2234)),ROWS(C$2:C1677)))),"")</f>
        <v/>
      </c>
    </row>
    <row r="1678" spans="1:3" x14ac:dyDescent="0.45">
      <c r="A1678" t="str">
        <f>IF('Mixed part 2 (risk-opper. reg)'!E586=0,"",'Mixed part 2 (risk-opper. reg)'!E586)</f>
        <v/>
      </c>
      <c r="C1678" t="str">
        <f t="array" ref="C1678">IFERROR(IF(ROWS(C$2:C1678)&gt;COUNTA(A:A),"",INDEX(A:A,SMALL(IF(A$2:A$2234&lt;&gt;"",ROW(A$2:A$2234)),ROWS(C$2:C1678)))),"")</f>
        <v/>
      </c>
    </row>
    <row r="1679" spans="1:3" x14ac:dyDescent="0.45">
      <c r="A1679" t="str">
        <f>IF('Mixed part 2 (risk-opper. reg)'!E587=0,"",'Mixed part 2 (risk-opper. reg)'!E587)</f>
        <v/>
      </c>
      <c r="C1679" t="str">
        <f t="array" ref="C1679">IFERROR(IF(ROWS(C$2:C1679)&gt;COUNTA(A:A),"",INDEX(A:A,SMALL(IF(A$2:A$2234&lt;&gt;"",ROW(A$2:A$2234)),ROWS(C$2:C1679)))),"")</f>
        <v/>
      </c>
    </row>
    <row r="1680" spans="1:3" x14ac:dyDescent="0.45">
      <c r="A1680" t="str">
        <f>IF('Mixed part 2 (risk-opper. reg)'!E588=0,"",'Mixed part 2 (risk-opper. reg)'!E588)</f>
        <v/>
      </c>
      <c r="C1680" t="str">
        <f t="array" ref="C1680">IFERROR(IF(ROWS(C$2:C1680)&gt;COUNTA(A:A),"",INDEX(A:A,SMALL(IF(A$2:A$2234&lt;&gt;"",ROW(A$2:A$2234)),ROWS(C$2:C1680)))),"")</f>
        <v/>
      </c>
    </row>
    <row r="1681" spans="1:3" x14ac:dyDescent="0.45">
      <c r="A1681" t="str">
        <f>IF('Mixed part 2 (risk-opper. reg)'!E589=0,"",'Mixed part 2 (risk-opper. reg)'!E589)</f>
        <v/>
      </c>
      <c r="C1681" t="str">
        <f t="array" ref="C1681">IFERROR(IF(ROWS(C$2:C1681)&gt;COUNTA(A:A),"",INDEX(A:A,SMALL(IF(A$2:A$2234&lt;&gt;"",ROW(A$2:A$2234)),ROWS(C$2:C1681)))),"")</f>
        <v/>
      </c>
    </row>
    <row r="1682" spans="1:3" x14ac:dyDescent="0.45">
      <c r="A1682" t="str">
        <f>IF('Mixed part 2 (risk-opper. reg)'!E590=0,"",'Mixed part 2 (risk-opper. reg)'!E590)</f>
        <v/>
      </c>
      <c r="C1682" t="str">
        <f t="array" ref="C1682">IFERROR(IF(ROWS(C$2:C1682)&gt;COUNTA(A:A),"",INDEX(A:A,SMALL(IF(A$2:A$2234&lt;&gt;"",ROW(A$2:A$2234)),ROWS(C$2:C1682)))),"")</f>
        <v/>
      </c>
    </row>
    <row r="1683" spans="1:3" x14ac:dyDescent="0.45">
      <c r="A1683" t="str">
        <f>IF('Mixed part 2 (risk-opper. reg)'!E591=0,"",'Mixed part 2 (risk-opper. reg)'!E591)</f>
        <v/>
      </c>
      <c r="C1683" t="str">
        <f t="array" ref="C1683">IFERROR(IF(ROWS(C$2:C1683)&gt;COUNTA(A:A),"",INDEX(A:A,SMALL(IF(A$2:A$2234&lt;&gt;"",ROW(A$2:A$2234)),ROWS(C$2:C1683)))),"")</f>
        <v/>
      </c>
    </row>
    <row r="1684" spans="1:3" x14ac:dyDescent="0.45">
      <c r="A1684" t="str">
        <f>IF('Mixed part 2 (risk-opper. reg)'!E592=0,"",'Mixed part 2 (risk-opper. reg)'!E592)</f>
        <v/>
      </c>
      <c r="C1684" t="str">
        <f t="array" ref="C1684">IFERROR(IF(ROWS(C$2:C1684)&gt;COUNTA(A:A),"",INDEX(A:A,SMALL(IF(A$2:A$2234&lt;&gt;"",ROW(A$2:A$2234)),ROWS(C$2:C1684)))),"")</f>
        <v/>
      </c>
    </row>
    <row r="1685" spans="1:3" x14ac:dyDescent="0.45">
      <c r="A1685" t="str">
        <f>IF('Mixed part 2 (risk-opper. reg)'!E593=0,"",'Mixed part 2 (risk-opper. reg)'!E593)</f>
        <v/>
      </c>
      <c r="C1685" t="str">
        <f t="array" ref="C1685">IFERROR(IF(ROWS(C$2:C1685)&gt;COUNTA(A:A),"",INDEX(A:A,SMALL(IF(A$2:A$2234&lt;&gt;"",ROW(A$2:A$2234)),ROWS(C$2:C1685)))),"")</f>
        <v/>
      </c>
    </row>
    <row r="1686" spans="1:3" x14ac:dyDescent="0.45">
      <c r="A1686" t="str">
        <f>IF('Mixed part 2 (risk-opper. reg)'!E594=0,"",'Mixed part 2 (risk-opper. reg)'!E594)</f>
        <v/>
      </c>
      <c r="C1686" t="str">
        <f t="array" ref="C1686">IFERROR(IF(ROWS(C$2:C1686)&gt;COUNTA(A:A),"",INDEX(A:A,SMALL(IF(A$2:A$2234&lt;&gt;"",ROW(A$2:A$2234)),ROWS(C$2:C1686)))),"")</f>
        <v/>
      </c>
    </row>
    <row r="1687" spans="1:3" x14ac:dyDescent="0.45">
      <c r="A1687" t="str">
        <f>IF('Mixed part 2 (risk-opper. reg)'!E595=0,"",'Mixed part 2 (risk-opper. reg)'!E595)</f>
        <v/>
      </c>
      <c r="C1687" t="str">
        <f t="array" ref="C1687">IFERROR(IF(ROWS(C$2:C1687)&gt;COUNTA(A:A),"",INDEX(A:A,SMALL(IF(A$2:A$2234&lt;&gt;"",ROW(A$2:A$2234)),ROWS(C$2:C1687)))),"")</f>
        <v/>
      </c>
    </row>
    <row r="1688" spans="1:3" x14ac:dyDescent="0.45">
      <c r="A1688" t="str">
        <f>IF('Mixed part 2 (risk-opper. reg)'!E596=0,"",'Mixed part 2 (risk-opper. reg)'!E596)</f>
        <v/>
      </c>
      <c r="C1688" t="str">
        <f t="array" ref="C1688">IFERROR(IF(ROWS(C$2:C1688)&gt;COUNTA(A:A),"",INDEX(A:A,SMALL(IF(A$2:A$2234&lt;&gt;"",ROW(A$2:A$2234)),ROWS(C$2:C1688)))),"")</f>
        <v/>
      </c>
    </row>
    <row r="1689" spans="1:3" x14ac:dyDescent="0.45">
      <c r="A1689" t="str">
        <f>IF('Mixed part 2 (risk-opper. reg)'!E597=0,"",'Mixed part 2 (risk-opper. reg)'!E597)</f>
        <v/>
      </c>
      <c r="C1689" t="str">
        <f t="array" ref="C1689">IFERROR(IF(ROWS(C$2:C1689)&gt;COUNTA(A:A),"",INDEX(A:A,SMALL(IF(A$2:A$2234&lt;&gt;"",ROW(A$2:A$2234)),ROWS(C$2:C1689)))),"")</f>
        <v/>
      </c>
    </row>
    <row r="1690" spans="1:3" x14ac:dyDescent="0.45">
      <c r="A1690" t="str">
        <f>IF('Mixed part 2 (risk-opper. reg)'!E598=0,"",'Mixed part 2 (risk-opper. reg)'!E598)</f>
        <v/>
      </c>
      <c r="C1690" t="str">
        <f t="array" ref="C1690">IFERROR(IF(ROWS(C$2:C1690)&gt;COUNTA(A:A),"",INDEX(A:A,SMALL(IF(A$2:A$2234&lt;&gt;"",ROW(A$2:A$2234)),ROWS(C$2:C1690)))),"")</f>
        <v/>
      </c>
    </row>
    <row r="1691" spans="1:3" x14ac:dyDescent="0.45">
      <c r="A1691" t="str">
        <f>IF('Mixed part 2 (risk-opper. reg)'!E599=0,"",'Mixed part 2 (risk-opper. reg)'!E599)</f>
        <v/>
      </c>
      <c r="C1691" t="str">
        <f t="array" ref="C1691">IFERROR(IF(ROWS(C$2:C1691)&gt;COUNTA(A:A),"",INDEX(A:A,SMALL(IF(A$2:A$2234&lt;&gt;"",ROW(A$2:A$2234)),ROWS(C$2:C1691)))),"")</f>
        <v/>
      </c>
    </row>
    <row r="1692" spans="1:3" x14ac:dyDescent="0.45">
      <c r="A1692" t="str">
        <f>IF('Mixed part 2 (risk-opper. reg)'!E600=0,"",'Mixed part 2 (risk-opper. reg)'!E600)</f>
        <v/>
      </c>
      <c r="C1692" t="str">
        <f t="array" ref="C1692">IFERROR(IF(ROWS(C$2:C1692)&gt;COUNTA(A:A),"",INDEX(A:A,SMALL(IF(A$2:A$2234&lt;&gt;"",ROW(A$2:A$2234)),ROWS(C$2:C1692)))),"")</f>
        <v/>
      </c>
    </row>
    <row r="1693" spans="1:3" x14ac:dyDescent="0.45">
      <c r="A1693" t="str">
        <f>IF('Mixed part 2 (risk-opper. reg)'!E601=0,"",'Mixed part 2 (risk-opper. reg)'!E601)</f>
        <v/>
      </c>
      <c r="C1693" t="str">
        <f t="array" ref="C1693">IFERROR(IF(ROWS(C$2:C1693)&gt;COUNTA(A:A),"",INDEX(A:A,SMALL(IF(A$2:A$2234&lt;&gt;"",ROW(A$2:A$2234)),ROWS(C$2:C1693)))),"")</f>
        <v/>
      </c>
    </row>
    <row r="1694" spans="1:3" x14ac:dyDescent="0.45">
      <c r="A1694" t="str">
        <f>IF('Mixed part 2 (risk-opper. reg)'!E602=0,"",'Mixed part 2 (risk-opper. reg)'!E602)</f>
        <v/>
      </c>
      <c r="C1694" t="str">
        <f t="array" ref="C1694">IFERROR(IF(ROWS(C$2:C1694)&gt;COUNTA(A:A),"",INDEX(A:A,SMALL(IF(A$2:A$2234&lt;&gt;"",ROW(A$2:A$2234)),ROWS(C$2:C1694)))),"")</f>
        <v/>
      </c>
    </row>
    <row r="1695" spans="1:3" x14ac:dyDescent="0.45">
      <c r="A1695" t="str">
        <f>IF('Mixed part 2 (risk-opper. reg)'!E603=0,"",'Mixed part 2 (risk-opper. reg)'!E603)</f>
        <v/>
      </c>
      <c r="C1695" t="str">
        <f t="array" ref="C1695">IFERROR(IF(ROWS(C$2:C1695)&gt;COUNTA(A:A),"",INDEX(A:A,SMALL(IF(A$2:A$2234&lt;&gt;"",ROW(A$2:A$2234)),ROWS(C$2:C1695)))),"")</f>
        <v/>
      </c>
    </row>
    <row r="1696" spans="1:3" x14ac:dyDescent="0.45">
      <c r="A1696" t="str">
        <f>IF('Mixed part 2 (risk-opper. reg)'!E604=0,"",'Mixed part 2 (risk-opper. reg)'!E604)</f>
        <v/>
      </c>
      <c r="C1696" t="str">
        <f t="array" ref="C1696">IFERROR(IF(ROWS(C$2:C1696)&gt;COUNTA(A:A),"",INDEX(A:A,SMALL(IF(A$2:A$2234&lt;&gt;"",ROW(A$2:A$2234)),ROWS(C$2:C1696)))),"")</f>
        <v/>
      </c>
    </row>
    <row r="1697" spans="1:3" x14ac:dyDescent="0.45">
      <c r="A1697" t="str">
        <f>IF('Mixed part 2 (risk-opper. reg)'!E605=0,"",'Mixed part 2 (risk-opper. reg)'!E605)</f>
        <v/>
      </c>
      <c r="C1697" t="str">
        <f t="array" ref="C1697">IFERROR(IF(ROWS(C$2:C1697)&gt;COUNTA(A:A),"",INDEX(A:A,SMALL(IF(A$2:A$2234&lt;&gt;"",ROW(A$2:A$2234)),ROWS(C$2:C1697)))),"")</f>
        <v/>
      </c>
    </row>
    <row r="1698" spans="1:3" x14ac:dyDescent="0.45">
      <c r="A1698" t="str">
        <f>IF('Mixed part 2 (risk-opper. reg)'!E606=0,"",'Mixed part 2 (risk-opper. reg)'!E606)</f>
        <v/>
      </c>
      <c r="C1698" t="str">
        <f t="array" ref="C1698">IFERROR(IF(ROWS(C$2:C1698)&gt;COUNTA(A:A),"",INDEX(A:A,SMALL(IF(A$2:A$2234&lt;&gt;"",ROW(A$2:A$2234)),ROWS(C$2:C1698)))),"")</f>
        <v/>
      </c>
    </row>
    <row r="1699" spans="1:3" x14ac:dyDescent="0.45">
      <c r="A1699" t="str">
        <f>IF('Mixed part 2 (risk-opper. reg)'!E607=0,"",'Mixed part 2 (risk-opper. reg)'!E607)</f>
        <v/>
      </c>
      <c r="C1699" t="str">
        <f t="array" ref="C1699">IFERROR(IF(ROWS(C$2:C1699)&gt;COUNTA(A:A),"",INDEX(A:A,SMALL(IF(A$2:A$2234&lt;&gt;"",ROW(A$2:A$2234)),ROWS(C$2:C1699)))),"")</f>
        <v/>
      </c>
    </row>
    <row r="1700" spans="1:3" x14ac:dyDescent="0.45">
      <c r="A1700" t="str">
        <f>IF('Mixed part 2 (risk-opper. reg)'!E608=0,"",'Mixed part 2 (risk-opper. reg)'!E608)</f>
        <v/>
      </c>
      <c r="C1700" t="str">
        <f t="array" ref="C1700">IFERROR(IF(ROWS(C$2:C1700)&gt;COUNTA(A:A),"",INDEX(A:A,SMALL(IF(A$2:A$2234&lt;&gt;"",ROW(A$2:A$2234)),ROWS(C$2:C1700)))),"")</f>
        <v/>
      </c>
    </row>
    <row r="1701" spans="1:3" x14ac:dyDescent="0.45">
      <c r="A1701" t="str">
        <f>IF('Mixed part 2 (risk-opper. reg)'!E609=0,"",'Mixed part 2 (risk-opper. reg)'!E609)</f>
        <v/>
      </c>
      <c r="C1701" t="str">
        <f t="array" ref="C1701">IFERROR(IF(ROWS(C$2:C1701)&gt;COUNTA(A:A),"",INDEX(A:A,SMALL(IF(A$2:A$2234&lt;&gt;"",ROW(A$2:A$2234)),ROWS(C$2:C1701)))),"")</f>
        <v/>
      </c>
    </row>
    <row r="1702" spans="1:3" x14ac:dyDescent="0.45">
      <c r="A1702" t="str">
        <f>IF('Mixed part 2 (risk-opper. reg)'!E610=0,"",'Mixed part 2 (risk-opper. reg)'!E610)</f>
        <v/>
      </c>
      <c r="C1702" t="str">
        <f t="array" ref="C1702">IFERROR(IF(ROWS(C$2:C1702)&gt;COUNTA(A:A),"",INDEX(A:A,SMALL(IF(A$2:A$2234&lt;&gt;"",ROW(A$2:A$2234)),ROWS(C$2:C1702)))),"")</f>
        <v/>
      </c>
    </row>
    <row r="1703" spans="1:3" x14ac:dyDescent="0.45">
      <c r="A1703" t="str">
        <f>IF('Mixed part 2 (risk-opper. reg)'!E611=0,"",'Mixed part 2 (risk-opper. reg)'!E611)</f>
        <v/>
      </c>
      <c r="C1703" t="str">
        <f t="array" ref="C1703">IFERROR(IF(ROWS(C$2:C1703)&gt;COUNTA(A:A),"",INDEX(A:A,SMALL(IF(A$2:A$2234&lt;&gt;"",ROW(A$2:A$2234)),ROWS(C$2:C1703)))),"")</f>
        <v/>
      </c>
    </row>
    <row r="1704" spans="1:3" x14ac:dyDescent="0.45">
      <c r="A1704" t="str">
        <f>IF('Mixed part 2 (risk-opper. reg)'!E612=0,"",'Mixed part 2 (risk-opper. reg)'!E612)</f>
        <v/>
      </c>
      <c r="C1704" t="str">
        <f t="array" ref="C1704">IFERROR(IF(ROWS(C$2:C1704)&gt;COUNTA(A:A),"",INDEX(A:A,SMALL(IF(A$2:A$2234&lt;&gt;"",ROW(A$2:A$2234)),ROWS(C$2:C1704)))),"")</f>
        <v/>
      </c>
    </row>
    <row r="1705" spans="1:3" x14ac:dyDescent="0.45">
      <c r="A1705" t="str">
        <f>IF('Mixed part 2 (risk-opper. reg)'!E613=0,"",'Mixed part 2 (risk-opper. reg)'!E613)</f>
        <v/>
      </c>
      <c r="C1705" t="str">
        <f t="array" ref="C1705">IFERROR(IF(ROWS(C$2:C1705)&gt;COUNTA(A:A),"",INDEX(A:A,SMALL(IF(A$2:A$2234&lt;&gt;"",ROW(A$2:A$2234)),ROWS(C$2:C1705)))),"")</f>
        <v/>
      </c>
    </row>
    <row r="1706" spans="1:3" x14ac:dyDescent="0.45">
      <c r="A1706" t="str">
        <f>IF('Mixed part 2 (risk-opper. reg)'!E614=0,"",'Mixed part 2 (risk-opper. reg)'!E614)</f>
        <v/>
      </c>
      <c r="C1706" t="str">
        <f t="array" ref="C1706">IFERROR(IF(ROWS(C$2:C1706)&gt;COUNTA(A:A),"",INDEX(A:A,SMALL(IF(A$2:A$2234&lt;&gt;"",ROW(A$2:A$2234)),ROWS(C$2:C1706)))),"")</f>
        <v/>
      </c>
    </row>
    <row r="1707" spans="1:3" x14ac:dyDescent="0.45">
      <c r="A1707" t="str">
        <f>IF('Mixed part 2 (risk-opper. reg)'!E615=0,"",'Mixed part 2 (risk-opper. reg)'!E615)</f>
        <v/>
      </c>
      <c r="C1707" t="str">
        <f t="array" ref="C1707">IFERROR(IF(ROWS(C$2:C1707)&gt;COUNTA(A:A),"",INDEX(A:A,SMALL(IF(A$2:A$2234&lt;&gt;"",ROW(A$2:A$2234)),ROWS(C$2:C1707)))),"")</f>
        <v/>
      </c>
    </row>
    <row r="1708" spans="1:3" x14ac:dyDescent="0.45">
      <c r="A1708" t="str">
        <f>IF('Mixed part 2 (risk-opper. reg)'!E616=0,"",'Mixed part 2 (risk-opper. reg)'!E616)</f>
        <v/>
      </c>
      <c r="C1708" t="str">
        <f t="array" ref="C1708">IFERROR(IF(ROWS(C$2:C1708)&gt;COUNTA(A:A),"",INDEX(A:A,SMALL(IF(A$2:A$2234&lt;&gt;"",ROW(A$2:A$2234)),ROWS(C$2:C1708)))),"")</f>
        <v/>
      </c>
    </row>
    <row r="1709" spans="1:3" x14ac:dyDescent="0.45">
      <c r="A1709" t="str">
        <f>IF('Mixed part 2 (risk-opper. reg)'!E617=0,"",'Mixed part 2 (risk-opper. reg)'!E617)</f>
        <v/>
      </c>
      <c r="C1709" t="str">
        <f t="array" ref="C1709">IFERROR(IF(ROWS(C$2:C1709)&gt;COUNTA(A:A),"",INDEX(A:A,SMALL(IF(A$2:A$2234&lt;&gt;"",ROW(A$2:A$2234)),ROWS(C$2:C1709)))),"")</f>
        <v/>
      </c>
    </row>
    <row r="1710" spans="1:3" x14ac:dyDescent="0.45">
      <c r="A1710" t="str">
        <f>IF('Mixed part 2 (risk-opper. reg)'!E618=0,"",'Mixed part 2 (risk-opper. reg)'!E618)</f>
        <v/>
      </c>
      <c r="C1710" t="str">
        <f t="array" ref="C1710">IFERROR(IF(ROWS(C$2:C1710)&gt;COUNTA(A:A),"",INDEX(A:A,SMALL(IF(A$2:A$2234&lt;&gt;"",ROW(A$2:A$2234)),ROWS(C$2:C1710)))),"")</f>
        <v/>
      </c>
    </row>
    <row r="1711" spans="1:3" x14ac:dyDescent="0.45">
      <c r="A1711" t="str">
        <f>IF('Mixed part 2 (risk-opper. reg)'!E619=0,"",'Mixed part 2 (risk-opper. reg)'!E619)</f>
        <v/>
      </c>
      <c r="C1711" t="str">
        <f t="array" ref="C1711">IFERROR(IF(ROWS(C$2:C1711)&gt;COUNTA(A:A),"",INDEX(A:A,SMALL(IF(A$2:A$2234&lt;&gt;"",ROW(A$2:A$2234)),ROWS(C$2:C1711)))),"")</f>
        <v/>
      </c>
    </row>
    <row r="1712" spans="1:3" x14ac:dyDescent="0.45">
      <c r="A1712" t="str">
        <f>IF('Mixed part 2 (risk-opper. reg)'!E620=0,"",'Mixed part 2 (risk-opper. reg)'!E620)</f>
        <v/>
      </c>
      <c r="C1712" t="str">
        <f t="array" ref="C1712">IFERROR(IF(ROWS(C$2:C1712)&gt;COUNTA(A:A),"",INDEX(A:A,SMALL(IF(A$2:A$2234&lt;&gt;"",ROW(A$2:A$2234)),ROWS(C$2:C1712)))),"")</f>
        <v/>
      </c>
    </row>
    <row r="1713" spans="1:3" x14ac:dyDescent="0.45">
      <c r="A1713" t="str">
        <f>IF('Mixed part 2 (risk-opper. reg)'!E621=0,"",'Mixed part 2 (risk-opper. reg)'!E621)</f>
        <v/>
      </c>
      <c r="C1713" t="str">
        <f t="array" ref="C1713">IFERROR(IF(ROWS(C$2:C1713)&gt;COUNTA(A:A),"",INDEX(A:A,SMALL(IF(A$2:A$2234&lt;&gt;"",ROW(A$2:A$2234)),ROWS(C$2:C1713)))),"")</f>
        <v/>
      </c>
    </row>
    <row r="1714" spans="1:3" x14ac:dyDescent="0.45">
      <c r="A1714" t="str">
        <f>IF('Mixed part 2 (risk-opper. reg)'!E622=0,"",'Mixed part 2 (risk-opper. reg)'!E622)</f>
        <v/>
      </c>
      <c r="C1714" t="str">
        <f t="array" ref="C1714">IFERROR(IF(ROWS(C$2:C1714)&gt;COUNTA(A:A),"",INDEX(A:A,SMALL(IF(A$2:A$2234&lt;&gt;"",ROW(A$2:A$2234)),ROWS(C$2:C1714)))),"")</f>
        <v/>
      </c>
    </row>
    <row r="1715" spans="1:3" x14ac:dyDescent="0.45">
      <c r="A1715" t="str">
        <f>IF('Mixed part 2 (risk-opper. reg)'!E623=0,"",'Mixed part 2 (risk-opper. reg)'!E623)</f>
        <v/>
      </c>
      <c r="C1715" t="str">
        <f t="array" ref="C1715">IFERROR(IF(ROWS(C$2:C1715)&gt;COUNTA(A:A),"",INDEX(A:A,SMALL(IF(A$2:A$2234&lt;&gt;"",ROW(A$2:A$2234)),ROWS(C$2:C1715)))),"")</f>
        <v/>
      </c>
    </row>
    <row r="1716" spans="1:3" x14ac:dyDescent="0.45">
      <c r="A1716" t="str">
        <f>IF('Mixed part 2 (risk-opper. reg)'!E624=0,"",'Mixed part 2 (risk-opper. reg)'!E624)</f>
        <v/>
      </c>
      <c r="C1716" t="str">
        <f t="array" ref="C1716">IFERROR(IF(ROWS(C$2:C1716)&gt;COUNTA(A:A),"",INDEX(A:A,SMALL(IF(A$2:A$2234&lt;&gt;"",ROW(A$2:A$2234)),ROWS(C$2:C1716)))),"")</f>
        <v/>
      </c>
    </row>
    <row r="1717" spans="1:3" x14ac:dyDescent="0.45">
      <c r="A1717" t="str">
        <f>IF('Mixed part 2 (risk-opper. reg)'!E625=0,"",'Mixed part 2 (risk-opper. reg)'!E625)</f>
        <v/>
      </c>
      <c r="C1717" t="str">
        <f t="array" ref="C1717">IFERROR(IF(ROWS(C$2:C1717)&gt;COUNTA(A:A),"",INDEX(A:A,SMALL(IF(A$2:A$2234&lt;&gt;"",ROW(A$2:A$2234)),ROWS(C$2:C1717)))),"")</f>
        <v/>
      </c>
    </row>
    <row r="1718" spans="1:3" x14ac:dyDescent="0.45">
      <c r="A1718" t="str">
        <f>IF('Mixed part 2 (risk-opper. reg)'!E626=0,"",'Mixed part 2 (risk-opper. reg)'!E626)</f>
        <v/>
      </c>
      <c r="C1718" t="str">
        <f t="array" ref="C1718">IFERROR(IF(ROWS(C$2:C1718)&gt;COUNTA(A:A),"",INDEX(A:A,SMALL(IF(A$2:A$2234&lt;&gt;"",ROW(A$2:A$2234)),ROWS(C$2:C1718)))),"")</f>
        <v/>
      </c>
    </row>
    <row r="1719" spans="1:3" x14ac:dyDescent="0.45">
      <c r="A1719" t="str">
        <f>IF('Mixed part 2 (risk-opper. reg)'!E627=0,"",'Mixed part 2 (risk-opper. reg)'!E627)</f>
        <v/>
      </c>
      <c r="C1719" t="str">
        <f t="array" ref="C1719">IFERROR(IF(ROWS(C$2:C1719)&gt;COUNTA(A:A),"",INDEX(A:A,SMALL(IF(A$2:A$2234&lt;&gt;"",ROW(A$2:A$2234)),ROWS(C$2:C1719)))),"")</f>
        <v/>
      </c>
    </row>
    <row r="1720" spans="1:3" x14ac:dyDescent="0.45">
      <c r="A1720" t="str">
        <f>IF('Mixed part 2 (risk-opper. reg)'!E628=0,"",'Mixed part 2 (risk-opper. reg)'!E628)</f>
        <v/>
      </c>
      <c r="C1720" t="str">
        <f t="array" ref="C1720">IFERROR(IF(ROWS(C$2:C1720)&gt;COUNTA(A:A),"",INDEX(A:A,SMALL(IF(A$2:A$2234&lt;&gt;"",ROW(A$2:A$2234)),ROWS(C$2:C1720)))),"")</f>
        <v/>
      </c>
    </row>
    <row r="1721" spans="1:3" x14ac:dyDescent="0.45">
      <c r="A1721" t="str">
        <f>IF('Mixed part 2 (risk-opper. reg)'!E629=0,"",'Mixed part 2 (risk-opper. reg)'!E629)</f>
        <v/>
      </c>
      <c r="C1721" t="str">
        <f t="array" ref="C1721">IFERROR(IF(ROWS(C$2:C1721)&gt;COUNTA(A:A),"",INDEX(A:A,SMALL(IF(A$2:A$2234&lt;&gt;"",ROW(A$2:A$2234)),ROWS(C$2:C1721)))),"")</f>
        <v/>
      </c>
    </row>
    <row r="1722" spans="1:3" x14ac:dyDescent="0.45">
      <c r="A1722" t="str">
        <f>IF('Mixed part 2 (risk-opper. reg)'!E630=0,"",'Mixed part 2 (risk-opper. reg)'!E630)</f>
        <v/>
      </c>
      <c r="C1722" t="str">
        <f t="array" ref="C1722">IFERROR(IF(ROWS(C$2:C1722)&gt;COUNTA(A:A),"",INDEX(A:A,SMALL(IF(A$2:A$2234&lt;&gt;"",ROW(A$2:A$2234)),ROWS(C$2:C1722)))),"")</f>
        <v/>
      </c>
    </row>
    <row r="1723" spans="1:3" x14ac:dyDescent="0.45">
      <c r="A1723" t="str">
        <f>IF('Mixed part 2 (risk-opper. reg)'!E631=0,"",'Mixed part 2 (risk-opper. reg)'!E631)</f>
        <v/>
      </c>
      <c r="C1723" t="str">
        <f t="array" ref="C1723">IFERROR(IF(ROWS(C$2:C1723)&gt;COUNTA(A:A),"",INDEX(A:A,SMALL(IF(A$2:A$2234&lt;&gt;"",ROW(A$2:A$2234)),ROWS(C$2:C1723)))),"")</f>
        <v/>
      </c>
    </row>
    <row r="1724" spans="1:3" x14ac:dyDescent="0.45">
      <c r="A1724" t="str">
        <f>IF('Mixed part 2 (risk-opper. reg)'!E632=0,"",'Mixed part 2 (risk-opper. reg)'!E632)</f>
        <v/>
      </c>
      <c r="C1724" t="str">
        <f t="array" ref="C1724">IFERROR(IF(ROWS(C$2:C1724)&gt;COUNTA(A:A),"",INDEX(A:A,SMALL(IF(A$2:A$2234&lt;&gt;"",ROW(A$2:A$2234)),ROWS(C$2:C1724)))),"")</f>
        <v/>
      </c>
    </row>
    <row r="1725" spans="1:3" x14ac:dyDescent="0.45">
      <c r="A1725" t="str">
        <f>IF('Mixed part 2 (risk-opper. reg)'!E633=0,"",'Mixed part 2 (risk-opper. reg)'!E633)</f>
        <v/>
      </c>
      <c r="C1725" t="str">
        <f t="array" ref="C1725">IFERROR(IF(ROWS(C$2:C1725)&gt;COUNTA(A:A),"",INDEX(A:A,SMALL(IF(A$2:A$2234&lt;&gt;"",ROW(A$2:A$2234)),ROWS(C$2:C1725)))),"")</f>
        <v/>
      </c>
    </row>
    <row r="1726" spans="1:3" x14ac:dyDescent="0.45">
      <c r="A1726" t="str">
        <f>IF('Mixed part 2 (risk-opper. reg)'!E634=0,"",'Mixed part 2 (risk-opper. reg)'!E634)</f>
        <v/>
      </c>
      <c r="C1726" t="str">
        <f t="array" ref="C1726">IFERROR(IF(ROWS(C$2:C1726)&gt;COUNTA(A:A),"",INDEX(A:A,SMALL(IF(A$2:A$2234&lt;&gt;"",ROW(A$2:A$2234)),ROWS(C$2:C1726)))),"")</f>
        <v/>
      </c>
    </row>
    <row r="1727" spans="1:3" x14ac:dyDescent="0.45">
      <c r="A1727" t="str">
        <f>IF('Mixed part 2 (risk-opper. reg)'!E635=0,"",'Mixed part 2 (risk-opper. reg)'!E635)</f>
        <v/>
      </c>
      <c r="C1727" t="str">
        <f t="array" ref="C1727">IFERROR(IF(ROWS(C$2:C1727)&gt;COUNTA(A:A),"",INDEX(A:A,SMALL(IF(A$2:A$2234&lt;&gt;"",ROW(A$2:A$2234)),ROWS(C$2:C1727)))),"")</f>
        <v/>
      </c>
    </row>
    <row r="1728" spans="1:3" x14ac:dyDescent="0.45">
      <c r="A1728" t="str">
        <f>IF('Mixed part 2 (risk-opper. reg)'!E636=0,"",'Mixed part 2 (risk-opper. reg)'!E636)</f>
        <v/>
      </c>
      <c r="C1728" t="str">
        <f t="array" ref="C1728">IFERROR(IF(ROWS(C$2:C1728)&gt;COUNTA(A:A),"",INDEX(A:A,SMALL(IF(A$2:A$2234&lt;&gt;"",ROW(A$2:A$2234)),ROWS(C$2:C1728)))),"")</f>
        <v/>
      </c>
    </row>
    <row r="1729" spans="1:3" x14ac:dyDescent="0.45">
      <c r="A1729" t="str">
        <f>IF('Mixed part 2 (risk-opper. reg)'!E637=0,"",'Mixed part 2 (risk-opper. reg)'!E637)</f>
        <v/>
      </c>
      <c r="C1729" t="str">
        <f t="array" ref="C1729">IFERROR(IF(ROWS(C$2:C1729)&gt;COUNTA(A:A),"",INDEX(A:A,SMALL(IF(A$2:A$2234&lt;&gt;"",ROW(A$2:A$2234)),ROWS(C$2:C1729)))),"")</f>
        <v/>
      </c>
    </row>
    <row r="1730" spans="1:3" x14ac:dyDescent="0.45">
      <c r="A1730" t="str">
        <f>IF('Mixed part 2 (risk-opper. reg)'!E638=0,"",'Mixed part 2 (risk-opper. reg)'!E638)</f>
        <v/>
      </c>
      <c r="C1730" t="str">
        <f t="array" ref="C1730">IFERROR(IF(ROWS(C$2:C1730)&gt;COUNTA(A:A),"",INDEX(A:A,SMALL(IF(A$2:A$2234&lt;&gt;"",ROW(A$2:A$2234)),ROWS(C$2:C1730)))),"")</f>
        <v/>
      </c>
    </row>
    <row r="1731" spans="1:3" x14ac:dyDescent="0.45">
      <c r="A1731" t="str">
        <f>IF('Mixed part 2 (risk-opper. reg)'!E639=0,"",'Mixed part 2 (risk-opper. reg)'!E639)</f>
        <v/>
      </c>
      <c r="C1731" t="str">
        <f t="array" ref="C1731">IFERROR(IF(ROWS(C$2:C1731)&gt;COUNTA(A:A),"",INDEX(A:A,SMALL(IF(A$2:A$2234&lt;&gt;"",ROW(A$2:A$2234)),ROWS(C$2:C1731)))),"")</f>
        <v/>
      </c>
    </row>
    <row r="1732" spans="1:3" x14ac:dyDescent="0.45">
      <c r="A1732" t="str">
        <f>IF('Mixed part 2 (risk-opper. reg)'!E640=0,"",'Mixed part 2 (risk-opper. reg)'!E640)</f>
        <v/>
      </c>
      <c r="C1732" t="str">
        <f t="array" ref="C1732">IFERROR(IF(ROWS(C$2:C1732)&gt;COUNTA(A:A),"",INDEX(A:A,SMALL(IF(A$2:A$2234&lt;&gt;"",ROW(A$2:A$2234)),ROWS(C$2:C1732)))),"")</f>
        <v/>
      </c>
    </row>
    <row r="1733" spans="1:3" x14ac:dyDescent="0.45">
      <c r="A1733" t="str">
        <f>IF('Mixed part 2 (risk-opper. reg)'!E641=0,"",'Mixed part 2 (risk-opper. reg)'!E641)</f>
        <v/>
      </c>
      <c r="C1733" t="str">
        <f t="array" ref="C1733">IFERROR(IF(ROWS(C$2:C1733)&gt;COUNTA(A:A),"",INDEX(A:A,SMALL(IF(A$2:A$2234&lt;&gt;"",ROW(A$2:A$2234)),ROWS(C$2:C1733)))),"")</f>
        <v/>
      </c>
    </row>
    <row r="1734" spans="1:3" x14ac:dyDescent="0.45">
      <c r="A1734" t="str">
        <f>IF('Mixed part 2 (risk-opper. reg)'!E642=0,"",'Mixed part 2 (risk-opper. reg)'!E642)</f>
        <v/>
      </c>
      <c r="C1734" t="str">
        <f t="array" ref="C1734">IFERROR(IF(ROWS(C$2:C1734)&gt;COUNTA(A:A),"",INDEX(A:A,SMALL(IF(A$2:A$2234&lt;&gt;"",ROW(A$2:A$2234)),ROWS(C$2:C1734)))),"")</f>
        <v/>
      </c>
    </row>
    <row r="1735" spans="1:3" x14ac:dyDescent="0.45">
      <c r="A1735" t="str">
        <f>IF('Mixed part 2 (risk-opper. reg)'!E643=0,"",'Mixed part 2 (risk-opper. reg)'!E643)</f>
        <v/>
      </c>
      <c r="C1735" t="str">
        <f t="array" ref="C1735">IFERROR(IF(ROWS(C$2:C1735)&gt;COUNTA(A:A),"",INDEX(A:A,SMALL(IF(A$2:A$2234&lt;&gt;"",ROW(A$2:A$2234)),ROWS(C$2:C1735)))),"")</f>
        <v/>
      </c>
    </row>
    <row r="1736" spans="1:3" x14ac:dyDescent="0.45">
      <c r="A1736" t="str">
        <f>IF('Mixed part 2 (risk-opper. reg)'!E644=0,"",'Mixed part 2 (risk-opper. reg)'!E644)</f>
        <v/>
      </c>
      <c r="C1736" t="str">
        <f t="array" ref="C1736">IFERROR(IF(ROWS(C$2:C1736)&gt;COUNTA(A:A),"",INDEX(A:A,SMALL(IF(A$2:A$2234&lt;&gt;"",ROW(A$2:A$2234)),ROWS(C$2:C1736)))),"")</f>
        <v/>
      </c>
    </row>
    <row r="1737" spans="1:3" x14ac:dyDescent="0.45">
      <c r="A1737" t="str">
        <f>IF('Mixed part 2 (risk-opper. reg)'!E645=0,"",'Mixed part 2 (risk-opper. reg)'!E645)</f>
        <v/>
      </c>
      <c r="C1737" t="str">
        <f t="array" ref="C1737">IFERROR(IF(ROWS(C$2:C1737)&gt;COUNTA(A:A),"",INDEX(A:A,SMALL(IF(A$2:A$2234&lt;&gt;"",ROW(A$2:A$2234)),ROWS(C$2:C1737)))),"")</f>
        <v/>
      </c>
    </row>
    <row r="1738" spans="1:3" x14ac:dyDescent="0.45">
      <c r="A1738" t="str">
        <f>IF('Mixed part 2 (risk-opper. reg)'!E646=0,"",'Mixed part 2 (risk-opper. reg)'!E646)</f>
        <v/>
      </c>
      <c r="C1738" t="str">
        <f t="array" ref="C1738">IFERROR(IF(ROWS(C$2:C1738)&gt;COUNTA(A:A),"",INDEX(A:A,SMALL(IF(A$2:A$2234&lt;&gt;"",ROW(A$2:A$2234)),ROWS(C$2:C1738)))),"")</f>
        <v/>
      </c>
    </row>
    <row r="1739" spans="1:3" x14ac:dyDescent="0.45">
      <c r="A1739" t="str">
        <f>IF('Mixed part 2 (risk-opper. reg)'!E647=0,"",'Mixed part 2 (risk-opper. reg)'!E647)</f>
        <v/>
      </c>
      <c r="C1739" t="str">
        <f t="array" ref="C1739">IFERROR(IF(ROWS(C$2:C1739)&gt;COUNTA(A:A),"",INDEX(A:A,SMALL(IF(A$2:A$2234&lt;&gt;"",ROW(A$2:A$2234)),ROWS(C$2:C1739)))),"")</f>
        <v/>
      </c>
    </row>
    <row r="1740" spans="1:3" x14ac:dyDescent="0.45">
      <c r="A1740" t="str">
        <f>IF('Mixed part 2 (risk-opper. reg)'!E648=0,"",'Mixed part 2 (risk-opper. reg)'!E648)</f>
        <v/>
      </c>
      <c r="C1740" t="str">
        <f t="array" ref="C1740">IFERROR(IF(ROWS(C$2:C1740)&gt;COUNTA(A:A),"",INDEX(A:A,SMALL(IF(A$2:A$2234&lt;&gt;"",ROW(A$2:A$2234)),ROWS(C$2:C1740)))),"")</f>
        <v/>
      </c>
    </row>
    <row r="1741" spans="1:3" x14ac:dyDescent="0.45">
      <c r="A1741" t="str">
        <f>IF('Mixed part 2 (risk-opper. reg)'!E649=0,"",'Mixed part 2 (risk-opper. reg)'!E649)</f>
        <v/>
      </c>
      <c r="C1741" t="str">
        <f t="array" ref="C1741">IFERROR(IF(ROWS(C$2:C1741)&gt;COUNTA(A:A),"",INDEX(A:A,SMALL(IF(A$2:A$2234&lt;&gt;"",ROW(A$2:A$2234)),ROWS(C$2:C1741)))),"")</f>
        <v/>
      </c>
    </row>
    <row r="1742" spans="1:3" x14ac:dyDescent="0.45">
      <c r="A1742" t="str">
        <f>IF('Mixed part 2 (risk-opper. reg)'!E650=0,"",'Mixed part 2 (risk-opper. reg)'!E650)</f>
        <v/>
      </c>
      <c r="C1742" t="str">
        <f t="array" ref="C1742">IFERROR(IF(ROWS(C$2:C1742)&gt;COUNTA(A:A),"",INDEX(A:A,SMALL(IF(A$2:A$2234&lt;&gt;"",ROW(A$2:A$2234)),ROWS(C$2:C1742)))),"")</f>
        <v/>
      </c>
    </row>
    <row r="1743" spans="1:3" x14ac:dyDescent="0.45">
      <c r="A1743" t="str">
        <f>IF('Mixed part 2 (risk-opper. reg)'!E651=0,"",'Mixed part 2 (risk-opper. reg)'!E651)</f>
        <v/>
      </c>
      <c r="C1743" t="str">
        <f t="array" ref="C1743">IFERROR(IF(ROWS(C$2:C1743)&gt;COUNTA(A:A),"",INDEX(A:A,SMALL(IF(A$2:A$2234&lt;&gt;"",ROW(A$2:A$2234)),ROWS(C$2:C1743)))),"")</f>
        <v/>
      </c>
    </row>
    <row r="1744" spans="1:3" x14ac:dyDescent="0.45">
      <c r="A1744" t="str">
        <f>IF('Mixed part 2 (risk-opper. reg)'!E652=0,"",'Mixed part 2 (risk-opper. reg)'!E652)</f>
        <v/>
      </c>
      <c r="C1744" t="str">
        <f t="array" ref="C1744">IFERROR(IF(ROWS(C$2:C1744)&gt;COUNTA(A:A),"",INDEX(A:A,SMALL(IF(A$2:A$2234&lt;&gt;"",ROW(A$2:A$2234)),ROWS(C$2:C1744)))),"")</f>
        <v/>
      </c>
    </row>
    <row r="1745" spans="1:3" x14ac:dyDescent="0.45">
      <c r="A1745" t="str">
        <f>IF('Mixed part 2 (risk-opper. reg)'!E653=0,"",'Mixed part 2 (risk-opper. reg)'!E653)</f>
        <v/>
      </c>
      <c r="C1745" t="str">
        <f t="array" ref="C1745">IFERROR(IF(ROWS(C$2:C1745)&gt;COUNTA(A:A),"",INDEX(A:A,SMALL(IF(A$2:A$2234&lt;&gt;"",ROW(A$2:A$2234)),ROWS(C$2:C1745)))),"")</f>
        <v/>
      </c>
    </row>
    <row r="1746" spans="1:3" x14ac:dyDescent="0.45">
      <c r="A1746" t="str">
        <f>IF('Mixed part 2 (risk-opper. reg)'!E654=0,"",'Mixed part 2 (risk-opper. reg)'!E654)</f>
        <v/>
      </c>
      <c r="C1746" t="str">
        <f t="array" ref="C1746">IFERROR(IF(ROWS(C$2:C1746)&gt;COUNTA(A:A),"",INDEX(A:A,SMALL(IF(A$2:A$2234&lt;&gt;"",ROW(A$2:A$2234)),ROWS(C$2:C1746)))),"")</f>
        <v/>
      </c>
    </row>
    <row r="1747" spans="1:3" x14ac:dyDescent="0.45">
      <c r="A1747" t="str">
        <f>IF('Mixed part 2 (risk-opper. reg)'!E655=0,"",'Mixed part 2 (risk-opper. reg)'!E655)</f>
        <v/>
      </c>
      <c r="C1747" t="str">
        <f t="array" ref="C1747">IFERROR(IF(ROWS(C$2:C1747)&gt;COUNTA(A:A),"",INDEX(A:A,SMALL(IF(A$2:A$2234&lt;&gt;"",ROW(A$2:A$2234)),ROWS(C$2:C1747)))),"")</f>
        <v/>
      </c>
    </row>
    <row r="1748" spans="1:3" x14ac:dyDescent="0.45">
      <c r="A1748" t="str">
        <f>IF('Mixed part 2 (risk-opper. reg)'!E656=0,"",'Mixed part 2 (risk-opper. reg)'!E656)</f>
        <v/>
      </c>
      <c r="C1748" t="str">
        <f t="array" ref="C1748">IFERROR(IF(ROWS(C$2:C1748)&gt;COUNTA(A:A),"",INDEX(A:A,SMALL(IF(A$2:A$2234&lt;&gt;"",ROW(A$2:A$2234)),ROWS(C$2:C1748)))),"")</f>
        <v/>
      </c>
    </row>
    <row r="1749" spans="1:3" x14ac:dyDescent="0.45">
      <c r="A1749" t="str">
        <f>IF('Mixed part 2 (risk-opper. reg)'!E657=0,"",'Mixed part 2 (risk-opper. reg)'!E657)</f>
        <v/>
      </c>
      <c r="C1749" t="str">
        <f t="array" ref="C1749">IFERROR(IF(ROWS(C$2:C1749)&gt;COUNTA(A:A),"",INDEX(A:A,SMALL(IF(A$2:A$2234&lt;&gt;"",ROW(A$2:A$2234)),ROWS(C$2:C1749)))),"")</f>
        <v/>
      </c>
    </row>
    <row r="1750" spans="1:3" x14ac:dyDescent="0.45">
      <c r="A1750" t="str">
        <f>IF('Mixed part 2 (risk-opper. reg)'!E658=0,"",'Mixed part 2 (risk-opper. reg)'!E658)</f>
        <v/>
      </c>
      <c r="C1750" t="str">
        <f t="array" ref="C1750">IFERROR(IF(ROWS(C$2:C1750)&gt;COUNTA(A:A),"",INDEX(A:A,SMALL(IF(A$2:A$2234&lt;&gt;"",ROW(A$2:A$2234)),ROWS(C$2:C1750)))),"")</f>
        <v/>
      </c>
    </row>
    <row r="1751" spans="1:3" x14ac:dyDescent="0.45">
      <c r="A1751" t="str">
        <f>IF('Mixed part 2 (risk-opper. reg)'!E659=0,"",'Mixed part 2 (risk-opper. reg)'!E659)</f>
        <v/>
      </c>
      <c r="C1751" t="str">
        <f t="array" ref="C1751">IFERROR(IF(ROWS(C$2:C1751)&gt;COUNTA(A:A),"",INDEX(A:A,SMALL(IF(A$2:A$2234&lt;&gt;"",ROW(A$2:A$2234)),ROWS(C$2:C1751)))),"")</f>
        <v/>
      </c>
    </row>
    <row r="1752" spans="1:3" x14ac:dyDescent="0.45">
      <c r="A1752" t="str">
        <f>IF('Mixed part 2 (risk-opper. reg)'!E660=0,"",'Mixed part 2 (risk-opper. reg)'!E660)</f>
        <v/>
      </c>
      <c r="C1752" t="str">
        <f t="array" ref="C1752">IFERROR(IF(ROWS(C$2:C1752)&gt;COUNTA(A:A),"",INDEX(A:A,SMALL(IF(A$2:A$2234&lt;&gt;"",ROW(A$2:A$2234)),ROWS(C$2:C1752)))),"")</f>
        <v/>
      </c>
    </row>
    <row r="1753" spans="1:3" x14ac:dyDescent="0.45">
      <c r="A1753" t="str">
        <f>IF('Mixed part 2 (risk-opper. reg)'!E661=0,"",'Mixed part 2 (risk-opper. reg)'!E661)</f>
        <v/>
      </c>
      <c r="C1753" t="str">
        <f t="array" ref="C1753">IFERROR(IF(ROWS(C$2:C1753)&gt;COUNTA(A:A),"",INDEX(A:A,SMALL(IF(A$2:A$2234&lt;&gt;"",ROW(A$2:A$2234)),ROWS(C$2:C1753)))),"")</f>
        <v/>
      </c>
    </row>
    <row r="1754" spans="1:3" x14ac:dyDescent="0.45">
      <c r="A1754" t="str">
        <f>IF('Mixed part 2 (risk-opper. reg)'!E662=0,"",'Mixed part 2 (risk-opper. reg)'!E662)</f>
        <v/>
      </c>
      <c r="C1754" t="str">
        <f t="array" ref="C1754">IFERROR(IF(ROWS(C$2:C1754)&gt;COUNTA(A:A),"",INDEX(A:A,SMALL(IF(A$2:A$2234&lt;&gt;"",ROW(A$2:A$2234)),ROWS(C$2:C1754)))),"")</f>
        <v/>
      </c>
    </row>
    <row r="1755" spans="1:3" x14ac:dyDescent="0.45">
      <c r="A1755" t="str">
        <f>IF('Mixed part 2 (risk-opper. reg)'!E663=0,"",'Mixed part 2 (risk-opper. reg)'!E663)</f>
        <v/>
      </c>
      <c r="C1755" t="str">
        <f t="array" ref="C1755">IFERROR(IF(ROWS(C$2:C1755)&gt;COUNTA(A:A),"",INDEX(A:A,SMALL(IF(A$2:A$2234&lt;&gt;"",ROW(A$2:A$2234)),ROWS(C$2:C1755)))),"")</f>
        <v/>
      </c>
    </row>
    <row r="1756" spans="1:3" x14ac:dyDescent="0.45">
      <c r="A1756" t="str">
        <f>IF('Mixed part 2 (risk-opper. reg)'!E664=0,"",'Mixed part 2 (risk-opper. reg)'!E664)</f>
        <v/>
      </c>
      <c r="C1756" t="str">
        <f t="array" ref="C1756">IFERROR(IF(ROWS(C$2:C1756)&gt;COUNTA(A:A),"",INDEX(A:A,SMALL(IF(A$2:A$2234&lt;&gt;"",ROW(A$2:A$2234)),ROWS(C$2:C1756)))),"")</f>
        <v/>
      </c>
    </row>
    <row r="1757" spans="1:3" x14ac:dyDescent="0.45">
      <c r="A1757" t="str">
        <f>IF('Mixed part 2 (risk-opper. reg)'!E665=0,"",'Mixed part 2 (risk-opper. reg)'!E665)</f>
        <v/>
      </c>
      <c r="C1757" t="str">
        <f t="array" ref="C1757">IFERROR(IF(ROWS(C$2:C1757)&gt;COUNTA(A:A),"",INDEX(A:A,SMALL(IF(A$2:A$2234&lt;&gt;"",ROW(A$2:A$2234)),ROWS(C$2:C1757)))),"")</f>
        <v/>
      </c>
    </row>
    <row r="1758" spans="1:3" x14ac:dyDescent="0.45">
      <c r="A1758" t="str">
        <f>IF('Mixed part 2 (risk-opper. reg)'!E666=0,"",'Mixed part 2 (risk-opper. reg)'!E666)</f>
        <v/>
      </c>
      <c r="C1758" t="str">
        <f t="array" ref="C1758">IFERROR(IF(ROWS(C$2:C1758)&gt;COUNTA(A:A),"",INDEX(A:A,SMALL(IF(A$2:A$2234&lt;&gt;"",ROW(A$2:A$2234)),ROWS(C$2:C1758)))),"")</f>
        <v/>
      </c>
    </row>
    <row r="1759" spans="1:3" x14ac:dyDescent="0.45">
      <c r="A1759" t="str">
        <f>IF('Mixed part 2 (risk-opper. reg)'!E667=0,"",'Mixed part 2 (risk-opper. reg)'!E667)</f>
        <v/>
      </c>
      <c r="C1759" t="str">
        <f t="array" ref="C1759">IFERROR(IF(ROWS(C$2:C1759)&gt;COUNTA(A:A),"",INDEX(A:A,SMALL(IF(A$2:A$2234&lt;&gt;"",ROW(A$2:A$2234)),ROWS(C$2:C1759)))),"")</f>
        <v/>
      </c>
    </row>
    <row r="1760" spans="1:3" x14ac:dyDescent="0.45">
      <c r="A1760" t="str">
        <f>IF('Mixed part 2 (risk-opper. reg)'!E668=0,"",'Mixed part 2 (risk-opper. reg)'!E668)</f>
        <v/>
      </c>
      <c r="C1760" t="str">
        <f t="array" ref="C1760">IFERROR(IF(ROWS(C$2:C1760)&gt;COUNTA(A:A),"",INDEX(A:A,SMALL(IF(A$2:A$2234&lt;&gt;"",ROW(A$2:A$2234)),ROWS(C$2:C1760)))),"")</f>
        <v/>
      </c>
    </row>
    <row r="1761" spans="1:3" x14ac:dyDescent="0.45">
      <c r="A1761" t="str">
        <f>IF('Mixed part 2 (risk-opper. reg)'!E669=0,"",'Mixed part 2 (risk-opper. reg)'!E669)</f>
        <v/>
      </c>
      <c r="C1761" t="str">
        <f t="array" ref="C1761">IFERROR(IF(ROWS(C$2:C1761)&gt;COUNTA(A:A),"",INDEX(A:A,SMALL(IF(A$2:A$2234&lt;&gt;"",ROW(A$2:A$2234)),ROWS(C$2:C1761)))),"")</f>
        <v/>
      </c>
    </row>
    <row r="1762" spans="1:3" x14ac:dyDescent="0.45">
      <c r="A1762" t="str">
        <f>IF('Mixed part 2 (risk-opper. reg)'!E670=0,"",'Mixed part 2 (risk-opper. reg)'!E670)</f>
        <v/>
      </c>
      <c r="C1762" t="str">
        <f t="array" ref="C1762">IFERROR(IF(ROWS(C$2:C1762)&gt;COUNTA(A:A),"",INDEX(A:A,SMALL(IF(A$2:A$2234&lt;&gt;"",ROW(A$2:A$2234)),ROWS(C$2:C1762)))),"")</f>
        <v/>
      </c>
    </row>
    <row r="1763" spans="1:3" x14ac:dyDescent="0.45">
      <c r="A1763" t="str">
        <f>IF('Mixed part 2 (risk-opper. reg)'!E671=0,"",'Mixed part 2 (risk-opper. reg)'!E671)</f>
        <v/>
      </c>
      <c r="C1763" t="str">
        <f t="array" ref="C1763">IFERROR(IF(ROWS(C$2:C1763)&gt;COUNTA(A:A),"",INDEX(A:A,SMALL(IF(A$2:A$2234&lt;&gt;"",ROW(A$2:A$2234)),ROWS(C$2:C1763)))),"")</f>
        <v/>
      </c>
    </row>
    <row r="1764" spans="1:3" x14ac:dyDescent="0.45">
      <c r="A1764" t="str">
        <f>IF('Mixed part 2 (risk-opper. reg)'!E672=0,"",'Mixed part 2 (risk-opper. reg)'!E672)</f>
        <v/>
      </c>
      <c r="C1764" t="str">
        <f t="array" ref="C1764">IFERROR(IF(ROWS(C$2:C1764)&gt;COUNTA(A:A),"",INDEX(A:A,SMALL(IF(A$2:A$2234&lt;&gt;"",ROW(A$2:A$2234)),ROWS(C$2:C1764)))),"")</f>
        <v/>
      </c>
    </row>
    <row r="1765" spans="1:3" x14ac:dyDescent="0.45">
      <c r="A1765" t="str">
        <f>IF('Mixed part 2 (risk-opper. reg)'!E673=0,"",'Mixed part 2 (risk-opper. reg)'!E673)</f>
        <v/>
      </c>
      <c r="C1765" t="str">
        <f t="array" ref="C1765">IFERROR(IF(ROWS(C$2:C1765)&gt;COUNTA(A:A),"",INDEX(A:A,SMALL(IF(A$2:A$2234&lt;&gt;"",ROW(A$2:A$2234)),ROWS(C$2:C1765)))),"")</f>
        <v/>
      </c>
    </row>
    <row r="1766" spans="1:3" x14ac:dyDescent="0.45">
      <c r="A1766" t="str">
        <f>IF('Mixed part 2 (risk-opper. reg)'!E674=0,"",'Mixed part 2 (risk-opper. reg)'!E674)</f>
        <v/>
      </c>
      <c r="C1766" t="str">
        <f t="array" ref="C1766">IFERROR(IF(ROWS(C$2:C1766)&gt;COUNTA(A:A),"",INDEX(A:A,SMALL(IF(A$2:A$2234&lt;&gt;"",ROW(A$2:A$2234)),ROWS(C$2:C1766)))),"")</f>
        <v/>
      </c>
    </row>
    <row r="1767" spans="1:3" x14ac:dyDescent="0.45">
      <c r="A1767" t="str">
        <f>IF('Mixed part 2 (risk-opper. reg)'!E675=0,"",'Mixed part 2 (risk-opper. reg)'!E675)</f>
        <v/>
      </c>
      <c r="C1767" t="str">
        <f t="array" ref="C1767">IFERROR(IF(ROWS(C$2:C1767)&gt;COUNTA(A:A),"",INDEX(A:A,SMALL(IF(A$2:A$2234&lt;&gt;"",ROW(A$2:A$2234)),ROWS(C$2:C1767)))),"")</f>
        <v/>
      </c>
    </row>
    <row r="1768" spans="1:3" x14ac:dyDescent="0.45">
      <c r="A1768" t="str">
        <f>IF('Mixed part 2 (risk-opper. reg)'!E676=0,"",'Mixed part 2 (risk-opper. reg)'!E676)</f>
        <v/>
      </c>
      <c r="C1768" t="str">
        <f t="array" ref="C1768">IFERROR(IF(ROWS(C$2:C1768)&gt;COUNTA(A:A),"",INDEX(A:A,SMALL(IF(A$2:A$2234&lt;&gt;"",ROW(A$2:A$2234)),ROWS(C$2:C1768)))),"")</f>
        <v/>
      </c>
    </row>
    <row r="1769" spans="1:3" x14ac:dyDescent="0.45">
      <c r="A1769" t="str">
        <f>IF('Mixed part 2 (risk-opper. reg)'!E677=0,"",'Mixed part 2 (risk-opper. reg)'!E677)</f>
        <v/>
      </c>
      <c r="C1769" t="str">
        <f t="array" ref="C1769">IFERROR(IF(ROWS(C$2:C1769)&gt;COUNTA(A:A),"",INDEX(A:A,SMALL(IF(A$2:A$2234&lt;&gt;"",ROW(A$2:A$2234)),ROWS(C$2:C1769)))),"")</f>
        <v/>
      </c>
    </row>
    <row r="1770" spans="1:3" x14ac:dyDescent="0.45">
      <c r="A1770" t="str">
        <f>IF('Mixed part 2 (risk-opper. reg)'!E678=0,"",'Mixed part 2 (risk-opper. reg)'!E678)</f>
        <v/>
      </c>
      <c r="C1770" t="str">
        <f t="array" ref="C1770">IFERROR(IF(ROWS(C$2:C1770)&gt;COUNTA(A:A),"",INDEX(A:A,SMALL(IF(A$2:A$2234&lt;&gt;"",ROW(A$2:A$2234)),ROWS(C$2:C1770)))),"")</f>
        <v/>
      </c>
    </row>
    <row r="1771" spans="1:3" x14ac:dyDescent="0.45">
      <c r="A1771" t="str">
        <f>IF('Mixed part 2 (risk-opper. reg)'!E679=0,"",'Mixed part 2 (risk-opper. reg)'!E679)</f>
        <v/>
      </c>
      <c r="C1771" t="str">
        <f t="array" ref="C1771">IFERROR(IF(ROWS(C$2:C1771)&gt;COUNTA(A:A),"",INDEX(A:A,SMALL(IF(A$2:A$2234&lt;&gt;"",ROW(A$2:A$2234)),ROWS(C$2:C1771)))),"")</f>
        <v/>
      </c>
    </row>
    <row r="1772" spans="1:3" x14ac:dyDescent="0.45">
      <c r="A1772" t="str">
        <f>IF('Mixed part 2 (risk-opper. reg)'!E680=0,"",'Mixed part 2 (risk-opper. reg)'!E680)</f>
        <v/>
      </c>
      <c r="C1772" t="str">
        <f t="array" ref="C1772">IFERROR(IF(ROWS(C$2:C1772)&gt;COUNTA(A:A),"",INDEX(A:A,SMALL(IF(A$2:A$2234&lt;&gt;"",ROW(A$2:A$2234)),ROWS(C$2:C1772)))),"")</f>
        <v/>
      </c>
    </row>
    <row r="1773" spans="1:3" x14ac:dyDescent="0.45">
      <c r="A1773" t="str">
        <f>IF('Mixed part 2 (risk-opper. reg)'!E681=0,"",'Mixed part 2 (risk-opper. reg)'!E681)</f>
        <v/>
      </c>
      <c r="C1773" t="str">
        <f t="array" ref="C1773">IFERROR(IF(ROWS(C$2:C1773)&gt;COUNTA(A:A),"",INDEX(A:A,SMALL(IF(A$2:A$2234&lt;&gt;"",ROW(A$2:A$2234)),ROWS(C$2:C1773)))),"")</f>
        <v/>
      </c>
    </row>
    <row r="1774" spans="1:3" x14ac:dyDescent="0.45">
      <c r="A1774" t="str">
        <f>IF('Mixed part 2 (risk-opper. reg)'!E682=0,"",'Mixed part 2 (risk-opper. reg)'!E682)</f>
        <v/>
      </c>
      <c r="C1774" t="str">
        <f t="array" ref="C1774">IFERROR(IF(ROWS(C$2:C1774)&gt;COUNTA(A:A),"",INDEX(A:A,SMALL(IF(A$2:A$2234&lt;&gt;"",ROW(A$2:A$2234)),ROWS(C$2:C1774)))),"")</f>
        <v/>
      </c>
    </row>
    <row r="1775" spans="1:3" x14ac:dyDescent="0.45">
      <c r="A1775" t="str">
        <f>IF('Mixed part 2 (risk-opper. reg)'!E683=0,"",'Mixed part 2 (risk-opper. reg)'!E683)</f>
        <v/>
      </c>
      <c r="C1775" t="str">
        <f t="array" ref="C1775">IFERROR(IF(ROWS(C$2:C1775)&gt;COUNTA(A:A),"",INDEX(A:A,SMALL(IF(A$2:A$2234&lt;&gt;"",ROW(A$2:A$2234)),ROWS(C$2:C1775)))),"")</f>
        <v/>
      </c>
    </row>
    <row r="1776" spans="1:3" x14ac:dyDescent="0.45">
      <c r="A1776" t="str">
        <f>IF('Mixed part 2 (risk-opper. reg)'!E684=0,"",'Mixed part 2 (risk-opper. reg)'!E684)</f>
        <v/>
      </c>
      <c r="C1776" t="str">
        <f t="array" ref="C1776">IFERROR(IF(ROWS(C$2:C1776)&gt;COUNTA(A:A),"",INDEX(A:A,SMALL(IF(A$2:A$2234&lt;&gt;"",ROW(A$2:A$2234)),ROWS(C$2:C1776)))),"")</f>
        <v/>
      </c>
    </row>
    <row r="1777" spans="1:3" x14ac:dyDescent="0.45">
      <c r="A1777" t="str">
        <f>IF('Mixed part 2 (risk-opper. reg)'!E685=0,"",'Mixed part 2 (risk-opper. reg)'!E685)</f>
        <v/>
      </c>
      <c r="C1777" t="str">
        <f t="array" ref="C1777">IFERROR(IF(ROWS(C$2:C1777)&gt;COUNTA(A:A),"",INDEX(A:A,SMALL(IF(A$2:A$2234&lt;&gt;"",ROW(A$2:A$2234)),ROWS(C$2:C1777)))),"")</f>
        <v/>
      </c>
    </row>
    <row r="1778" spans="1:3" x14ac:dyDescent="0.45">
      <c r="A1778" t="str">
        <f>IF('Mixed part 2 (risk-opper. reg)'!E686=0,"",'Mixed part 2 (risk-opper. reg)'!E686)</f>
        <v/>
      </c>
      <c r="C1778" t="str">
        <f t="array" ref="C1778">IFERROR(IF(ROWS(C$2:C1778)&gt;COUNTA(A:A),"",INDEX(A:A,SMALL(IF(A$2:A$2234&lt;&gt;"",ROW(A$2:A$2234)),ROWS(C$2:C1778)))),"")</f>
        <v/>
      </c>
    </row>
    <row r="1779" spans="1:3" x14ac:dyDescent="0.45">
      <c r="A1779" t="str">
        <f>IF('Mixed part 2 (risk-opper. reg)'!E687=0,"",'Mixed part 2 (risk-opper. reg)'!E687)</f>
        <v/>
      </c>
      <c r="C1779" t="str">
        <f t="array" ref="C1779">IFERROR(IF(ROWS(C$2:C1779)&gt;COUNTA(A:A),"",INDEX(A:A,SMALL(IF(A$2:A$2234&lt;&gt;"",ROW(A$2:A$2234)),ROWS(C$2:C1779)))),"")</f>
        <v/>
      </c>
    </row>
    <row r="1780" spans="1:3" x14ac:dyDescent="0.45">
      <c r="A1780" t="str">
        <f>IF('Mixed part 2 (risk-opper. reg)'!E688=0,"",'Mixed part 2 (risk-opper. reg)'!E688)</f>
        <v/>
      </c>
      <c r="C1780" t="str">
        <f t="array" ref="C1780">IFERROR(IF(ROWS(C$2:C1780)&gt;COUNTA(A:A),"",INDEX(A:A,SMALL(IF(A$2:A$2234&lt;&gt;"",ROW(A$2:A$2234)),ROWS(C$2:C1780)))),"")</f>
        <v/>
      </c>
    </row>
    <row r="1781" spans="1:3" x14ac:dyDescent="0.45">
      <c r="A1781" t="str">
        <f>IF('Mixed part 2 (risk-opper. reg)'!E689=0,"",'Mixed part 2 (risk-opper. reg)'!E689)</f>
        <v/>
      </c>
      <c r="C1781" t="str">
        <f t="array" ref="C1781">IFERROR(IF(ROWS(C$2:C1781)&gt;COUNTA(A:A),"",INDEX(A:A,SMALL(IF(A$2:A$2234&lt;&gt;"",ROW(A$2:A$2234)),ROWS(C$2:C1781)))),"")</f>
        <v/>
      </c>
    </row>
    <row r="1782" spans="1:3" x14ac:dyDescent="0.45">
      <c r="A1782" t="str">
        <f>IF('Mixed part 2 (risk-opper. reg)'!E690=0,"",'Mixed part 2 (risk-opper. reg)'!E690)</f>
        <v/>
      </c>
      <c r="C1782" t="str">
        <f t="array" ref="C1782">IFERROR(IF(ROWS(C$2:C1782)&gt;COUNTA(A:A),"",INDEX(A:A,SMALL(IF(A$2:A$2234&lt;&gt;"",ROW(A$2:A$2234)),ROWS(C$2:C1782)))),"")</f>
        <v/>
      </c>
    </row>
    <row r="1783" spans="1:3" x14ac:dyDescent="0.45">
      <c r="A1783" t="str">
        <f>IF('Mixed part 2 (risk-opper. reg)'!E691=0,"",'Mixed part 2 (risk-opper. reg)'!E691)</f>
        <v/>
      </c>
      <c r="C1783" t="str">
        <f t="array" ref="C1783">IFERROR(IF(ROWS(C$2:C1783)&gt;COUNTA(A:A),"",INDEX(A:A,SMALL(IF(A$2:A$2234&lt;&gt;"",ROW(A$2:A$2234)),ROWS(C$2:C1783)))),"")</f>
        <v/>
      </c>
    </row>
    <row r="1784" spans="1:3" x14ac:dyDescent="0.45">
      <c r="A1784" t="str">
        <f>IF('Mixed part 2 (risk-opper. reg)'!E692=0,"",'Mixed part 2 (risk-opper. reg)'!E692)</f>
        <v/>
      </c>
      <c r="C1784" t="str">
        <f t="array" ref="C1784">IFERROR(IF(ROWS(C$2:C1784)&gt;COUNTA(A:A),"",INDEX(A:A,SMALL(IF(A$2:A$2234&lt;&gt;"",ROW(A$2:A$2234)),ROWS(C$2:C1784)))),"")</f>
        <v/>
      </c>
    </row>
    <row r="1785" spans="1:3" x14ac:dyDescent="0.45">
      <c r="A1785" t="str">
        <f>IF('Mixed part 2 (risk-opper. reg)'!E693=0,"",'Mixed part 2 (risk-opper. reg)'!E693)</f>
        <v/>
      </c>
      <c r="C1785" t="str">
        <f t="array" ref="C1785">IFERROR(IF(ROWS(C$2:C1785)&gt;COUNTA(A:A),"",INDEX(A:A,SMALL(IF(A$2:A$2234&lt;&gt;"",ROW(A$2:A$2234)),ROWS(C$2:C1785)))),"")</f>
        <v/>
      </c>
    </row>
    <row r="1786" spans="1:3" x14ac:dyDescent="0.45">
      <c r="A1786" t="str">
        <f>IF('Mixed part 2 (risk-opper. reg)'!E694=0,"",'Mixed part 2 (risk-opper. reg)'!E694)</f>
        <v/>
      </c>
      <c r="C1786" t="str">
        <f t="array" ref="C1786">IFERROR(IF(ROWS(C$2:C1786)&gt;COUNTA(A:A),"",INDEX(A:A,SMALL(IF(A$2:A$2234&lt;&gt;"",ROW(A$2:A$2234)),ROWS(C$2:C1786)))),"")</f>
        <v/>
      </c>
    </row>
    <row r="1787" spans="1:3" x14ac:dyDescent="0.45">
      <c r="A1787" t="str">
        <f>IF('Mixed part 2 (risk-opper. reg)'!E695=0,"",'Mixed part 2 (risk-opper. reg)'!E695)</f>
        <v/>
      </c>
      <c r="C1787" t="str">
        <f t="array" ref="C1787">IFERROR(IF(ROWS(C$2:C1787)&gt;COUNTA(A:A),"",INDEX(A:A,SMALL(IF(A$2:A$2234&lt;&gt;"",ROW(A$2:A$2234)),ROWS(C$2:C1787)))),"")</f>
        <v/>
      </c>
    </row>
    <row r="1788" spans="1:3" x14ac:dyDescent="0.45">
      <c r="A1788" t="str">
        <f>IF('Mixed part 2 (risk-opper. reg)'!E696=0,"",'Mixed part 2 (risk-opper. reg)'!E696)</f>
        <v/>
      </c>
      <c r="C1788" t="str">
        <f t="array" ref="C1788">IFERROR(IF(ROWS(C$2:C1788)&gt;COUNTA(A:A),"",INDEX(A:A,SMALL(IF(A$2:A$2234&lt;&gt;"",ROW(A$2:A$2234)),ROWS(C$2:C1788)))),"")</f>
        <v/>
      </c>
    </row>
    <row r="1789" spans="1:3" x14ac:dyDescent="0.45">
      <c r="A1789" t="str">
        <f>IF('Mixed part 2 (risk-opper. reg)'!E697=0,"",'Mixed part 2 (risk-opper. reg)'!E697)</f>
        <v/>
      </c>
      <c r="C1789" t="str">
        <f t="array" ref="C1789">IFERROR(IF(ROWS(C$2:C1789)&gt;COUNTA(A:A),"",INDEX(A:A,SMALL(IF(A$2:A$2234&lt;&gt;"",ROW(A$2:A$2234)),ROWS(C$2:C1789)))),"")</f>
        <v/>
      </c>
    </row>
    <row r="1790" spans="1:3" x14ac:dyDescent="0.45">
      <c r="A1790" t="str">
        <f>IF('Mixed part 2 (risk-opper. reg)'!E698=0,"",'Mixed part 2 (risk-opper. reg)'!E698)</f>
        <v/>
      </c>
      <c r="C1790" t="str">
        <f t="array" ref="C1790">IFERROR(IF(ROWS(C$2:C1790)&gt;COUNTA(A:A),"",INDEX(A:A,SMALL(IF(A$2:A$2234&lt;&gt;"",ROW(A$2:A$2234)),ROWS(C$2:C1790)))),"")</f>
        <v/>
      </c>
    </row>
    <row r="1791" spans="1:3" x14ac:dyDescent="0.45">
      <c r="A1791" t="str">
        <f>IF('Mixed part 2 (risk-opper. reg)'!E699=0,"",'Mixed part 2 (risk-opper. reg)'!E699)</f>
        <v/>
      </c>
      <c r="C1791" t="str">
        <f t="array" ref="C1791">IFERROR(IF(ROWS(C$2:C1791)&gt;COUNTA(A:A),"",INDEX(A:A,SMALL(IF(A$2:A$2234&lt;&gt;"",ROW(A$2:A$2234)),ROWS(C$2:C1791)))),"")</f>
        <v/>
      </c>
    </row>
    <row r="1792" spans="1:3" x14ac:dyDescent="0.45">
      <c r="A1792" t="str">
        <f>IF('Mixed part 2 (risk-opper. reg)'!E700=0,"",'Mixed part 2 (risk-opper. reg)'!E700)</f>
        <v/>
      </c>
      <c r="C1792" t="str">
        <f t="array" ref="C1792">IFERROR(IF(ROWS(C$2:C1792)&gt;COUNTA(A:A),"",INDEX(A:A,SMALL(IF(A$2:A$2234&lt;&gt;"",ROW(A$2:A$2234)),ROWS(C$2:C1792)))),"")</f>
        <v/>
      </c>
    </row>
    <row r="1793" spans="1:3" x14ac:dyDescent="0.45">
      <c r="A1793" t="str">
        <f>IF('Mixed part 2 (risk-opper. reg)'!E701=0,"",'Mixed part 2 (risk-opper. reg)'!E701)</f>
        <v/>
      </c>
      <c r="C1793" t="str">
        <f t="array" ref="C1793">IFERROR(IF(ROWS(C$2:C1793)&gt;COUNTA(A:A),"",INDEX(A:A,SMALL(IF(A$2:A$2234&lt;&gt;"",ROW(A$2:A$2234)),ROWS(C$2:C1793)))),"")</f>
        <v/>
      </c>
    </row>
    <row r="1794" spans="1:3" x14ac:dyDescent="0.45">
      <c r="A1794" t="str">
        <f>IF('Mixed part 2 (risk-opper. reg)'!E702=0,"",'Mixed part 2 (risk-opper. reg)'!E702)</f>
        <v/>
      </c>
      <c r="C1794" t="str">
        <f t="array" ref="C1794">IFERROR(IF(ROWS(C$2:C1794)&gt;COUNTA(A:A),"",INDEX(A:A,SMALL(IF(A$2:A$2234&lt;&gt;"",ROW(A$2:A$2234)),ROWS(C$2:C1794)))),"")</f>
        <v/>
      </c>
    </row>
    <row r="1795" spans="1:3" x14ac:dyDescent="0.45">
      <c r="A1795" t="str">
        <f>IF('Mixed part 2 (risk-opper. reg)'!E703=0,"",'Mixed part 2 (risk-opper. reg)'!E703)</f>
        <v/>
      </c>
      <c r="C1795" t="str">
        <f t="array" ref="C1795">IFERROR(IF(ROWS(C$2:C1795)&gt;COUNTA(A:A),"",INDEX(A:A,SMALL(IF(A$2:A$2234&lt;&gt;"",ROW(A$2:A$2234)),ROWS(C$2:C1795)))),"")</f>
        <v/>
      </c>
    </row>
    <row r="1796" spans="1:3" x14ac:dyDescent="0.45">
      <c r="A1796" t="str">
        <f>IF('Mixed part 2 (risk-opper. reg)'!E704=0,"",'Mixed part 2 (risk-opper. reg)'!E704)</f>
        <v/>
      </c>
      <c r="C1796" t="str">
        <f t="array" ref="C1796">IFERROR(IF(ROWS(C$2:C1796)&gt;COUNTA(A:A),"",INDEX(A:A,SMALL(IF(A$2:A$2234&lt;&gt;"",ROW(A$2:A$2234)),ROWS(C$2:C1796)))),"")</f>
        <v/>
      </c>
    </row>
    <row r="1797" spans="1:3" x14ac:dyDescent="0.45">
      <c r="A1797" t="str">
        <f>IF('Mixed part 2 (risk-opper. reg)'!E705=0,"",'Mixed part 2 (risk-opper. reg)'!E705)</f>
        <v/>
      </c>
      <c r="C1797" t="str">
        <f t="array" ref="C1797">IFERROR(IF(ROWS(C$2:C1797)&gt;COUNTA(A:A),"",INDEX(A:A,SMALL(IF(A$2:A$2234&lt;&gt;"",ROW(A$2:A$2234)),ROWS(C$2:C1797)))),"")</f>
        <v/>
      </c>
    </row>
    <row r="1798" spans="1:3" x14ac:dyDescent="0.45">
      <c r="A1798" t="str">
        <f>IF('Mixed part 2 (risk-opper. reg)'!E706=0,"",'Mixed part 2 (risk-opper. reg)'!E706)</f>
        <v/>
      </c>
      <c r="C1798" t="str">
        <f t="array" ref="C1798">IFERROR(IF(ROWS(C$2:C1798)&gt;COUNTA(A:A),"",INDEX(A:A,SMALL(IF(A$2:A$2234&lt;&gt;"",ROW(A$2:A$2234)),ROWS(C$2:C1798)))),"")</f>
        <v/>
      </c>
    </row>
    <row r="1799" spans="1:3" x14ac:dyDescent="0.45">
      <c r="A1799" t="str">
        <f>IF('Mixed part 2 (risk-opper. reg)'!E707=0,"",'Mixed part 2 (risk-opper. reg)'!E707)</f>
        <v/>
      </c>
      <c r="C1799" t="str">
        <f t="array" ref="C1799">IFERROR(IF(ROWS(C$2:C1799)&gt;COUNTA(A:A),"",INDEX(A:A,SMALL(IF(A$2:A$2234&lt;&gt;"",ROW(A$2:A$2234)),ROWS(C$2:C1799)))),"")</f>
        <v/>
      </c>
    </row>
    <row r="1800" spans="1:3" x14ac:dyDescent="0.45">
      <c r="A1800" t="str">
        <f>IF('Mixed part 2 (risk-opper. reg)'!E708=0,"",'Mixed part 2 (risk-opper. reg)'!E708)</f>
        <v/>
      </c>
      <c r="C1800" t="str">
        <f t="array" ref="C1800">IFERROR(IF(ROWS(C$2:C1800)&gt;COUNTA(A:A),"",INDEX(A:A,SMALL(IF(A$2:A$2234&lt;&gt;"",ROW(A$2:A$2234)),ROWS(C$2:C1800)))),"")</f>
        <v/>
      </c>
    </row>
    <row r="1801" spans="1:3" x14ac:dyDescent="0.45">
      <c r="A1801" t="str">
        <f>IF('Mixed part 2 (risk-opper. reg)'!E709=0,"",'Mixed part 2 (risk-opper. reg)'!E709)</f>
        <v/>
      </c>
      <c r="C1801" t="str">
        <f t="array" ref="C1801">IFERROR(IF(ROWS(C$2:C1801)&gt;COUNTA(A:A),"",INDEX(A:A,SMALL(IF(A$2:A$2234&lt;&gt;"",ROW(A$2:A$2234)),ROWS(C$2:C1801)))),"")</f>
        <v/>
      </c>
    </row>
    <row r="1802" spans="1:3" x14ac:dyDescent="0.45">
      <c r="A1802" t="str">
        <f>IF('Mixed part 2 (risk-opper. reg)'!E710=0,"",'Mixed part 2 (risk-opper. reg)'!E710)</f>
        <v/>
      </c>
      <c r="C1802" t="str">
        <f t="array" ref="C1802">IFERROR(IF(ROWS(C$2:C1802)&gt;COUNTA(A:A),"",INDEX(A:A,SMALL(IF(A$2:A$2234&lt;&gt;"",ROW(A$2:A$2234)),ROWS(C$2:C1802)))),"")</f>
        <v/>
      </c>
    </row>
    <row r="1803" spans="1:3" x14ac:dyDescent="0.45">
      <c r="A1803" t="str">
        <f>IF('Mixed part 2 (risk-opper. reg)'!E711=0,"",'Mixed part 2 (risk-opper. reg)'!E711)</f>
        <v/>
      </c>
      <c r="C1803" t="str">
        <f t="array" ref="C1803">IFERROR(IF(ROWS(C$2:C1803)&gt;COUNTA(A:A),"",INDEX(A:A,SMALL(IF(A$2:A$2234&lt;&gt;"",ROW(A$2:A$2234)),ROWS(C$2:C1803)))),"")</f>
        <v/>
      </c>
    </row>
    <row r="1804" spans="1:3" x14ac:dyDescent="0.45">
      <c r="A1804" t="str">
        <f>IF('Mixed part 2 (risk-opper. reg)'!E712=0,"",'Mixed part 2 (risk-opper. reg)'!E712)</f>
        <v/>
      </c>
      <c r="C1804" t="str">
        <f t="array" ref="C1804">IFERROR(IF(ROWS(C$2:C1804)&gt;COUNTA(A:A),"",INDEX(A:A,SMALL(IF(A$2:A$2234&lt;&gt;"",ROW(A$2:A$2234)),ROWS(C$2:C1804)))),"")</f>
        <v/>
      </c>
    </row>
    <row r="1805" spans="1:3" x14ac:dyDescent="0.45">
      <c r="A1805" t="str">
        <f>IF('Mixed part 2 (risk-opper. reg)'!E713=0,"",'Mixed part 2 (risk-opper. reg)'!E713)</f>
        <v/>
      </c>
      <c r="C1805" t="str">
        <f t="array" ref="C1805">IFERROR(IF(ROWS(C$2:C1805)&gt;COUNTA(A:A),"",INDEX(A:A,SMALL(IF(A$2:A$2234&lt;&gt;"",ROW(A$2:A$2234)),ROWS(C$2:C1805)))),"")</f>
        <v/>
      </c>
    </row>
    <row r="1806" spans="1:3" x14ac:dyDescent="0.45">
      <c r="A1806" t="str">
        <f>IF('Mixed part 2 (risk-opper. reg)'!E714=0,"",'Mixed part 2 (risk-opper. reg)'!E714)</f>
        <v/>
      </c>
      <c r="C1806" t="str">
        <f t="array" ref="C1806">IFERROR(IF(ROWS(C$2:C1806)&gt;COUNTA(A:A),"",INDEX(A:A,SMALL(IF(A$2:A$2234&lt;&gt;"",ROW(A$2:A$2234)),ROWS(C$2:C1806)))),"")</f>
        <v/>
      </c>
    </row>
    <row r="1807" spans="1:3" x14ac:dyDescent="0.45">
      <c r="A1807" t="str">
        <f>IF('Mixed part 2 (risk-opper. reg)'!E715=0,"",'Mixed part 2 (risk-opper. reg)'!E715)</f>
        <v/>
      </c>
      <c r="C1807" t="str">
        <f t="array" ref="C1807">IFERROR(IF(ROWS(C$2:C1807)&gt;COUNTA(A:A),"",INDEX(A:A,SMALL(IF(A$2:A$2234&lt;&gt;"",ROW(A$2:A$2234)),ROWS(C$2:C1807)))),"")</f>
        <v/>
      </c>
    </row>
    <row r="1808" spans="1:3" x14ac:dyDescent="0.45">
      <c r="A1808" t="str">
        <f>IF('Mixed part 2 (risk-opper. reg)'!E716=0,"",'Mixed part 2 (risk-opper. reg)'!E716)</f>
        <v/>
      </c>
      <c r="C1808" t="str">
        <f t="array" ref="C1808">IFERROR(IF(ROWS(C$2:C1808)&gt;COUNTA(A:A),"",INDEX(A:A,SMALL(IF(A$2:A$2234&lt;&gt;"",ROW(A$2:A$2234)),ROWS(C$2:C1808)))),"")</f>
        <v/>
      </c>
    </row>
    <row r="1809" spans="1:3" x14ac:dyDescent="0.45">
      <c r="A1809" t="str">
        <f>IF('Mixed part 2 (risk-opper. reg)'!E717=0,"",'Mixed part 2 (risk-opper. reg)'!E717)</f>
        <v/>
      </c>
      <c r="C1809" t="str">
        <f t="array" ref="C1809">IFERROR(IF(ROWS(C$2:C1809)&gt;COUNTA(A:A),"",INDEX(A:A,SMALL(IF(A$2:A$2234&lt;&gt;"",ROW(A$2:A$2234)),ROWS(C$2:C1809)))),"")</f>
        <v/>
      </c>
    </row>
    <row r="1810" spans="1:3" x14ac:dyDescent="0.45">
      <c r="A1810" t="str">
        <f>IF('Mixed part 2 (risk-opper. reg)'!E718=0,"",'Mixed part 2 (risk-opper. reg)'!E718)</f>
        <v/>
      </c>
      <c r="C1810" t="str">
        <f t="array" ref="C1810">IFERROR(IF(ROWS(C$2:C1810)&gt;COUNTA(A:A),"",INDEX(A:A,SMALL(IF(A$2:A$2234&lt;&gt;"",ROW(A$2:A$2234)),ROWS(C$2:C1810)))),"")</f>
        <v/>
      </c>
    </row>
    <row r="1811" spans="1:3" x14ac:dyDescent="0.45">
      <c r="A1811" t="str">
        <f>IF('Mixed part 2 (risk-opper. reg)'!E719=0,"",'Mixed part 2 (risk-opper. reg)'!E719)</f>
        <v/>
      </c>
      <c r="C1811" t="str">
        <f t="array" ref="C1811">IFERROR(IF(ROWS(C$2:C1811)&gt;COUNTA(A:A),"",INDEX(A:A,SMALL(IF(A$2:A$2234&lt;&gt;"",ROW(A$2:A$2234)),ROWS(C$2:C1811)))),"")</f>
        <v/>
      </c>
    </row>
    <row r="1812" spans="1:3" x14ac:dyDescent="0.45">
      <c r="A1812" t="str">
        <f>IF('Mixed part 2 (risk-opper. reg)'!E720=0,"",'Mixed part 2 (risk-opper. reg)'!E720)</f>
        <v/>
      </c>
      <c r="C1812" t="str">
        <f t="array" ref="C1812">IFERROR(IF(ROWS(C$2:C1812)&gt;COUNTA(A:A),"",INDEX(A:A,SMALL(IF(A$2:A$2234&lt;&gt;"",ROW(A$2:A$2234)),ROWS(C$2:C1812)))),"")</f>
        <v/>
      </c>
    </row>
    <row r="1813" spans="1:3" x14ac:dyDescent="0.45">
      <c r="A1813" t="str">
        <f>IF('Mixed part 2 (risk-opper. reg)'!E721=0,"",'Mixed part 2 (risk-opper. reg)'!E721)</f>
        <v/>
      </c>
      <c r="C1813" t="str">
        <f t="array" ref="C1813">IFERROR(IF(ROWS(C$2:C1813)&gt;COUNTA(A:A),"",INDEX(A:A,SMALL(IF(A$2:A$2234&lt;&gt;"",ROW(A$2:A$2234)),ROWS(C$2:C1813)))),"")</f>
        <v/>
      </c>
    </row>
    <row r="1814" spans="1:3" x14ac:dyDescent="0.45">
      <c r="A1814" t="str">
        <f>IF('Mixed part 2 (risk-opper. reg)'!E722=0,"",'Mixed part 2 (risk-opper. reg)'!E722)</f>
        <v/>
      </c>
      <c r="C1814" t="str">
        <f t="array" ref="C1814">IFERROR(IF(ROWS(C$2:C1814)&gt;COUNTA(A:A),"",INDEX(A:A,SMALL(IF(A$2:A$2234&lt;&gt;"",ROW(A$2:A$2234)),ROWS(C$2:C1814)))),"")</f>
        <v/>
      </c>
    </row>
    <row r="1815" spans="1:3" x14ac:dyDescent="0.45">
      <c r="A1815" t="str">
        <f>IF('Mixed part 2 (risk-opper. reg)'!E723=0,"",'Mixed part 2 (risk-opper. reg)'!E723)</f>
        <v/>
      </c>
      <c r="C1815" t="str">
        <f t="array" ref="C1815">IFERROR(IF(ROWS(C$2:C1815)&gt;COUNTA(A:A),"",INDEX(A:A,SMALL(IF(A$2:A$2234&lt;&gt;"",ROW(A$2:A$2234)),ROWS(C$2:C1815)))),"")</f>
        <v/>
      </c>
    </row>
    <row r="1816" spans="1:3" x14ac:dyDescent="0.45">
      <c r="A1816" t="str">
        <f>IF('Mixed part 2 (risk-opper. reg)'!E724=0,"",'Mixed part 2 (risk-opper. reg)'!E724)</f>
        <v/>
      </c>
      <c r="C1816" t="str">
        <f t="array" ref="C1816">IFERROR(IF(ROWS(C$2:C1816)&gt;COUNTA(A:A),"",INDEX(A:A,SMALL(IF(A$2:A$2234&lt;&gt;"",ROW(A$2:A$2234)),ROWS(C$2:C1816)))),"")</f>
        <v/>
      </c>
    </row>
    <row r="1817" spans="1:3" x14ac:dyDescent="0.45">
      <c r="A1817" t="str">
        <f>IF('Mixed part 2 (risk-opper. reg)'!E725=0,"",'Mixed part 2 (risk-opper. reg)'!E725)</f>
        <v/>
      </c>
      <c r="C1817" t="str">
        <f t="array" ref="C1817">IFERROR(IF(ROWS(C$2:C1817)&gt;COUNTA(A:A),"",INDEX(A:A,SMALL(IF(A$2:A$2234&lt;&gt;"",ROW(A$2:A$2234)),ROWS(C$2:C1817)))),"")</f>
        <v/>
      </c>
    </row>
    <row r="1818" spans="1:3" x14ac:dyDescent="0.45">
      <c r="A1818" t="str">
        <f>IF('Mixed part 2 (risk-opper. reg)'!E726=0,"",'Mixed part 2 (risk-opper. reg)'!E726)</f>
        <v/>
      </c>
      <c r="C1818" t="str">
        <f t="array" ref="C1818">IFERROR(IF(ROWS(C$2:C1818)&gt;COUNTA(A:A),"",INDEX(A:A,SMALL(IF(A$2:A$2234&lt;&gt;"",ROW(A$2:A$2234)),ROWS(C$2:C1818)))),"")</f>
        <v/>
      </c>
    </row>
    <row r="1819" spans="1:3" x14ac:dyDescent="0.45">
      <c r="A1819" t="str">
        <f>IF('Mixed part 2 (risk-opper. reg)'!E727=0,"",'Mixed part 2 (risk-opper. reg)'!E727)</f>
        <v/>
      </c>
      <c r="C1819" t="str">
        <f t="array" ref="C1819">IFERROR(IF(ROWS(C$2:C1819)&gt;COUNTA(A:A),"",INDEX(A:A,SMALL(IF(A$2:A$2234&lt;&gt;"",ROW(A$2:A$2234)),ROWS(C$2:C1819)))),"")</f>
        <v/>
      </c>
    </row>
    <row r="1820" spans="1:3" x14ac:dyDescent="0.45">
      <c r="A1820" t="str">
        <f>IF('Mixed part 2 (risk-opper. reg)'!E728=0,"",'Mixed part 2 (risk-opper. reg)'!E728)</f>
        <v/>
      </c>
      <c r="C1820" t="str">
        <f t="array" ref="C1820">IFERROR(IF(ROWS(C$2:C1820)&gt;COUNTA(A:A),"",INDEX(A:A,SMALL(IF(A$2:A$2234&lt;&gt;"",ROW(A$2:A$2234)),ROWS(C$2:C1820)))),"")</f>
        <v/>
      </c>
    </row>
    <row r="1821" spans="1:3" x14ac:dyDescent="0.45">
      <c r="A1821" t="str">
        <f>IF('Mixed part 2 (risk-opper. reg)'!E729=0,"",'Mixed part 2 (risk-opper. reg)'!E729)</f>
        <v/>
      </c>
      <c r="C1821" t="str">
        <f t="array" ref="C1821">IFERROR(IF(ROWS(C$2:C1821)&gt;COUNTA(A:A),"",INDEX(A:A,SMALL(IF(A$2:A$2234&lt;&gt;"",ROW(A$2:A$2234)),ROWS(C$2:C1821)))),"")</f>
        <v/>
      </c>
    </row>
    <row r="1822" spans="1:3" x14ac:dyDescent="0.45">
      <c r="A1822" t="str">
        <f>IF('Mixed part 2 (risk-opper. reg)'!E730=0,"",'Mixed part 2 (risk-opper. reg)'!E730)</f>
        <v/>
      </c>
      <c r="C1822" t="str">
        <f t="array" ref="C1822">IFERROR(IF(ROWS(C$2:C1822)&gt;COUNTA(A:A),"",INDEX(A:A,SMALL(IF(A$2:A$2234&lt;&gt;"",ROW(A$2:A$2234)),ROWS(C$2:C1822)))),"")</f>
        <v/>
      </c>
    </row>
    <row r="1823" spans="1:3" x14ac:dyDescent="0.45">
      <c r="A1823" t="str">
        <f>IF('Mixed part 2 (risk-opper. reg)'!E731=0,"",'Mixed part 2 (risk-opper. reg)'!E731)</f>
        <v/>
      </c>
      <c r="C1823" t="str">
        <f t="array" ref="C1823">IFERROR(IF(ROWS(C$2:C1823)&gt;COUNTA(A:A),"",INDEX(A:A,SMALL(IF(A$2:A$2234&lt;&gt;"",ROW(A$2:A$2234)),ROWS(C$2:C1823)))),"")</f>
        <v/>
      </c>
    </row>
    <row r="1824" spans="1:3" x14ac:dyDescent="0.45">
      <c r="A1824" t="str">
        <f>IF('Mixed part 2 (risk-opper. reg)'!E732=0,"",'Mixed part 2 (risk-opper. reg)'!E732)</f>
        <v/>
      </c>
      <c r="C1824" t="str">
        <f t="array" ref="C1824">IFERROR(IF(ROWS(C$2:C1824)&gt;COUNTA(A:A),"",INDEX(A:A,SMALL(IF(A$2:A$2234&lt;&gt;"",ROW(A$2:A$2234)),ROWS(C$2:C1824)))),"")</f>
        <v/>
      </c>
    </row>
    <row r="1825" spans="1:3" x14ac:dyDescent="0.45">
      <c r="A1825" t="str">
        <f>IF('Mixed part 2 (risk-opper. reg)'!E733=0,"",'Mixed part 2 (risk-opper. reg)'!E733)</f>
        <v/>
      </c>
      <c r="C1825" t="str">
        <f t="array" ref="C1825">IFERROR(IF(ROWS(C$2:C1825)&gt;COUNTA(A:A),"",INDEX(A:A,SMALL(IF(A$2:A$2234&lt;&gt;"",ROW(A$2:A$2234)),ROWS(C$2:C1825)))),"")</f>
        <v/>
      </c>
    </row>
    <row r="1826" spans="1:3" x14ac:dyDescent="0.45">
      <c r="A1826" t="str">
        <f>IF('Mixed part 2 (risk-opper. reg)'!E734=0,"",'Mixed part 2 (risk-opper. reg)'!E734)</f>
        <v/>
      </c>
      <c r="C1826" t="str">
        <f t="array" ref="C1826">IFERROR(IF(ROWS(C$2:C1826)&gt;COUNTA(A:A),"",INDEX(A:A,SMALL(IF(A$2:A$2234&lt;&gt;"",ROW(A$2:A$2234)),ROWS(C$2:C1826)))),"")</f>
        <v/>
      </c>
    </row>
    <row r="1827" spans="1:3" x14ac:dyDescent="0.45">
      <c r="A1827" t="str">
        <f>IF('Mixed part 2 (risk-opper. reg)'!E735=0,"",'Mixed part 2 (risk-opper. reg)'!E735)</f>
        <v/>
      </c>
      <c r="C1827" t="str">
        <f t="array" ref="C1827">IFERROR(IF(ROWS(C$2:C1827)&gt;COUNTA(A:A),"",INDEX(A:A,SMALL(IF(A$2:A$2234&lt;&gt;"",ROW(A$2:A$2234)),ROWS(C$2:C1827)))),"")</f>
        <v/>
      </c>
    </row>
    <row r="1828" spans="1:3" x14ac:dyDescent="0.45">
      <c r="A1828" t="str">
        <f>IF('Mixed part 2 (risk-opper. reg)'!E736=0,"",'Mixed part 2 (risk-opper. reg)'!E736)</f>
        <v/>
      </c>
      <c r="C1828" t="str">
        <f t="array" ref="C1828">IFERROR(IF(ROWS(C$2:C1828)&gt;COUNTA(A:A),"",INDEX(A:A,SMALL(IF(A$2:A$2234&lt;&gt;"",ROW(A$2:A$2234)),ROWS(C$2:C1828)))),"")</f>
        <v/>
      </c>
    </row>
    <row r="1829" spans="1:3" x14ac:dyDescent="0.45">
      <c r="A1829" t="str">
        <f>IF('Mixed part 2 (risk-opper. reg)'!E737=0,"",'Mixed part 2 (risk-opper. reg)'!E737)</f>
        <v/>
      </c>
      <c r="C1829" t="str">
        <f t="array" ref="C1829">IFERROR(IF(ROWS(C$2:C1829)&gt;COUNTA(A:A),"",INDEX(A:A,SMALL(IF(A$2:A$2234&lt;&gt;"",ROW(A$2:A$2234)),ROWS(C$2:C1829)))),"")</f>
        <v/>
      </c>
    </row>
    <row r="1830" spans="1:3" x14ac:dyDescent="0.45">
      <c r="A1830" t="str">
        <f>IF('Mixed part 2 (risk-opper. reg)'!E738=0,"",'Mixed part 2 (risk-opper. reg)'!E738)</f>
        <v/>
      </c>
      <c r="C1830" t="str">
        <f t="array" ref="C1830">IFERROR(IF(ROWS(C$2:C1830)&gt;COUNTA(A:A),"",INDEX(A:A,SMALL(IF(A$2:A$2234&lt;&gt;"",ROW(A$2:A$2234)),ROWS(C$2:C1830)))),"")</f>
        <v/>
      </c>
    </row>
    <row r="1831" spans="1:3" x14ac:dyDescent="0.45">
      <c r="A1831" t="str">
        <f>IF('Mixed part 2 (risk-opper. reg)'!E739=0,"",'Mixed part 2 (risk-opper. reg)'!E739)</f>
        <v/>
      </c>
      <c r="C1831" t="str">
        <f t="array" ref="C1831">IFERROR(IF(ROWS(C$2:C1831)&gt;COUNTA(A:A),"",INDEX(A:A,SMALL(IF(A$2:A$2234&lt;&gt;"",ROW(A$2:A$2234)),ROWS(C$2:C1831)))),"")</f>
        <v/>
      </c>
    </row>
    <row r="1832" spans="1:3" x14ac:dyDescent="0.45">
      <c r="A1832" t="str">
        <f>IF('Mixed part 2 (risk-opper. reg)'!E740=0,"",'Mixed part 2 (risk-opper. reg)'!E740)</f>
        <v/>
      </c>
      <c r="C1832" t="str">
        <f t="array" ref="C1832">IFERROR(IF(ROWS(C$2:C1832)&gt;COUNTA(A:A),"",INDEX(A:A,SMALL(IF(A$2:A$2234&lt;&gt;"",ROW(A$2:A$2234)),ROWS(C$2:C1832)))),"")</f>
        <v/>
      </c>
    </row>
    <row r="1833" spans="1:3" x14ac:dyDescent="0.45">
      <c r="A1833" t="str">
        <f>IF('Mixed part 2 (risk-opper. reg)'!E741=0,"",'Mixed part 2 (risk-opper. reg)'!E741)</f>
        <v/>
      </c>
      <c r="C1833" t="str">
        <f t="array" ref="C1833">IFERROR(IF(ROWS(C$2:C1833)&gt;COUNTA(A:A),"",INDEX(A:A,SMALL(IF(A$2:A$2234&lt;&gt;"",ROW(A$2:A$2234)),ROWS(C$2:C1833)))),"")</f>
        <v/>
      </c>
    </row>
    <row r="1834" spans="1:3" x14ac:dyDescent="0.45">
      <c r="A1834" t="str">
        <f>IF('Mixed part 2 (risk-opper. reg)'!E742=0,"",'Mixed part 2 (risk-opper. reg)'!E742)</f>
        <v/>
      </c>
      <c r="C1834" t="str">
        <f t="array" ref="C1834">IFERROR(IF(ROWS(C$2:C1834)&gt;COUNTA(A:A),"",INDEX(A:A,SMALL(IF(A$2:A$2234&lt;&gt;"",ROW(A$2:A$2234)),ROWS(C$2:C1834)))),"")</f>
        <v/>
      </c>
    </row>
    <row r="1835" spans="1:3" x14ac:dyDescent="0.45">
      <c r="A1835" t="str">
        <f>IF('Mixed part 2 (risk-opper. reg)'!E743=0,"",'Mixed part 2 (risk-opper. reg)'!E743)</f>
        <v/>
      </c>
      <c r="C1835" t="str">
        <f t="array" ref="C1835">IFERROR(IF(ROWS(C$2:C1835)&gt;COUNTA(A:A),"",INDEX(A:A,SMALL(IF(A$2:A$2234&lt;&gt;"",ROW(A$2:A$2234)),ROWS(C$2:C1835)))),"")</f>
        <v/>
      </c>
    </row>
    <row r="1836" spans="1:3" x14ac:dyDescent="0.45">
      <c r="A1836" t="str">
        <f>IF('Mixed part 2 (risk-opper. reg)'!E744=0,"",'Mixed part 2 (risk-opper. reg)'!E744)</f>
        <v/>
      </c>
      <c r="C1836" t="str">
        <f t="array" ref="C1836">IFERROR(IF(ROWS(C$2:C1836)&gt;COUNTA(A:A),"",INDEX(A:A,SMALL(IF(A$2:A$2234&lt;&gt;"",ROW(A$2:A$2234)),ROWS(C$2:C1836)))),"")</f>
        <v/>
      </c>
    </row>
    <row r="1837" spans="1:3" x14ac:dyDescent="0.45">
      <c r="A1837" t="str">
        <f>IF('Mixed part 2 (risk-opper. reg)'!E745=0,"",'Mixed part 2 (risk-opper. reg)'!E745)</f>
        <v/>
      </c>
      <c r="C1837" t="str">
        <f t="array" ref="C1837">IFERROR(IF(ROWS(C$2:C1837)&gt;COUNTA(A:A),"",INDEX(A:A,SMALL(IF(A$2:A$2234&lt;&gt;"",ROW(A$2:A$2234)),ROWS(C$2:C1837)))),"")</f>
        <v/>
      </c>
    </row>
    <row r="1838" spans="1:3" x14ac:dyDescent="0.45">
      <c r="A1838" t="str">
        <f>IF('Mixed part 2 (risk-opper. reg)'!E746=0,"",'Mixed part 2 (risk-opper. reg)'!E746)</f>
        <v/>
      </c>
      <c r="C1838" t="str">
        <f t="array" ref="C1838">IFERROR(IF(ROWS(C$2:C1838)&gt;COUNTA(A:A),"",INDEX(A:A,SMALL(IF(A$2:A$2234&lt;&gt;"",ROW(A$2:A$2234)),ROWS(C$2:C1838)))),"")</f>
        <v/>
      </c>
    </row>
    <row r="1839" spans="1:3" x14ac:dyDescent="0.45">
      <c r="A1839" t="str">
        <f>IF('Mixed part 2 (risk-opper. reg)'!E747=0,"",'Mixed part 2 (risk-opper. reg)'!E747)</f>
        <v/>
      </c>
      <c r="C1839" t="str">
        <f t="array" ref="C1839">IFERROR(IF(ROWS(C$2:C1839)&gt;COUNTA(A:A),"",INDEX(A:A,SMALL(IF(A$2:A$2234&lt;&gt;"",ROW(A$2:A$2234)),ROWS(C$2:C1839)))),"")</f>
        <v/>
      </c>
    </row>
    <row r="1840" spans="1:3" x14ac:dyDescent="0.45">
      <c r="A1840" t="str">
        <f>IF('Mixed part 2 (risk-opper. reg)'!E748=0,"",'Mixed part 2 (risk-opper. reg)'!E748)</f>
        <v/>
      </c>
      <c r="C1840" t="str">
        <f t="array" ref="C1840">IFERROR(IF(ROWS(C$2:C1840)&gt;COUNTA(A:A),"",INDEX(A:A,SMALL(IF(A$2:A$2234&lt;&gt;"",ROW(A$2:A$2234)),ROWS(C$2:C1840)))),"")</f>
        <v/>
      </c>
    </row>
    <row r="1841" spans="1:3" x14ac:dyDescent="0.45">
      <c r="A1841" t="str">
        <f>IF('Mixed part 2 (risk-opper. reg)'!E749=0,"",'Mixed part 2 (risk-opper. reg)'!E749)</f>
        <v/>
      </c>
      <c r="C1841" t="str">
        <f t="array" ref="C1841">IFERROR(IF(ROWS(C$2:C1841)&gt;COUNTA(A:A),"",INDEX(A:A,SMALL(IF(A$2:A$2234&lt;&gt;"",ROW(A$2:A$2234)),ROWS(C$2:C1841)))),"")</f>
        <v/>
      </c>
    </row>
    <row r="1842" spans="1:3" x14ac:dyDescent="0.45">
      <c r="A1842" t="str">
        <f>IF('Mixed part 2 (risk-opper. reg)'!E750=0,"",'Mixed part 2 (risk-opper. reg)'!E750)</f>
        <v/>
      </c>
      <c r="C1842" t="str">
        <f t="array" ref="C1842">IFERROR(IF(ROWS(C$2:C1842)&gt;COUNTA(A:A),"",INDEX(A:A,SMALL(IF(A$2:A$2234&lt;&gt;"",ROW(A$2:A$2234)),ROWS(C$2:C1842)))),"")</f>
        <v/>
      </c>
    </row>
    <row r="1843" spans="1:3" x14ac:dyDescent="0.45">
      <c r="A1843" t="str">
        <f>IF('Mixed part 2 (risk-opper. reg)'!E751=0,"",'Mixed part 2 (risk-opper. reg)'!E751)</f>
        <v/>
      </c>
      <c r="C1843" t="str">
        <f t="array" ref="C1843">IFERROR(IF(ROWS(C$2:C1843)&gt;COUNTA(A:A),"",INDEX(A:A,SMALL(IF(A$2:A$2234&lt;&gt;"",ROW(A$2:A$2234)),ROWS(C$2:C1843)))),"")</f>
        <v/>
      </c>
    </row>
    <row r="1844" spans="1:3" x14ac:dyDescent="0.45">
      <c r="A1844" t="str">
        <f>IF('Mixed part 2 (risk-opper. reg)'!E752=0,"",'Mixed part 2 (risk-opper. reg)'!E752)</f>
        <v/>
      </c>
      <c r="C1844" t="str">
        <f t="array" ref="C1844">IFERROR(IF(ROWS(C$2:C1844)&gt;COUNTA(A:A),"",INDEX(A:A,SMALL(IF(A$2:A$2234&lt;&gt;"",ROW(A$2:A$2234)),ROWS(C$2:C1844)))),"")</f>
        <v/>
      </c>
    </row>
    <row r="1845" spans="1:3" x14ac:dyDescent="0.45">
      <c r="A1845" t="str">
        <f>IF('Mixed part 2 (risk-opper. reg)'!E753=0,"",'Mixed part 2 (risk-opper. reg)'!E753)</f>
        <v/>
      </c>
      <c r="C1845" t="str">
        <f t="array" ref="C1845">IFERROR(IF(ROWS(C$2:C1845)&gt;COUNTA(A:A),"",INDEX(A:A,SMALL(IF(A$2:A$2234&lt;&gt;"",ROW(A$2:A$2234)),ROWS(C$2:C1845)))),"")</f>
        <v/>
      </c>
    </row>
    <row r="1846" spans="1:3" x14ac:dyDescent="0.45">
      <c r="A1846" t="str">
        <f>IF('Mixed part 2 (risk-opper. reg)'!E754=0,"",'Mixed part 2 (risk-opper. reg)'!E754)</f>
        <v/>
      </c>
      <c r="C1846" t="str">
        <f t="array" ref="C1846">IFERROR(IF(ROWS(C$2:C1846)&gt;COUNTA(A:A),"",INDEX(A:A,SMALL(IF(A$2:A$2234&lt;&gt;"",ROW(A$2:A$2234)),ROWS(C$2:C1846)))),"")</f>
        <v/>
      </c>
    </row>
    <row r="1847" spans="1:3" x14ac:dyDescent="0.45">
      <c r="A1847" t="str">
        <f>IF('Mixed part 2 (risk-opper. reg)'!E755=0,"",'Mixed part 2 (risk-opper. reg)'!E755)</f>
        <v/>
      </c>
      <c r="C1847" t="str">
        <f t="array" ref="C1847">IFERROR(IF(ROWS(C$2:C1847)&gt;COUNTA(A:A),"",INDEX(A:A,SMALL(IF(A$2:A$2234&lt;&gt;"",ROW(A$2:A$2234)),ROWS(C$2:C1847)))),"")</f>
        <v/>
      </c>
    </row>
    <row r="1848" spans="1:3" x14ac:dyDescent="0.45">
      <c r="A1848" t="str">
        <f>IF('Mixed part 2 (risk-opper. reg)'!E756=0,"",'Mixed part 2 (risk-opper. reg)'!E756)</f>
        <v/>
      </c>
      <c r="C1848" t="str">
        <f t="array" ref="C1848">IFERROR(IF(ROWS(C$2:C1848)&gt;COUNTA(A:A),"",INDEX(A:A,SMALL(IF(A$2:A$2234&lt;&gt;"",ROW(A$2:A$2234)),ROWS(C$2:C1848)))),"")</f>
        <v/>
      </c>
    </row>
    <row r="1849" spans="1:3" x14ac:dyDescent="0.45">
      <c r="A1849" t="str">
        <f>IF('Mixed part 2 (risk-opper. reg)'!E757=0,"",'Mixed part 2 (risk-opper. reg)'!E757)</f>
        <v/>
      </c>
      <c r="C1849" t="str">
        <f t="array" ref="C1849">IFERROR(IF(ROWS(C$2:C1849)&gt;COUNTA(A:A),"",INDEX(A:A,SMALL(IF(A$2:A$2234&lt;&gt;"",ROW(A$2:A$2234)),ROWS(C$2:C1849)))),"")</f>
        <v/>
      </c>
    </row>
    <row r="1850" spans="1:3" x14ac:dyDescent="0.45">
      <c r="A1850" t="str">
        <f>IF('Mixed part 2 (risk-opper. reg)'!E758=0,"",'Mixed part 2 (risk-opper. reg)'!E758)</f>
        <v/>
      </c>
      <c r="C1850" t="str">
        <f t="array" ref="C1850">IFERROR(IF(ROWS(C$2:C1850)&gt;COUNTA(A:A),"",INDEX(A:A,SMALL(IF(A$2:A$2234&lt;&gt;"",ROW(A$2:A$2234)),ROWS(C$2:C1850)))),"")</f>
        <v/>
      </c>
    </row>
    <row r="1851" spans="1:3" x14ac:dyDescent="0.45">
      <c r="A1851" t="str">
        <f>IF('Mixed part 2 (risk-opper. reg)'!E759=0,"",'Mixed part 2 (risk-opper. reg)'!E759)</f>
        <v/>
      </c>
      <c r="C1851" t="str">
        <f t="array" ref="C1851">IFERROR(IF(ROWS(C$2:C1851)&gt;COUNTA(A:A),"",INDEX(A:A,SMALL(IF(A$2:A$2234&lt;&gt;"",ROW(A$2:A$2234)),ROWS(C$2:C1851)))),"")</f>
        <v/>
      </c>
    </row>
    <row r="1852" spans="1:3" x14ac:dyDescent="0.45">
      <c r="A1852" t="str">
        <f>IF('Mixed part 2 (risk-opper. reg)'!E760=0,"",'Mixed part 2 (risk-opper. reg)'!E760)</f>
        <v/>
      </c>
      <c r="C1852" t="str">
        <f t="array" ref="C1852">IFERROR(IF(ROWS(C$2:C1852)&gt;COUNTA(A:A),"",INDEX(A:A,SMALL(IF(A$2:A$2234&lt;&gt;"",ROW(A$2:A$2234)),ROWS(C$2:C1852)))),"")</f>
        <v/>
      </c>
    </row>
    <row r="1853" spans="1:3" x14ac:dyDescent="0.45">
      <c r="A1853" t="str">
        <f>IF('Mixed part 2 (risk-opper. reg)'!E761=0,"",'Mixed part 2 (risk-opper. reg)'!E761)</f>
        <v/>
      </c>
      <c r="C1853" t="str">
        <f t="array" ref="C1853">IFERROR(IF(ROWS(C$2:C1853)&gt;COUNTA(A:A),"",INDEX(A:A,SMALL(IF(A$2:A$2234&lt;&gt;"",ROW(A$2:A$2234)),ROWS(C$2:C1853)))),"")</f>
        <v/>
      </c>
    </row>
    <row r="1854" spans="1:3" x14ac:dyDescent="0.45">
      <c r="A1854" t="str">
        <f>IF('Mixed part 2 (risk-opper. reg)'!E762=0,"",'Mixed part 2 (risk-opper. reg)'!E762)</f>
        <v/>
      </c>
      <c r="C1854" t="str">
        <f t="array" ref="C1854">IFERROR(IF(ROWS(C$2:C1854)&gt;COUNTA(A:A),"",INDEX(A:A,SMALL(IF(A$2:A$2234&lt;&gt;"",ROW(A$2:A$2234)),ROWS(C$2:C1854)))),"")</f>
        <v/>
      </c>
    </row>
    <row r="1855" spans="1:3" x14ac:dyDescent="0.45">
      <c r="A1855" t="str">
        <f>IF('Mixed part 2 (risk-opper. reg)'!E763=0,"",'Mixed part 2 (risk-opper. reg)'!E763)</f>
        <v/>
      </c>
      <c r="C1855" t="str">
        <f t="array" ref="C1855">IFERROR(IF(ROWS(C$2:C1855)&gt;COUNTA(A:A),"",INDEX(A:A,SMALL(IF(A$2:A$2234&lt;&gt;"",ROW(A$2:A$2234)),ROWS(C$2:C1855)))),"")</f>
        <v/>
      </c>
    </row>
    <row r="1856" spans="1:3" x14ac:dyDescent="0.45">
      <c r="A1856" t="str">
        <f>IF('Mixed part 2 (risk-opper. reg)'!E764=0,"",'Mixed part 2 (risk-opper. reg)'!E764)</f>
        <v/>
      </c>
      <c r="C1856" t="str">
        <f t="array" ref="C1856">IFERROR(IF(ROWS(C$2:C1856)&gt;COUNTA(A:A),"",INDEX(A:A,SMALL(IF(A$2:A$2234&lt;&gt;"",ROW(A$2:A$2234)),ROWS(C$2:C1856)))),"")</f>
        <v/>
      </c>
    </row>
    <row r="1857" spans="1:3" x14ac:dyDescent="0.45">
      <c r="A1857" t="str">
        <f>IF('Mixed part 2 (risk-opper. reg)'!E765=0,"",'Mixed part 2 (risk-opper. reg)'!E765)</f>
        <v/>
      </c>
      <c r="C1857" t="str">
        <f t="array" ref="C1857">IFERROR(IF(ROWS(C$2:C1857)&gt;COUNTA(A:A),"",INDEX(A:A,SMALL(IF(A$2:A$2234&lt;&gt;"",ROW(A$2:A$2234)),ROWS(C$2:C1857)))),"")</f>
        <v/>
      </c>
    </row>
    <row r="1858" spans="1:3" x14ac:dyDescent="0.45">
      <c r="A1858" t="str">
        <f>IF('Mixed part 2 (risk-opper. reg)'!E766=0,"",'Mixed part 2 (risk-opper. reg)'!E766)</f>
        <v/>
      </c>
      <c r="C1858" t="str">
        <f t="array" ref="C1858">IFERROR(IF(ROWS(C$2:C1858)&gt;COUNTA(A:A),"",INDEX(A:A,SMALL(IF(A$2:A$2234&lt;&gt;"",ROW(A$2:A$2234)),ROWS(C$2:C1858)))),"")</f>
        <v/>
      </c>
    </row>
    <row r="1859" spans="1:3" x14ac:dyDescent="0.45">
      <c r="A1859" t="str">
        <f>IF('Mixed part 2 (risk-opper. reg)'!E767=0,"",'Mixed part 2 (risk-opper. reg)'!E767)</f>
        <v/>
      </c>
      <c r="C1859" t="str">
        <f t="array" ref="C1859">IFERROR(IF(ROWS(C$2:C1859)&gt;COUNTA(A:A),"",INDEX(A:A,SMALL(IF(A$2:A$2234&lt;&gt;"",ROW(A$2:A$2234)),ROWS(C$2:C1859)))),"")</f>
        <v/>
      </c>
    </row>
    <row r="1860" spans="1:3" x14ac:dyDescent="0.45">
      <c r="A1860" t="str">
        <f>IF('Mixed part 2 (risk-opper. reg)'!E768=0,"",'Mixed part 2 (risk-opper. reg)'!E768)</f>
        <v/>
      </c>
      <c r="C1860" t="str">
        <f t="array" ref="C1860">IFERROR(IF(ROWS(C$2:C1860)&gt;COUNTA(A:A),"",INDEX(A:A,SMALL(IF(A$2:A$2234&lt;&gt;"",ROW(A$2:A$2234)),ROWS(C$2:C1860)))),"")</f>
        <v/>
      </c>
    </row>
    <row r="1861" spans="1:3" x14ac:dyDescent="0.45">
      <c r="A1861" t="str">
        <f>IF('Mixed part 2 (risk-opper. reg)'!E769=0,"",'Mixed part 2 (risk-opper. reg)'!E769)</f>
        <v/>
      </c>
      <c r="C1861" t="str">
        <f t="array" ref="C1861">IFERROR(IF(ROWS(C$2:C1861)&gt;COUNTA(A:A),"",INDEX(A:A,SMALL(IF(A$2:A$2234&lt;&gt;"",ROW(A$2:A$2234)),ROWS(C$2:C1861)))),"")</f>
        <v/>
      </c>
    </row>
    <row r="1862" spans="1:3" x14ac:dyDescent="0.45">
      <c r="A1862" t="str">
        <f>IF('Mixed part 2 (risk-opper. reg)'!E770=0,"",'Mixed part 2 (risk-opper. reg)'!E770)</f>
        <v/>
      </c>
      <c r="C1862" t="str">
        <f t="array" ref="C1862">IFERROR(IF(ROWS(C$2:C1862)&gt;COUNTA(A:A),"",INDEX(A:A,SMALL(IF(A$2:A$2234&lt;&gt;"",ROW(A$2:A$2234)),ROWS(C$2:C1862)))),"")</f>
        <v/>
      </c>
    </row>
    <row r="1863" spans="1:3" x14ac:dyDescent="0.45">
      <c r="A1863" t="str">
        <f>IF('Mixed part 2 (risk-opper. reg)'!E771=0,"",'Mixed part 2 (risk-opper. reg)'!E771)</f>
        <v/>
      </c>
      <c r="C1863" t="str">
        <f t="array" ref="C1863">IFERROR(IF(ROWS(C$2:C1863)&gt;COUNTA(A:A),"",INDEX(A:A,SMALL(IF(A$2:A$2234&lt;&gt;"",ROW(A$2:A$2234)),ROWS(C$2:C1863)))),"")</f>
        <v/>
      </c>
    </row>
    <row r="1864" spans="1:3" x14ac:dyDescent="0.45">
      <c r="A1864" t="str">
        <f>IF('Mixed part 2 (risk-opper. reg)'!E772=0,"",'Mixed part 2 (risk-opper. reg)'!E772)</f>
        <v/>
      </c>
      <c r="C1864" t="str">
        <f t="array" ref="C1864">IFERROR(IF(ROWS(C$2:C1864)&gt;COUNTA(A:A),"",INDEX(A:A,SMALL(IF(A$2:A$2234&lt;&gt;"",ROW(A$2:A$2234)),ROWS(C$2:C1864)))),"")</f>
        <v/>
      </c>
    </row>
    <row r="1865" spans="1:3" x14ac:dyDescent="0.45">
      <c r="A1865" t="str">
        <f>IF('Mixed part 2 (risk-opper. reg)'!E773=0,"",'Mixed part 2 (risk-opper. reg)'!E773)</f>
        <v/>
      </c>
      <c r="C1865" t="str">
        <f t="array" ref="C1865">IFERROR(IF(ROWS(C$2:C1865)&gt;COUNTA(A:A),"",INDEX(A:A,SMALL(IF(A$2:A$2234&lt;&gt;"",ROW(A$2:A$2234)),ROWS(C$2:C1865)))),"")</f>
        <v/>
      </c>
    </row>
    <row r="1866" spans="1:3" x14ac:dyDescent="0.45">
      <c r="A1866" t="str">
        <f>IF('Mixed part 2 (risk-opper. reg)'!E774=0,"",'Mixed part 2 (risk-opper. reg)'!E774)</f>
        <v/>
      </c>
      <c r="C1866" t="str">
        <f t="array" ref="C1866">IFERROR(IF(ROWS(C$2:C1866)&gt;COUNTA(A:A),"",INDEX(A:A,SMALL(IF(A$2:A$2234&lt;&gt;"",ROW(A$2:A$2234)),ROWS(C$2:C1866)))),"")</f>
        <v/>
      </c>
    </row>
    <row r="1867" spans="1:3" x14ac:dyDescent="0.45">
      <c r="A1867" t="str">
        <f>IF('Mixed part 2 (risk-opper. reg)'!E775=0,"",'Mixed part 2 (risk-opper. reg)'!E775)</f>
        <v/>
      </c>
      <c r="C1867" t="str">
        <f t="array" ref="C1867">IFERROR(IF(ROWS(C$2:C1867)&gt;COUNTA(A:A),"",INDEX(A:A,SMALL(IF(A$2:A$2234&lt;&gt;"",ROW(A$2:A$2234)),ROWS(C$2:C1867)))),"")</f>
        <v/>
      </c>
    </row>
    <row r="1868" spans="1:3" x14ac:dyDescent="0.45">
      <c r="A1868" t="str">
        <f>IF('Mixed part 2 (risk-opper. reg)'!E776=0,"",'Mixed part 2 (risk-opper. reg)'!E776)</f>
        <v/>
      </c>
      <c r="C1868" t="str">
        <f t="array" ref="C1868">IFERROR(IF(ROWS(C$2:C1868)&gt;COUNTA(A:A),"",INDEX(A:A,SMALL(IF(A$2:A$2234&lt;&gt;"",ROW(A$2:A$2234)),ROWS(C$2:C1868)))),"")</f>
        <v/>
      </c>
    </row>
    <row r="1869" spans="1:3" x14ac:dyDescent="0.45">
      <c r="A1869" t="str">
        <f>IF('Mixed part 2 (risk-opper. reg)'!E777=0,"",'Mixed part 2 (risk-opper. reg)'!E777)</f>
        <v/>
      </c>
      <c r="C1869" t="str">
        <f t="array" ref="C1869">IFERROR(IF(ROWS(C$2:C1869)&gt;COUNTA(A:A),"",INDEX(A:A,SMALL(IF(A$2:A$2234&lt;&gt;"",ROW(A$2:A$2234)),ROWS(C$2:C1869)))),"")</f>
        <v/>
      </c>
    </row>
    <row r="1870" spans="1:3" x14ac:dyDescent="0.45">
      <c r="A1870" t="str">
        <f>IF('Mixed part 2 (risk-opper. reg)'!E778=0,"",'Mixed part 2 (risk-opper. reg)'!E778)</f>
        <v/>
      </c>
      <c r="C1870" t="str">
        <f t="array" ref="C1870">IFERROR(IF(ROWS(C$2:C1870)&gt;COUNTA(A:A),"",INDEX(A:A,SMALL(IF(A$2:A$2234&lt;&gt;"",ROW(A$2:A$2234)),ROWS(C$2:C1870)))),"")</f>
        <v/>
      </c>
    </row>
    <row r="1871" spans="1:3" x14ac:dyDescent="0.45">
      <c r="A1871" t="str">
        <f>IF('Mixed part 2 (risk-opper. reg)'!E779=0,"",'Mixed part 2 (risk-opper. reg)'!E779)</f>
        <v/>
      </c>
      <c r="C1871" t="str">
        <f t="array" ref="C1871">IFERROR(IF(ROWS(C$2:C1871)&gt;COUNTA(A:A),"",INDEX(A:A,SMALL(IF(A$2:A$2234&lt;&gt;"",ROW(A$2:A$2234)),ROWS(C$2:C1871)))),"")</f>
        <v/>
      </c>
    </row>
    <row r="1872" spans="1:3" x14ac:dyDescent="0.45">
      <c r="A1872" t="str">
        <f>IF('Mixed part 2 (risk-opper. reg)'!E780=0,"",'Mixed part 2 (risk-opper. reg)'!E780)</f>
        <v/>
      </c>
      <c r="C1872" t="str">
        <f t="array" ref="C1872">IFERROR(IF(ROWS(C$2:C1872)&gt;COUNTA(A:A),"",INDEX(A:A,SMALL(IF(A$2:A$2234&lt;&gt;"",ROW(A$2:A$2234)),ROWS(C$2:C1872)))),"")</f>
        <v/>
      </c>
    </row>
    <row r="1873" spans="1:3" x14ac:dyDescent="0.45">
      <c r="A1873" t="str">
        <f>IF('Mixed part 2 (risk-opper. reg)'!E781=0,"",'Mixed part 2 (risk-opper. reg)'!E781)</f>
        <v/>
      </c>
      <c r="C1873" t="str">
        <f t="array" ref="C1873">IFERROR(IF(ROWS(C$2:C1873)&gt;COUNTA(A:A),"",INDEX(A:A,SMALL(IF(A$2:A$2234&lt;&gt;"",ROW(A$2:A$2234)),ROWS(C$2:C1873)))),"")</f>
        <v/>
      </c>
    </row>
    <row r="1874" spans="1:3" x14ac:dyDescent="0.45">
      <c r="A1874" t="str">
        <f>IF('Mixed part 2 (risk-opper. reg)'!E782=0,"",'Mixed part 2 (risk-opper. reg)'!E782)</f>
        <v/>
      </c>
      <c r="C1874" t="str">
        <f t="array" ref="C1874">IFERROR(IF(ROWS(C$2:C1874)&gt;COUNTA(A:A),"",INDEX(A:A,SMALL(IF(A$2:A$2234&lt;&gt;"",ROW(A$2:A$2234)),ROWS(C$2:C1874)))),"")</f>
        <v/>
      </c>
    </row>
    <row r="1875" spans="1:3" x14ac:dyDescent="0.45">
      <c r="A1875" t="str">
        <f>IF('Mixed part 2 (risk-opper. reg)'!E783=0,"",'Mixed part 2 (risk-opper. reg)'!E783)</f>
        <v/>
      </c>
      <c r="C1875" t="str">
        <f t="array" ref="C1875">IFERROR(IF(ROWS(C$2:C1875)&gt;COUNTA(A:A),"",INDEX(A:A,SMALL(IF(A$2:A$2234&lt;&gt;"",ROW(A$2:A$2234)),ROWS(C$2:C1875)))),"")</f>
        <v/>
      </c>
    </row>
    <row r="1876" spans="1:3" x14ac:dyDescent="0.45">
      <c r="A1876" t="str">
        <f>IF('Mixed part 2 (risk-opper. reg)'!E784=0,"",'Mixed part 2 (risk-opper. reg)'!E784)</f>
        <v/>
      </c>
      <c r="C1876" t="str">
        <f t="array" ref="C1876">IFERROR(IF(ROWS(C$2:C1876)&gt;COUNTA(A:A),"",INDEX(A:A,SMALL(IF(A$2:A$2234&lt;&gt;"",ROW(A$2:A$2234)),ROWS(C$2:C1876)))),"")</f>
        <v/>
      </c>
    </row>
    <row r="1877" spans="1:3" x14ac:dyDescent="0.45">
      <c r="A1877" t="str">
        <f>IF('Mixed part 2 (risk-opper. reg)'!E785=0,"",'Mixed part 2 (risk-opper. reg)'!E785)</f>
        <v/>
      </c>
      <c r="C1877" t="str">
        <f t="array" ref="C1877">IFERROR(IF(ROWS(C$2:C1877)&gt;COUNTA(A:A),"",INDEX(A:A,SMALL(IF(A$2:A$2234&lt;&gt;"",ROW(A$2:A$2234)),ROWS(C$2:C1877)))),"")</f>
        <v/>
      </c>
    </row>
    <row r="1878" spans="1:3" x14ac:dyDescent="0.45">
      <c r="A1878" t="str">
        <f>IF('Mixed part 2 (risk-opper. reg)'!E786=0,"",'Mixed part 2 (risk-opper. reg)'!E786)</f>
        <v/>
      </c>
      <c r="C1878" t="str">
        <f t="array" ref="C1878">IFERROR(IF(ROWS(C$2:C1878)&gt;COUNTA(A:A),"",INDEX(A:A,SMALL(IF(A$2:A$2234&lt;&gt;"",ROW(A$2:A$2234)),ROWS(C$2:C1878)))),"")</f>
        <v/>
      </c>
    </row>
    <row r="1879" spans="1:3" x14ac:dyDescent="0.45">
      <c r="A1879" t="str">
        <f>IF('Mixed part 2 (risk-opper. reg)'!E787=0,"",'Mixed part 2 (risk-opper. reg)'!E787)</f>
        <v/>
      </c>
      <c r="C1879" t="str">
        <f t="array" ref="C1879">IFERROR(IF(ROWS(C$2:C1879)&gt;COUNTA(A:A),"",INDEX(A:A,SMALL(IF(A$2:A$2234&lt;&gt;"",ROW(A$2:A$2234)),ROWS(C$2:C1879)))),"")</f>
        <v/>
      </c>
    </row>
    <row r="1880" spans="1:3" x14ac:dyDescent="0.45">
      <c r="A1880" t="str">
        <f>IF('Mixed part 2 (risk-opper. reg)'!E788=0,"",'Mixed part 2 (risk-opper. reg)'!E788)</f>
        <v/>
      </c>
      <c r="C1880" t="str">
        <f t="array" ref="C1880">IFERROR(IF(ROWS(C$2:C1880)&gt;COUNTA(A:A),"",INDEX(A:A,SMALL(IF(A$2:A$2234&lt;&gt;"",ROW(A$2:A$2234)),ROWS(C$2:C1880)))),"")</f>
        <v/>
      </c>
    </row>
    <row r="1881" spans="1:3" x14ac:dyDescent="0.45">
      <c r="A1881" t="str">
        <f>IF('Mixed part 2 (risk-opper. reg)'!E789=0,"",'Mixed part 2 (risk-opper. reg)'!E789)</f>
        <v/>
      </c>
      <c r="C1881" t="str">
        <f t="array" ref="C1881">IFERROR(IF(ROWS(C$2:C1881)&gt;COUNTA(A:A),"",INDEX(A:A,SMALL(IF(A$2:A$2234&lt;&gt;"",ROW(A$2:A$2234)),ROWS(C$2:C1881)))),"")</f>
        <v/>
      </c>
    </row>
    <row r="1882" spans="1:3" x14ac:dyDescent="0.45">
      <c r="A1882" t="str">
        <f>IF('Mixed part 2 (risk-opper. reg)'!E790=0,"",'Mixed part 2 (risk-opper. reg)'!E790)</f>
        <v/>
      </c>
      <c r="C1882" t="str">
        <f t="array" ref="C1882">IFERROR(IF(ROWS(C$2:C1882)&gt;COUNTA(A:A),"",INDEX(A:A,SMALL(IF(A$2:A$2234&lt;&gt;"",ROW(A$2:A$2234)),ROWS(C$2:C1882)))),"")</f>
        <v/>
      </c>
    </row>
    <row r="1883" spans="1:3" x14ac:dyDescent="0.45">
      <c r="A1883" t="str">
        <f>IF('Mixed part 2 (risk-opper. reg)'!E791=0,"",'Mixed part 2 (risk-opper. reg)'!E791)</f>
        <v/>
      </c>
      <c r="C1883" t="str">
        <f t="array" ref="C1883">IFERROR(IF(ROWS(C$2:C1883)&gt;COUNTA(A:A),"",INDEX(A:A,SMALL(IF(A$2:A$2234&lt;&gt;"",ROW(A$2:A$2234)),ROWS(C$2:C1883)))),"")</f>
        <v/>
      </c>
    </row>
    <row r="1884" spans="1:3" x14ac:dyDescent="0.45">
      <c r="A1884" t="str">
        <f>IF('Mixed part 2 (risk-opper. reg)'!E792=0,"",'Mixed part 2 (risk-opper. reg)'!E792)</f>
        <v/>
      </c>
      <c r="C1884" t="str">
        <f t="array" ref="C1884">IFERROR(IF(ROWS(C$2:C1884)&gt;COUNTA(A:A),"",INDEX(A:A,SMALL(IF(A$2:A$2234&lt;&gt;"",ROW(A$2:A$2234)),ROWS(C$2:C1884)))),"")</f>
        <v/>
      </c>
    </row>
    <row r="1885" spans="1:3" x14ac:dyDescent="0.45">
      <c r="A1885" t="str">
        <f>IF('Mixed part 2 (risk-opper. reg)'!E793=0,"",'Mixed part 2 (risk-opper. reg)'!E793)</f>
        <v/>
      </c>
      <c r="C1885" t="str">
        <f t="array" ref="C1885">IFERROR(IF(ROWS(C$2:C1885)&gt;COUNTA(A:A),"",INDEX(A:A,SMALL(IF(A$2:A$2234&lt;&gt;"",ROW(A$2:A$2234)),ROWS(C$2:C1885)))),"")</f>
        <v/>
      </c>
    </row>
    <row r="1886" spans="1:3" x14ac:dyDescent="0.45">
      <c r="A1886" t="str">
        <f>IF('Mixed part 2 (risk-opper. reg)'!E794=0,"",'Mixed part 2 (risk-opper. reg)'!E794)</f>
        <v/>
      </c>
      <c r="C1886" t="str">
        <f t="array" ref="C1886">IFERROR(IF(ROWS(C$2:C1886)&gt;COUNTA(A:A),"",INDEX(A:A,SMALL(IF(A$2:A$2234&lt;&gt;"",ROW(A$2:A$2234)),ROWS(C$2:C1886)))),"")</f>
        <v/>
      </c>
    </row>
    <row r="1887" spans="1:3" x14ac:dyDescent="0.45">
      <c r="A1887" t="str">
        <f>IF('Mixed part 2 (risk-opper. reg)'!E795=0,"",'Mixed part 2 (risk-opper. reg)'!E795)</f>
        <v/>
      </c>
      <c r="C1887" t="str">
        <f t="array" ref="C1887">IFERROR(IF(ROWS(C$2:C1887)&gt;COUNTA(A:A),"",INDEX(A:A,SMALL(IF(A$2:A$2234&lt;&gt;"",ROW(A$2:A$2234)),ROWS(C$2:C1887)))),"")</f>
        <v/>
      </c>
    </row>
    <row r="1888" spans="1:3" x14ac:dyDescent="0.45">
      <c r="A1888" t="str">
        <f>IF('Mixed part 2 (risk-opper. reg)'!E796=0,"",'Mixed part 2 (risk-opper. reg)'!E796)</f>
        <v/>
      </c>
      <c r="C1888" t="str">
        <f t="array" ref="C1888">IFERROR(IF(ROWS(C$2:C1888)&gt;COUNTA(A:A),"",INDEX(A:A,SMALL(IF(A$2:A$2234&lt;&gt;"",ROW(A$2:A$2234)),ROWS(C$2:C1888)))),"")</f>
        <v/>
      </c>
    </row>
    <row r="1889" spans="1:3" x14ac:dyDescent="0.45">
      <c r="A1889" t="str">
        <f>IF('Mixed part 2 (risk-opper. reg)'!E797=0,"",'Mixed part 2 (risk-opper. reg)'!E797)</f>
        <v/>
      </c>
      <c r="C1889" t="str">
        <f t="array" ref="C1889">IFERROR(IF(ROWS(C$2:C1889)&gt;COUNTA(A:A),"",INDEX(A:A,SMALL(IF(A$2:A$2234&lt;&gt;"",ROW(A$2:A$2234)),ROWS(C$2:C1889)))),"")</f>
        <v/>
      </c>
    </row>
    <row r="1890" spans="1:3" x14ac:dyDescent="0.45">
      <c r="A1890" t="str">
        <f>IF('Mixed part 2 (risk-opper. reg)'!E798=0,"",'Mixed part 2 (risk-opper. reg)'!E798)</f>
        <v/>
      </c>
      <c r="C1890" t="str">
        <f t="array" ref="C1890">IFERROR(IF(ROWS(C$2:C1890)&gt;COUNTA(A:A),"",INDEX(A:A,SMALL(IF(A$2:A$2234&lt;&gt;"",ROW(A$2:A$2234)),ROWS(C$2:C1890)))),"")</f>
        <v/>
      </c>
    </row>
    <row r="1891" spans="1:3" x14ac:dyDescent="0.45">
      <c r="A1891" t="str">
        <f>IF('Mixed part 2 (risk-opper. reg)'!E799=0,"",'Mixed part 2 (risk-opper. reg)'!E799)</f>
        <v/>
      </c>
      <c r="C1891" t="str">
        <f t="array" ref="C1891">IFERROR(IF(ROWS(C$2:C1891)&gt;COUNTA(A:A),"",INDEX(A:A,SMALL(IF(A$2:A$2234&lt;&gt;"",ROW(A$2:A$2234)),ROWS(C$2:C1891)))),"")</f>
        <v/>
      </c>
    </row>
    <row r="1892" spans="1:3" x14ac:dyDescent="0.45">
      <c r="A1892" t="str">
        <f>IF('Mixed part 2 (risk-opper. reg)'!E800=0,"",'Mixed part 2 (risk-opper. reg)'!E800)</f>
        <v/>
      </c>
      <c r="C1892" t="str">
        <f t="array" ref="C1892">IFERROR(IF(ROWS(C$2:C1892)&gt;COUNTA(A:A),"",INDEX(A:A,SMALL(IF(A$2:A$2234&lt;&gt;"",ROW(A$2:A$2234)),ROWS(C$2:C1892)))),"")</f>
        <v/>
      </c>
    </row>
    <row r="1893" spans="1:3" x14ac:dyDescent="0.45">
      <c r="A1893" t="str">
        <f>IF('Mixed part 2 (risk-opper. reg)'!E801=0,"",'Mixed part 2 (risk-opper. reg)'!E801)</f>
        <v/>
      </c>
      <c r="C1893" t="str">
        <f t="array" ref="C1893">IFERROR(IF(ROWS(C$2:C1893)&gt;COUNTA(A:A),"",INDEX(A:A,SMALL(IF(A$2:A$2234&lt;&gt;"",ROW(A$2:A$2234)),ROWS(C$2:C1893)))),"")</f>
        <v/>
      </c>
    </row>
    <row r="1894" spans="1:3" x14ac:dyDescent="0.45">
      <c r="A1894" t="str">
        <f>IF('Mixed part 2 (risk-opper. reg)'!E802=0,"",'Mixed part 2 (risk-opper. reg)'!E802)</f>
        <v/>
      </c>
      <c r="C1894" t="str">
        <f t="array" ref="C1894">IFERROR(IF(ROWS(C$2:C1894)&gt;COUNTA(A:A),"",INDEX(A:A,SMALL(IF(A$2:A$2234&lt;&gt;"",ROW(A$2:A$2234)),ROWS(C$2:C1894)))),"")</f>
        <v/>
      </c>
    </row>
    <row r="1895" spans="1:3" x14ac:dyDescent="0.45">
      <c r="A1895" t="str">
        <f>IF('Mixed part 2 (risk-opper. reg)'!E803=0,"",'Mixed part 2 (risk-opper. reg)'!E803)</f>
        <v/>
      </c>
      <c r="C1895" t="str">
        <f t="array" ref="C1895">IFERROR(IF(ROWS(C$2:C1895)&gt;COUNTA(A:A),"",INDEX(A:A,SMALL(IF(A$2:A$2234&lt;&gt;"",ROW(A$2:A$2234)),ROWS(C$2:C1895)))),"")</f>
        <v/>
      </c>
    </row>
    <row r="1896" spans="1:3" x14ac:dyDescent="0.45">
      <c r="A1896" t="str">
        <f>IF('Mixed part 2 (risk-opper. reg)'!E804=0,"",'Mixed part 2 (risk-opper. reg)'!E804)</f>
        <v/>
      </c>
      <c r="C1896" t="str">
        <f t="array" ref="C1896">IFERROR(IF(ROWS(C$2:C1896)&gt;COUNTA(A:A),"",INDEX(A:A,SMALL(IF(A$2:A$2234&lt;&gt;"",ROW(A$2:A$2234)),ROWS(C$2:C1896)))),"")</f>
        <v/>
      </c>
    </row>
    <row r="1897" spans="1:3" x14ac:dyDescent="0.45">
      <c r="A1897" t="str">
        <f>IF('Mixed part 2 (risk-opper. reg)'!E805=0,"",'Mixed part 2 (risk-opper. reg)'!E805)</f>
        <v/>
      </c>
      <c r="C1897" t="str">
        <f t="array" ref="C1897">IFERROR(IF(ROWS(C$2:C1897)&gt;COUNTA(A:A),"",INDEX(A:A,SMALL(IF(A$2:A$2234&lt;&gt;"",ROW(A$2:A$2234)),ROWS(C$2:C1897)))),"")</f>
        <v/>
      </c>
    </row>
    <row r="1898" spans="1:3" x14ac:dyDescent="0.45">
      <c r="A1898" t="str">
        <f>IF('Mixed part 2 (risk-opper. reg)'!E806=0,"",'Mixed part 2 (risk-opper. reg)'!E806)</f>
        <v/>
      </c>
      <c r="C1898" t="str">
        <f t="array" ref="C1898">IFERROR(IF(ROWS(C$2:C1898)&gt;COUNTA(A:A),"",INDEX(A:A,SMALL(IF(A$2:A$2234&lt;&gt;"",ROW(A$2:A$2234)),ROWS(C$2:C1898)))),"")</f>
        <v/>
      </c>
    </row>
    <row r="1899" spans="1:3" x14ac:dyDescent="0.45">
      <c r="A1899" t="str">
        <f>IF('Mixed part 2 (risk-opper. reg)'!E807=0,"",'Mixed part 2 (risk-opper. reg)'!E807)</f>
        <v/>
      </c>
      <c r="C1899" t="str">
        <f t="array" ref="C1899">IFERROR(IF(ROWS(C$2:C1899)&gt;COUNTA(A:A),"",INDEX(A:A,SMALL(IF(A$2:A$2234&lt;&gt;"",ROW(A$2:A$2234)),ROWS(C$2:C1899)))),"")</f>
        <v/>
      </c>
    </row>
    <row r="1900" spans="1:3" x14ac:dyDescent="0.45">
      <c r="A1900" t="str">
        <f>IF('Mixed part 2 (risk-opper. reg)'!E808=0,"",'Mixed part 2 (risk-opper. reg)'!E808)</f>
        <v/>
      </c>
      <c r="C1900" t="str">
        <f t="array" ref="C1900">IFERROR(IF(ROWS(C$2:C1900)&gt;COUNTA(A:A),"",INDEX(A:A,SMALL(IF(A$2:A$2234&lt;&gt;"",ROW(A$2:A$2234)),ROWS(C$2:C1900)))),"")</f>
        <v/>
      </c>
    </row>
    <row r="1901" spans="1:3" x14ac:dyDescent="0.45">
      <c r="A1901" t="str">
        <f>IF('Mixed part 2 (risk-opper. reg)'!E809=0,"",'Mixed part 2 (risk-opper. reg)'!E809)</f>
        <v/>
      </c>
      <c r="C1901" t="str">
        <f t="array" ref="C1901">IFERROR(IF(ROWS(C$2:C1901)&gt;COUNTA(A:A),"",INDEX(A:A,SMALL(IF(A$2:A$2234&lt;&gt;"",ROW(A$2:A$2234)),ROWS(C$2:C1901)))),"")</f>
        <v/>
      </c>
    </row>
    <row r="1902" spans="1:3" x14ac:dyDescent="0.45">
      <c r="A1902" t="str">
        <f>IF('Mixed part 2 (risk-opper. reg)'!E810=0,"",'Mixed part 2 (risk-opper. reg)'!E810)</f>
        <v/>
      </c>
      <c r="C1902" t="str">
        <f t="array" ref="C1902">IFERROR(IF(ROWS(C$2:C1902)&gt;COUNTA(A:A),"",INDEX(A:A,SMALL(IF(A$2:A$2234&lt;&gt;"",ROW(A$2:A$2234)),ROWS(C$2:C1902)))),"")</f>
        <v/>
      </c>
    </row>
    <row r="1903" spans="1:3" x14ac:dyDescent="0.45">
      <c r="A1903" t="str">
        <f>IF('Mixed part 2 (risk-opper. reg)'!E811=0,"",'Mixed part 2 (risk-opper. reg)'!E811)</f>
        <v/>
      </c>
      <c r="C1903" t="str">
        <f t="array" ref="C1903">IFERROR(IF(ROWS(C$2:C1903)&gt;COUNTA(A:A),"",INDEX(A:A,SMALL(IF(A$2:A$2234&lt;&gt;"",ROW(A$2:A$2234)),ROWS(C$2:C1903)))),"")</f>
        <v/>
      </c>
    </row>
    <row r="1904" spans="1:3" x14ac:dyDescent="0.45">
      <c r="A1904" t="str">
        <f>IF('Mixed part 2 (risk-opper. reg)'!E812=0,"",'Mixed part 2 (risk-opper. reg)'!E812)</f>
        <v/>
      </c>
      <c r="C1904" t="str">
        <f t="array" ref="C1904">IFERROR(IF(ROWS(C$2:C1904)&gt;COUNTA(A:A),"",INDEX(A:A,SMALL(IF(A$2:A$2234&lt;&gt;"",ROW(A$2:A$2234)),ROWS(C$2:C1904)))),"")</f>
        <v/>
      </c>
    </row>
    <row r="1905" spans="1:3" x14ac:dyDescent="0.45">
      <c r="A1905" t="str">
        <f>IF('Mixed part 2 (risk-opper. reg)'!E813=0,"",'Mixed part 2 (risk-opper. reg)'!E813)</f>
        <v/>
      </c>
      <c r="C1905" t="str">
        <f t="array" ref="C1905">IFERROR(IF(ROWS(C$2:C1905)&gt;COUNTA(A:A),"",INDEX(A:A,SMALL(IF(A$2:A$2234&lt;&gt;"",ROW(A$2:A$2234)),ROWS(C$2:C1905)))),"")</f>
        <v/>
      </c>
    </row>
    <row r="1906" spans="1:3" x14ac:dyDescent="0.45">
      <c r="A1906" t="str">
        <f>IF('Mixed part 2 (risk-opper. reg)'!E814=0,"",'Mixed part 2 (risk-opper. reg)'!E814)</f>
        <v/>
      </c>
      <c r="C1906" t="str">
        <f t="array" ref="C1906">IFERROR(IF(ROWS(C$2:C1906)&gt;COUNTA(A:A),"",INDEX(A:A,SMALL(IF(A$2:A$2234&lt;&gt;"",ROW(A$2:A$2234)),ROWS(C$2:C1906)))),"")</f>
        <v/>
      </c>
    </row>
    <row r="1907" spans="1:3" x14ac:dyDescent="0.45">
      <c r="A1907" t="str">
        <f>IF('Mixed part 2 (risk-opper. reg)'!E815=0,"",'Mixed part 2 (risk-opper. reg)'!E815)</f>
        <v/>
      </c>
      <c r="C1907" t="str">
        <f t="array" ref="C1907">IFERROR(IF(ROWS(C$2:C1907)&gt;COUNTA(A:A),"",INDEX(A:A,SMALL(IF(A$2:A$2234&lt;&gt;"",ROW(A$2:A$2234)),ROWS(C$2:C1907)))),"")</f>
        <v/>
      </c>
    </row>
    <row r="1908" spans="1:3" x14ac:dyDescent="0.45">
      <c r="A1908" t="str">
        <f>IF('Mixed part 2 (risk-opper. reg)'!E816=0,"",'Mixed part 2 (risk-opper. reg)'!E816)</f>
        <v/>
      </c>
      <c r="C1908" t="str">
        <f t="array" ref="C1908">IFERROR(IF(ROWS(C$2:C1908)&gt;COUNTA(A:A),"",INDEX(A:A,SMALL(IF(A$2:A$2234&lt;&gt;"",ROW(A$2:A$2234)),ROWS(C$2:C1908)))),"")</f>
        <v/>
      </c>
    </row>
    <row r="1909" spans="1:3" x14ac:dyDescent="0.45">
      <c r="A1909" t="str">
        <f>IF('Mixed part 2 (risk-opper. reg)'!E817=0,"",'Mixed part 2 (risk-opper. reg)'!E817)</f>
        <v/>
      </c>
      <c r="C1909" t="str">
        <f t="array" ref="C1909">IFERROR(IF(ROWS(C$2:C1909)&gt;COUNTA(A:A),"",INDEX(A:A,SMALL(IF(A$2:A$2234&lt;&gt;"",ROW(A$2:A$2234)),ROWS(C$2:C1909)))),"")</f>
        <v/>
      </c>
    </row>
    <row r="1910" spans="1:3" x14ac:dyDescent="0.45">
      <c r="A1910" t="str">
        <f>IF('Mixed part 2 (risk-opper. reg)'!E818=0,"",'Mixed part 2 (risk-opper. reg)'!E818)</f>
        <v/>
      </c>
      <c r="C1910" t="str">
        <f t="array" ref="C1910">IFERROR(IF(ROWS(C$2:C1910)&gt;COUNTA(A:A),"",INDEX(A:A,SMALL(IF(A$2:A$2234&lt;&gt;"",ROW(A$2:A$2234)),ROWS(C$2:C1910)))),"")</f>
        <v/>
      </c>
    </row>
    <row r="1911" spans="1:3" x14ac:dyDescent="0.45">
      <c r="A1911" t="str">
        <f>IF('Mixed part 2 (risk-opper. reg)'!E819=0,"",'Mixed part 2 (risk-opper. reg)'!E819)</f>
        <v/>
      </c>
      <c r="C1911" t="str">
        <f t="array" ref="C1911">IFERROR(IF(ROWS(C$2:C1911)&gt;COUNTA(A:A),"",INDEX(A:A,SMALL(IF(A$2:A$2234&lt;&gt;"",ROW(A$2:A$2234)),ROWS(C$2:C1911)))),"")</f>
        <v/>
      </c>
    </row>
    <row r="1912" spans="1:3" x14ac:dyDescent="0.45">
      <c r="A1912" t="str">
        <f>IF('Mixed part 2 (risk-opper. reg)'!E820=0,"",'Mixed part 2 (risk-opper. reg)'!E820)</f>
        <v/>
      </c>
      <c r="C1912" t="str">
        <f t="array" ref="C1912">IFERROR(IF(ROWS(C$2:C1912)&gt;COUNTA(A:A),"",INDEX(A:A,SMALL(IF(A$2:A$2234&lt;&gt;"",ROW(A$2:A$2234)),ROWS(C$2:C1912)))),"")</f>
        <v/>
      </c>
    </row>
    <row r="1913" spans="1:3" x14ac:dyDescent="0.45">
      <c r="A1913" t="str">
        <f>IF('Mixed part 2 (risk-opper. reg)'!E821=0,"",'Mixed part 2 (risk-opper. reg)'!E821)</f>
        <v/>
      </c>
      <c r="C1913" t="str">
        <f t="array" ref="C1913">IFERROR(IF(ROWS(C$2:C1913)&gt;COUNTA(A:A),"",INDEX(A:A,SMALL(IF(A$2:A$2234&lt;&gt;"",ROW(A$2:A$2234)),ROWS(C$2:C1913)))),"")</f>
        <v/>
      </c>
    </row>
    <row r="1914" spans="1:3" x14ac:dyDescent="0.45">
      <c r="A1914" t="str">
        <f>IF('Mixed part 2 (risk-opper. reg)'!E822=0,"",'Mixed part 2 (risk-opper. reg)'!E822)</f>
        <v/>
      </c>
      <c r="C1914" t="str">
        <f t="array" ref="C1914">IFERROR(IF(ROWS(C$2:C1914)&gt;COUNTA(A:A),"",INDEX(A:A,SMALL(IF(A$2:A$2234&lt;&gt;"",ROW(A$2:A$2234)),ROWS(C$2:C1914)))),"")</f>
        <v/>
      </c>
    </row>
    <row r="1915" spans="1:3" x14ac:dyDescent="0.45">
      <c r="A1915" t="str">
        <f>IF('Mixed part 2 (risk-opper. reg)'!E823=0,"",'Mixed part 2 (risk-opper. reg)'!E823)</f>
        <v/>
      </c>
      <c r="C1915" t="str">
        <f t="array" ref="C1915">IFERROR(IF(ROWS(C$2:C1915)&gt;COUNTA(A:A),"",INDEX(A:A,SMALL(IF(A$2:A$2234&lt;&gt;"",ROW(A$2:A$2234)),ROWS(C$2:C1915)))),"")</f>
        <v/>
      </c>
    </row>
    <row r="1916" spans="1:3" x14ac:dyDescent="0.45">
      <c r="A1916" t="str">
        <f>IF('Mixed part 2 (risk-opper. reg)'!E824=0,"",'Mixed part 2 (risk-opper. reg)'!E824)</f>
        <v/>
      </c>
      <c r="C1916" t="str">
        <f t="array" ref="C1916">IFERROR(IF(ROWS(C$2:C1916)&gt;COUNTA(A:A),"",INDEX(A:A,SMALL(IF(A$2:A$2234&lt;&gt;"",ROW(A$2:A$2234)),ROWS(C$2:C1916)))),"")</f>
        <v/>
      </c>
    </row>
    <row r="1917" spans="1:3" x14ac:dyDescent="0.45">
      <c r="A1917" t="str">
        <f>IF('Mixed part 2 (risk-opper. reg)'!E825=0,"",'Mixed part 2 (risk-opper. reg)'!E825)</f>
        <v/>
      </c>
      <c r="C1917" t="str">
        <f t="array" ref="C1917">IFERROR(IF(ROWS(C$2:C1917)&gt;COUNTA(A:A),"",INDEX(A:A,SMALL(IF(A$2:A$2234&lt;&gt;"",ROW(A$2:A$2234)),ROWS(C$2:C1917)))),"")</f>
        <v/>
      </c>
    </row>
    <row r="1918" spans="1:3" x14ac:dyDescent="0.45">
      <c r="A1918" t="str">
        <f>IF('Mixed part 2 (risk-opper. reg)'!E826=0,"",'Mixed part 2 (risk-opper. reg)'!E826)</f>
        <v/>
      </c>
      <c r="C1918" t="str">
        <f t="array" ref="C1918">IFERROR(IF(ROWS(C$2:C1918)&gt;COUNTA(A:A),"",INDEX(A:A,SMALL(IF(A$2:A$2234&lt;&gt;"",ROW(A$2:A$2234)),ROWS(C$2:C1918)))),"")</f>
        <v/>
      </c>
    </row>
    <row r="1919" spans="1:3" x14ac:dyDescent="0.45">
      <c r="A1919" t="str">
        <f>IF('Mixed part 2 (risk-opper. reg)'!E827=0,"",'Mixed part 2 (risk-opper. reg)'!E827)</f>
        <v/>
      </c>
      <c r="C1919" t="str">
        <f t="array" ref="C1919">IFERROR(IF(ROWS(C$2:C1919)&gt;COUNTA(A:A),"",INDEX(A:A,SMALL(IF(A$2:A$2234&lt;&gt;"",ROW(A$2:A$2234)),ROWS(C$2:C1919)))),"")</f>
        <v/>
      </c>
    </row>
    <row r="1920" spans="1:3" x14ac:dyDescent="0.45">
      <c r="A1920" t="str">
        <f>IF('Mixed part 2 (risk-opper. reg)'!E828=0,"",'Mixed part 2 (risk-opper. reg)'!E828)</f>
        <v/>
      </c>
      <c r="C1920" t="str">
        <f t="array" ref="C1920">IFERROR(IF(ROWS(C$2:C1920)&gt;COUNTA(A:A),"",INDEX(A:A,SMALL(IF(A$2:A$2234&lt;&gt;"",ROW(A$2:A$2234)),ROWS(C$2:C1920)))),"")</f>
        <v/>
      </c>
    </row>
    <row r="1921" spans="1:3" x14ac:dyDescent="0.45">
      <c r="A1921" t="str">
        <f>IF('Mixed part 2 (risk-opper. reg)'!E829=0,"",'Mixed part 2 (risk-opper. reg)'!E829)</f>
        <v/>
      </c>
      <c r="C1921" t="str">
        <f t="array" ref="C1921">IFERROR(IF(ROWS(C$2:C1921)&gt;COUNTA(A:A),"",INDEX(A:A,SMALL(IF(A$2:A$2234&lt;&gt;"",ROW(A$2:A$2234)),ROWS(C$2:C1921)))),"")</f>
        <v/>
      </c>
    </row>
    <row r="1922" spans="1:3" x14ac:dyDescent="0.45">
      <c r="A1922" t="str">
        <f>IF('Mixed part 2 (risk-opper. reg)'!E830=0,"",'Mixed part 2 (risk-opper. reg)'!E830)</f>
        <v/>
      </c>
      <c r="C1922" t="str">
        <f t="array" ref="C1922">IFERROR(IF(ROWS(C$2:C1922)&gt;COUNTA(A:A),"",INDEX(A:A,SMALL(IF(A$2:A$2234&lt;&gt;"",ROW(A$2:A$2234)),ROWS(C$2:C1922)))),"")</f>
        <v/>
      </c>
    </row>
    <row r="1923" spans="1:3" x14ac:dyDescent="0.45">
      <c r="A1923" t="str">
        <f>IF('Mixed part 2 (risk-opper. reg)'!E831=0,"",'Mixed part 2 (risk-opper. reg)'!E831)</f>
        <v/>
      </c>
      <c r="C1923" t="str">
        <f t="array" ref="C1923">IFERROR(IF(ROWS(C$2:C1923)&gt;COUNTA(A:A),"",INDEX(A:A,SMALL(IF(A$2:A$2234&lt;&gt;"",ROW(A$2:A$2234)),ROWS(C$2:C1923)))),"")</f>
        <v/>
      </c>
    </row>
    <row r="1924" spans="1:3" x14ac:dyDescent="0.45">
      <c r="A1924" t="str">
        <f>IF('Mixed part 2 (risk-opper. reg)'!E832=0,"",'Mixed part 2 (risk-opper. reg)'!E832)</f>
        <v/>
      </c>
      <c r="C1924" t="str">
        <f t="array" ref="C1924">IFERROR(IF(ROWS(C$2:C1924)&gt;COUNTA(A:A),"",INDEX(A:A,SMALL(IF(A$2:A$2234&lt;&gt;"",ROW(A$2:A$2234)),ROWS(C$2:C1924)))),"")</f>
        <v/>
      </c>
    </row>
    <row r="1925" spans="1:3" x14ac:dyDescent="0.45">
      <c r="A1925" t="str">
        <f>IF('Mixed part 2 (risk-opper. reg)'!E833=0,"",'Mixed part 2 (risk-opper. reg)'!E833)</f>
        <v/>
      </c>
      <c r="C1925" t="str">
        <f t="array" ref="C1925">IFERROR(IF(ROWS(C$2:C1925)&gt;COUNTA(A:A),"",INDEX(A:A,SMALL(IF(A$2:A$2234&lt;&gt;"",ROW(A$2:A$2234)),ROWS(C$2:C1925)))),"")</f>
        <v/>
      </c>
    </row>
    <row r="1926" spans="1:3" x14ac:dyDescent="0.45">
      <c r="A1926" t="str">
        <f>IF('Mixed part 2 (risk-opper. reg)'!E834=0,"",'Mixed part 2 (risk-opper. reg)'!E834)</f>
        <v/>
      </c>
      <c r="C1926" t="str">
        <f t="array" ref="C1926">IFERROR(IF(ROWS(C$2:C1926)&gt;COUNTA(A:A),"",INDEX(A:A,SMALL(IF(A$2:A$2234&lt;&gt;"",ROW(A$2:A$2234)),ROWS(C$2:C1926)))),"")</f>
        <v/>
      </c>
    </row>
    <row r="1927" spans="1:3" x14ac:dyDescent="0.45">
      <c r="A1927" t="str">
        <f>IF('Mixed part 2 (risk-opper. reg)'!E835=0,"",'Mixed part 2 (risk-opper. reg)'!E835)</f>
        <v/>
      </c>
      <c r="C1927" t="str">
        <f t="array" ref="C1927">IFERROR(IF(ROWS(C$2:C1927)&gt;COUNTA(A:A),"",INDEX(A:A,SMALL(IF(A$2:A$2234&lt;&gt;"",ROW(A$2:A$2234)),ROWS(C$2:C1927)))),"")</f>
        <v/>
      </c>
    </row>
    <row r="1928" spans="1:3" x14ac:dyDescent="0.45">
      <c r="A1928" t="str">
        <f>IF('Mixed part 2 (risk-opper. reg)'!E836=0,"",'Mixed part 2 (risk-opper. reg)'!E836)</f>
        <v/>
      </c>
      <c r="C1928" t="str">
        <f t="array" ref="C1928">IFERROR(IF(ROWS(C$2:C1928)&gt;COUNTA(A:A),"",INDEX(A:A,SMALL(IF(A$2:A$2234&lt;&gt;"",ROW(A$2:A$2234)),ROWS(C$2:C1928)))),"")</f>
        <v/>
      </c>
    </row>
    <row r="1929" spans="1:3" x14ac:dyDescent="0.45">
      <c r="A1929" t="str">
        <f>IF('Mixed part 2 (risk-opper. reg)'!E837=0,"",'Mixed part 2 (risk-opper. reg)'!E837)</f>
        <v/>
      </c>
      <c r="C1929" t="str">
        <f t="array" ref="C1929">IFERROR(IF(ROWS(C$2:C1929)&gt;COUNTA(A:A),"",INDEX(A:A,SMALL(IF(A$2:A$2234&lt;&gt;"",ROW(A$2:A$2234)),ROWS(C$2:C1929)))),"")</f>
        <v/>
      </c>
    </row>
    <row r="1930" spans="1:3" x14ac:dyDescent="0.45">
      <c r="A1930" t="str">
        <f>IF('Mixed part 2 (risk-opper. reg)'!E838=0,"",'Mixed part 2 (risk-opper. reg)'!E838)</f>
        <v/>
      </c>
      <c r="C1930" t="str">
        <f t="array" ref="C1930">IFERROR(IF(ROWS(C$2:C1930)&gt;COUNTA(A:A),"",INDEX(A:A,SMALL(IF(A$2:A$2234&lt;&gt;"",ROW(A$2:A$2234)),ROWS(C$2:C1930)))),"")</f>
        <v/>
      </c>
    </row>
    <row r="1931" spans="1:3" x14ac:dyDescent="0.45">
      <c r="A1931" t="str">
        <f>IF('Mixed part 2 (risk-opper. reg)'!E839=0,"",'Mixed part 2 (risk-opper. reg)'!E839)</f>
        <v/>
      </c>
      <c r="C1931" t="str">
        <f t="array" ref="C1931">IFERROR(IF(ROWS(C$2:C1931)&gt;COUNTA(A:A),"",INDEX(A:A,SMALL(IF(A$2:A$2234&lt;&gt;"",ROW(A$2:A$2234)),ROWS(C$2:C1931)))),"")</f>
        <v/>
      </c>
    </row>
    <row r="1932" spans="1:3" x14ac:dyDescent="0.45">
      <c r="A1932" t="str">
        <f>IF('Mixed part 2 (risk-opper. reg)'!E840=0,"",'Mixed part 2 (risk-opper. reg)'!E840)</f>
        <v/>
      </c>
      <c r="C1932" t="str">
        <f t="array" ref="C1932">IFERROR(IF(ROWS(C$2:C1932)&gt;COUNTA(A:A),"",INDEX(A:A,SMALL(IF(A$2:A$2234&lt;&gt;"",ROW(A$2:A$2234)),ROWS(C$2:C1932)))),"")</f>
        <v/>
      </c>
    </row>
    <row r="1933" spans="1:3" x14ac:dyDescent="0.45">
      <c r="A1933" t="str">
        <f>IF('Mixed part 2 (risk-opper. reg)'!E841=0,"",'Mixed part 2 (risk-opper. reg)'!E841)</f>
        <v/>
      </c>
      <c r="C1933" t="str">
        <f t="array" ref="C1933">IFERROR(IF(ROWS(C$2:C1933)&gt;COUNTA(A:A),"",INDEX(A:A,SMALL(IF(A$2:A$2234&lt;&gt;"",ROW(A$2:A$2234)),ROWS(C$2:C1933)))),"")</f>
        <v/>
      </c>
    </row>
    <row r="1934" spans="1:3" x14ac:dyDescent="0.45">
      <c r="A1934" t="str">
        <f>IF('Mixed part 2 (risk-opper. reg)'!E842=0,"",'Mixed part 2 (risk-opper. reg)'!E842)</f>
        <v/>
      </c>
      <c r="C1934" t="str">
        <f t="array" ref="C1934">IFERROR(IF(ROWS(C$2:C1934)&gt;COUNTA(A:A),"",INDEX(A:A,SMALL(IF(A$2:A$2234&lt;&gt;"",ROW(A$2:A$2234)),ROWS(C$2:C1934)))),"")</f>
        <v/>
      </c>
    </row>
    <row r="1935" spans="1:3" x14ac:dyDescent="0.45">
      <c r="A1935" t="str">
        <f>IF('Mixed part 2 (risk-opper. reg)'!E843=0,"",'Mixed part 2 (risk-opper. reg)'!E843)</f>
        <v/>
      </c>
      <c r="C1935" t="str">
        <f t="array" ref="C1935">IFERROR(IF(ROWS(C$2:C1935)&gt;COUNTA(A:A),"",INDEX(A:A,SMALL(IF(A$2:A$2234&lt;&gt;"",ROW(A$2:A$2234)),ROWS(C$2:C1935)))),"")</f>
        <v/>
      </c>
    </row>
    <row r="1936" spans="1:3" x14ac:dyDescent="0.45">
      <c r="A1936" t="str">
        <f>IF('Mixed part 2 (risk-opper. reg)'!E844=0,"",'Mixed part 2 (risk-opper. reg)'!E844)</f>
        <v/>
      </c>
      <c r="C1936" t="str">
        <f t="array" ref="C1936">IFERROR(IF(ROWS(C$2:C1936)&gt;COUNTA(A:A),"",INDEX(A:A,SMALL(IF(A$2:A$2234&lt;&gt;"",ROW(A$2:A$2234)),ROWS(C$2:C1936)))),"")</f>
        <v/>
      </c>
    </row>
    <row r="1937" spans="1:3" x14ac:dyDescent="0.45">
      <c r="A1937" t="str">
        <f>IF('Mixed part 2 (risk-opper. reg)'!E845=0,"",'Mixed part 2 (risk-opper. reg)'!E845)</f>
        <v/>
      </c>
      <c r="C1937" t="str">
        <f t="array" ref="C1937">IFERROR(IF(ROWS(C$2:C1937)&gt;COUNTA(A:A),"",INDEX(A:A,SMALL(IF(A$2:A$2234&lt;&gt;"",ROW(A$2:A$2234)),ROWS(C$2:C1937)))),"")</f>
        <v/>
      </c>
    </row>
    <row r="1938" spans="1:3" x14ac:dyDescent="0.45">
      <c r="A1938" t="str">
        <f>IF('Mixed part 2 (risk-opper. reg)'!E846=0,"",'Mixed part 2 (risk-opper. reg)'!E846)</f>
        <v/>
      </c>
      <c r="C1938" t="str">
        <f t="array" ref="C1938">IFERROR(IF(ROWS(C$2:C1938)&gt;COUNTA(A:A),"",INDEX(A:A,SMALL(IF(A$2:A$2234&lt;&gt;"",ROW(A$2:A$2234)),ROWS(C$2:C1938)))),"")</f>
        <v/>
      </c>
    </row>
    <row r="1939" spans="1:3" x14ac:dyDescent="0.45">
      <c r="A1939" t="str">
        <f>IF('Mixed part 2 (risk-opper. reg)'!E847=0,"",'Mixed part 2 (risk-opper. reg)'!E847)</f>
        <v/>
      </c>
      <c r="C1939" t="str">
        <f t="array" ref="C1939">IFERROR(IF(ROWS(C$2:C1939)&gt;COUNTA(A:A),"",INDEX(A:A,SMALL(IF(A$2:A$2234&lt;&gt;"",ROW(A$2:A$2234)),ROWS(C$2:C1939)))),"")</f>
        <v/>
      </c>
    </row>
    <row r="1940" spans="1:3" x14ac:dyDescent="0.45">
      <c r="A1940" t="str">
        <f>IF('Mixed part 2 (risk-opper. reg)'!E848=0,"",'Mixed part 2 (risk-opper. reg)'!E848)</f>
        <v/>
      </c>
      <c r="C1940" t="str">
        <f t="array" ref="C1940">IFERROR(IF(ROWS(C$2:C1940)&gt;COUNTA(A:A),"",INDEX(A:A,SMALL(IF(A$2:A$2234&lt;&gt;"",ROW(A$2:A$2234)),ROWS(C$2:C1940)))),"")</f>
        <v/>
      </c>
    </row>
    <row r="1941" spans="1:3" x14ac:dyDescent="0.45">
      <c r="A1941" t="str">
        <f>IF('Mixed part 2 (risk-opper. reg)'!E849=0,"",'Mixed part 2 (risk-opper. reg)'!E849)</f>
        <v/>
      </c>
      <c r="C1941" t="str">
        <f t="array" ref="C1941">IFERROR(IF(ROWS(C$2:C1941)&gt;COUNTA(A:A),"",INDEX(A:A,SMALL(IF(A$2:A$2234&lt;&gt;"",ROW(A$2:A$2234)),ROWS(C$2:C1941)))),"")</f>
        <v/>
      </c>
    </row>
    <row r="1942" spans="1:3" x14ac:dyDescent="0.45">
      <c r="A1942" t="str">
        <f>IF('Mixed part 2 (risk-opper. reg)'!E850=0,"",'Mixed part 2 (risk-opper. reg)'!E850)</f>
        <v/>
      </c>
      <c r="C1942" t="str">
        <f t="array" ref="C1942">IFERROR(IF(ROWS(C$2:C1942)&gt;COUNTA(A:A),"",INDEX(A:A,SMALL(IF(A$2:A$2234&lt;&gt;"",ROW(A$2:A$2234)),ROWS(C$2:C1942)))),"")</f>
        <v/>
      </c>
    </row>
    <row r="1943" spans="1:3" x14ac:dyDescent="0.45">
      <c r="A1943" t="str">
        <f>IF('Mixed part 2 (risk-opper. reg)'!E851=0,"",'Mixed part 2 (risk-opper. reg)'!E851)</f>
        <v/>
      </c>
      <c r="C1943" t="str">
        <f t="array" ref="C1943">IFERROR(IF(ROWS(C$2:C1943)&gt;COUNTA(A:A),"",INDEX(A:A,SMALL(IF(A$2:A$2234&lt;&gt;"",ROW(A$2:A$2234)),ROWS(C$2:C1943)))),"")</f>
        <v/>
      </c>
    </row>
    <row r="1944" spans="1:3" x14ac:dyDescent="0.45">
      <c r="A1944" t="str">
        <f>IF('Mixed part 2 (risk-opper. reg)'!E852=0,"",'Mixed part 2 (risk-opper. reg)'!E852)</f>
        <v/>
      </c>
      <c r="C1944" t="str">
        <f t="array" ref="C1944">IFERROR(IF(ROWS(C$2:C1944)&gt;COUNTA(A:A),"",INDEX(A:A,SMALL(IF(A$2:A$2234&lt;&gt;"",ROW(A$2:A$2234)),ROWS(C$2:C1944)))),"")</f>
        <v/>
      </c>
    </row>
    <row r="1945" spans="1:3" x14ac:dyDescent="0.45">
      <c r="A1945" t="str">
        <f>IF('Mixed part 2 (risk-opper. reg)'!E853=0,"",'Mixed part 2 (risk-opper. reg)'!E853)</f>
        <v/>
      </c>
      <c r="C1945" t="str">
        <f t="array" ref="C1945">IFERROR(IF(ROWS(C$2:C1945)&gt;COUNTA(A:A),"",INDEX(A:A,SMALL(IF(A$2:A$2234&lt;&gt;"",ROW(A$2:A$2234)),ROWS(C$2:C1945)))),"")</f>
        <v/>
      </c>
    </row>
    <row r="1946" spans="1:3" x14ac:dyDescent="0.45">
      <c r="A1946" t="str">
        <f>IF('Mixed part 2 (risk-opper. reg)'!E854=0,"",'Mixed part 2 (risk-opper. reg)'!E854)</f>
        <v/>
      </c>
      <c r="C1946" t="str">
        <f t="array" ref="C1946">IFERROR(IF(ROWS(C$2:C1946)&gt;COUNTA(A:A),"",INDEX(A:A,SMALL(IF(A$2:A$2234&lt;&gt;"",ROW(A$2:A$2234)),ROWS(C$2:C1946)))),"")</f>
        <v/>
      </c>
    </row>
    <row r="1947" spans="1:3" x14ac:dyDescent="0.45">
      <c r="A1947" t="str">
        <f>IF('Mixed part 2 (risk-opper. reg)'!E855=0,"",'Mixed part 2 (risk-opper. reg)'!E855)</f>
        <v/>
      </c>
      <c r="C1947" t="str">
        <f t="array" ref="C1947">IFERROR(IF(ROWS(C$2:C1947)&gt;COUNTA(A:A),"",INDEX(A:A,SMALL(IF(A$2:A$2234&lt;&gt;"",ROW(A$2:A$2234)),ROWS(C$2:C1947)))),"")</f>
        <v/>
      </c>
    </row>
    <row r="1948" spans="1:3" x14ac:dyDescent="0.45">
      <c r="A1948" t="str">
        <f>IF('Mixed part 2 (risk-opper. reg)'!E856=0,"",'Mixed part 2 (risk-opper. reg)'!E856)</f>
        <v/>
      </c>
      <c r="C1948" t="str">
        <f t="array" ref="C1948">IFERROR(IF(ROWS(C$2:C1948)&gt;COUNTA(A:A),"",INDEX(A:A,SMALL(IF(A$2:A$2234&lt;&gt;"",ROW(A$2:A$2234)),ROWS(C$2:C1948)))),"")</f>
        <v/>
      </c>
    </row>
    <row r="1949" spans="1:3" x14ac:dyDescent="0.45">
      <c r="A1949" t="str">
        <f>IF('Mixed part 2 (risk-opper. reg)'!E857=0,"",'Mixed part 2 (risk-opper. reg)'!E857)</f>
        <v/>
      </c>
      <c r="C1949" t="str">
        <f t="array" ref="C1949">IFERROR(IF(ROWS(C$2:C1949)&gt;COUNTA(A:A),"",INDEX(A:A,SMALL(IF(A$2:A$2234&lt;&gt;"",ROW(A$2:A$2234)),ROWS(C$2:C1949)))),"")</f>
        <v/>
      </c>
    </row>
    <row r="1950" spans="1:3" x14ac:dyDescent="0.45">
      <c r="A1950" t="str">
        <f>IF('Mixed part 2 (risk-opper. reg)'!E858=0,"",'Mixed part 2 (risk-opper. reg)'!E858)</f>
        <v/>
      </c>
      <c r="C1950" t="str">
        <f t="array" ref="C1950">IFERROR(IF(ROWS(C$2:C1950)&gt;COUNTA(A:A),"",INDEX(A:A,SMALL(IF(A$2:A$2234&lt;&gt;"",ROW(A$2:A$2234)),ROWS(C$2:C1950)))),"")</f>
        <v/>
      </c>
    </row>
    <row r="1951" spans="1:3" x14ac:dyDescent="0.45">
      <c r="A1951" t="str">
        <f>IF('Mixed part 2 (risk-opper. reg)'!E859=0,"",'Mixed part 2 (risk-opper. reg)'!E859)</f>
        <v/>
      </c>
      <c r="C1951" t="str">
        <f t="array" ref="C1951">IFERROR(IF(ROWS(C$2:C1951)&gt;COUNTA(A:A),"",INDEX(A:A,SMALL(IF(A$2:A$2234&lt;&gt;"",ROW(A$2:A$2234)),ROWS(C$2:C1951)))),"")</f>
        <v/>
      </c>
    </row>
    <row r="1952" spans="1:3" x14ac:dyDescent="0.45">
      <c r="A1952" t="str">
        <f>IF('Mixed part 2 (risk-opper. reg)'!E860=0,"",'Mixed part 2 (risk-opper. reg)'!E860)</f>
        <v/>
      </c>
      <c r="C1952" t="str">
        <f t="array" ref="C1952">IFERROR(IF(ROWS(C$2:C1952)&gt;COUNTA(A:A),"",INDEX(A:A,SMALL(IF(A$2:A$2234&lt;&gt;"",ROW(A$2:A$2234)),ROWS(C$2:C1952)))),"")</f>
        <v/>
      </c>
    </row>
    <row r="1953" spans="1:3" x14ac:dyDescent="0.45">
      <c r="A1953" t="str">
        <f>IF('Mixed part 2 (risk-opper. reg)'!E861=0,"",'Mixed part 2 (risk-opper. reg)'!E861)</f>
        <v/>
      </c>
      <c r="C1953" t="str">
        <f t="array" ref="C1953">IFERROR(IF(ROWS(C$2:C1953)&gt;COUNTA(A:A),"",INDEX(A:A,SMALL(IF(A$2:A$2234&lt;&gt;"",ROW(A$2:A$2234)),ROWS(C$2:C1953)))),"")</f>
        <v/>
      </c>
    </row>
    <row r="1954" spans="1:3" x14ac:dyDescent="0.45">
      <c r="A1954" t="str">
        <f>IF('Mixed part 2 (risk-opper. reg)'!E862=0,"",'Mixed part 2 (risk-opper. reg)'!E862)</f>
        <v/>
      </c>
      <c r="C1954" t="str">
        <f t="array" ref="C1954">IFERROR(IF(ROWS(C$2:C1954)&gt;COUNTA(A:A),"",INDEX(A:A,SMALL(IF(A$2:A$2234&lt;&gt;"",ROW(A$2:A$2234)),ROWS(C$2:C1954)))),"")</f>
        <v/>
      </c>
    </row>
    <row r="1955" spans="1:3" x14ac:dyDescent="0.45">
      <c r="A1955" t="str">
        <f>IF('Mixed part 2 (risk-opper. reg)'!E863=0,"",'Mixed part 2 (risk-opper. reg)'!E863)</f>
        <v/>
      </c>
      <c r="C1955" t="str">
        <f t="array" ref="C1955">IFERROR(IF(ROWS(C$2:C1955)&gt;COUNTA(A:A),"",INDEX(A:A,SMALL(IF(A$2:A$2234&lt;&gt;"",ROW(A$2:A$2234)),ROWS(C$2:C1955)))),"")</f>
        <v/>
      </c>
    </row>
    <row r="1956" spans="1:3" x14ac:dyDescent="0.45">
      <c r="A1956" t="str">
        <f>IF('Mixed part 2 (risk-opper. reg)'!E864=0,"",'Mixed part 2 (risk-opper. reg)'!E864)</f>
        <v/>
      </c>
      <c r="C1956" t="str">
        <f t="array" ref="C1956">IFERROR(IF(ROWS(C$2:C1956)&gt;COUNTA(A:A),"",INDEX(A:A,SMALL(IF(A$2:A$2234&lt;&gt;"",ROW(A$2:A$2234)),ROWS(C$2:C1956)))),"")</f>
        <v/>
      </c>
    </row>
    <row r="1957" spans="1:3" x14ac:dyDescent="0.45">
      <c r="A1957" t="str">
        <f>IF('Mixed part 2 (risk-opper. reg)'!E865=0,"",'Mixed part 2 (risk-opper. reg)'!E865)</f>
        <v/>
      </c>
      <c r="C1957" t="str">
        <f t="array" ref="C1957">IFERROR(IF(ROWS(C$2:C1957)&gt;COUNTA(A:A),"",INDEX(A:A,SMALL(IF(A$2:A$2234&lt;&gt;"",ROW(A$2:A$2234)),ROWS(C$2:C1957)))),"")</f>
        <v/>
      </c>
    </row>
    <row r="1958" spans="1:3" x14ac:dyDescent="0.45">
      <c r="A1958" t="str">
        <f>IF('Mixed part 2 (risk-opper. reg)'!E866=0,"",'Mixed part 2 (risk-opper. reg)'!E866)</f>
        <v/>
      </c>
      <c r="C1958" t="str">
        <f t="array" ref="C1958">IFERROR(IF(ROWS(C$2:C1958)&gt;COUNTA(A:A),"",INDEX(A:A,SMALL(IF(A$2:A$2234&lt;&gt;"",ROW(A$2:A$2234)),ROWS(C$2:C1958)))),"")</f>
        <v/>
      </c>
    </row>
    <row r="1959" spans="1:3" x14ac:dyDescent="0.45">
      <c r="A1959" t="str">
        <f>IF('Mixed part 2 (risk-opper. reg)'!E867=0,"",'Mixed part 2 (risk-opper. reg)'!E867)</f>
        <v/>
      </c>
      <c r="C1959" t="str">
        <f t="array" ref="C1959">IFERROR(IF(ROWS(C$2:C1959)&gt;COUNTA(A:A),"",INDEX(A:A,SMALL(IF(A$2:A$2234&lt;&gt;"",ROW(A$2:A$2234)),ROWS(C$2:C1959)))),"")</f>
        <v/>
      </c>
    </row>
    <row r="1960" spans="1:3" x14ac:dyDescent="0.45">
      <c r="A1960" t="str">
        <f>IF('Mixed part 2 (risk-opper. reg)'!E868=0,"",'Mixed part 2 (risk-opper. reg)'!E868)</f>
        <v/>
      </c>
      <c r="C1960" t="str">
        <f t="array" ref="C1960">IFERROR(IF(ROWS(C$2:C1960)&gt;COUNTA(A:A),"",INDEX(A:A,SMALL(IF(A$2:A$2234&lt;&gt;"",ROW(A$2:A$2234)),ROWS(C$2:C1960)))),"")</f>
        <v/>
      </c>
    </row>
    <row r="1961" spans="1:3" x14ac:dyDescent="0.45">
      <c r="A1961" t="str">
        <f>IF('Mixed part 2 (risk-opper. reg)'!E869=0,"",'Mixed part 2 (risk-opper. reg)'!E869)</f>
        <v/>
      </c>
      <c r="C1961" t="str">
        <f t="array" ref="C1961">IFERROR(IF(ROWS(C$2:C1961)&gt;COUNTA(A:A),"",INDEX(A:A,SMALL(IF(A$2:A$2234&lt;&gt;"",ROW(A$2:A$2234)),ROWS(C$2:C1961)))),"")</f>
        <v/>
      </c>
    </row>
    <row r="1962" spans="1:3" x14ac:dyDescent="0.45">
      <c r="A1962" t="str">
        <f>IF('Mixed part 2 (risk-opper. reg)'!E870=0,"",'Mixed part 2 (risk-opper. reg)'!E870)</f>
        <v/>
      </c>
      <c r="C1962" t="str">
        <f t="array" ref="C1962">IFERROR(IF(ROWS(C$2:C1962)&gt;COUNTA(A:A),"",INDEX(A:A,SMALL(IF(A$2:A$2234&lt;&gt;"",ROW(A$2:A$2234)),ROWS(C$2:C1962)))),"")</f>
        <v/>
      </c>
    </row>
    <row r="1963" spans="1:3" x14ac:dyDescent="0.45">
      <c r="A1963" t="str">
        <f>IF('Mixed part 2 (risk-opper. reg)'!E871=0,"",'Mixed part 2 (risk-opper. reg)'!E871)</f>
        <v/>
      </c>
      <c r="C1963" t="str">
        <f t="array" ref="C1963">IFERROR(IF(ROWS(C$2:C1963)&gt;COUNTA(A:A),"",INDEX(A:A,SMALL(IF(A$2:A$2234&lt;&gt;"",ROW(A$2:A$2234)),ROWS(C$2:C1963)))),"")</f>
        <v/>
      </c>
    </row>
    <row r="1964" spans="1:3" x14ac:dyDescent="0.45">
      <c r="A1964" t="str">
        <f>IF('Mixed part 2 (risk-opper. reg)'!E872=0,"",'Mixed part 2 (risk-opper. reg)'!E872)</f>
        <v/>
      </c>
      <c r="C1964" t="str">
        <f t="array" ref="C1964">IFERROR(IF(ROWS(C$2:C1964)&gt;COUNTA(A:A),"",INDEX(A:A,SMALL(IF(A$2:A$2234&lt;&gt;"",ROW(A$2:A$2234)),ROWS(C$2:C1964)))),"")</f>
        <v/>
      </c>
    </row>
    <row r="1965" spans="1:3" x14ac:dyDescent="0.45">
      <c r="A1965" t="str">
        <f>IF('Mixed part 2 (risk-opper. reg)'!E873=0,"",'Mixed part 2 (risk-opper. reg)'!E873)</f>
        <v/>
      </c>
      <c r="C1965" t="str">
        <f t="array" ref="C1965">IFERROR(IF(ROWS(C$2:C1965)&gt;COUNTA(A:A),"",INDEX(A:A,SMALL(IF(A$2:A$2234&lt;&gt;"",ROW(A$2:A$2234)),ROWS(C$2:C1965)))),"")</f>
        <v/>
      </c>
    </row>
    <row r="1966" spans="1:3" x14ac:dyDescent="0.45">
      <c r="A1966" t="str">
        <f>IF('Mixed part 2 (risk-opper. reg)'!E874=0,"",'Mixed part 2 (risk-opper. reg)'!E874)</f>
        <v/>
      </c>
      <c r="C1966" t="str">
        <f t="array" ref="C1966">IFERROR(IF(ROWS(C$2:C1966)&gt;COUNTA(A:A),"",INDEX(A:A,SMALL(IF(A$2:A$2234&lt;&gt;"",ROW(A$2:A$2234)),ROWS(C$2:C1966)))),"")</f>
        <v/>
      </c>
    </row>
    <row r="1967" spans="1:3" x14ac:dyDescent="0.45">
      <c r="A1967" t="str">
        <f>IF('Mixed part 2 (risk-opper. reg)'!E875=0,"",'Mixed part 2 (risk-opper. reg)'!E875)</f>
        <v/>
      </c>
      <c r="C1967" t="str">
        <f t="array" ref="C1967">IFERROR(IF(ROWS(C$2:C1967)&gt;COUNTA(A:A),"",INDEX(A:A,SMALL(IF(A$2:A$2234&lt;&gt;"",ROW(A$2:A$2234)),ROWS(C$2:C1967)))),"")</f>
        <v/>
      </c>
    </row>
    <row r="1968" spans="1:3" x14ac:dyDescent="0.45">
      <c r="A1968" t="str">
        <f>IF('Mixed part 2 (risk-opper. reg)'!E876=0,"",'Mixed part 2 (risk-opper. reg)'!E876)</f>
        <v/>
      </c>
      <c r="C1968" t="str">
        <f t="array" ref="C1968">IFERROR(IF(ROWS(C$2:C1968)&gt;COUNTA(A:A),"",INDEX(A:A,SMALL(IF(A$2:A$2234&lt;&gt;"",ROW(A$2:A$2234)),ROWS(C$2:C1968)))),"")</f>
        <v/>
      </c>
    </row>
    <row r="1969" spans="1:3" x14ac:dyDescent="0.45">
      <c r="A1969" t="str">
        <f>IF('Mixed part 2 (risk-opper. reg)'!E877=0,"",'Mixed part 2 (risk-opper. reg)'!E877)</f>
        <v/>
      </c>
      <c r="C1969" t="str">
        <f t="array" ref="C1969">IFERROR(IF(ROWS(C$2:C1969)&gt;COUNTA(A:A),"",INDEX(A:A,SMALL(IF(A$2:A$2234&lt;&gt;"",ROW(A$2:A$2234)),ROWS(C$2:C1969)))),"")</f>
        <v/>
      </c>
    </row>
    <row r="1970" spans="1:3" x14ac:dyDescent="0.45">
      <c r="A1970" t="str">
        <f>IF('Mixed part 2 (risk-opper. reg)'!E878=0,"",'Mixed part 2 (risk-opper. reg)'!E878)</f>
        <v/>
      </c>
      <c r="C1970" t="str">
        <f t="array" ref="C1970">IFERROR(IF(ROWS(C$2:C1970)&gt;COUNTA(A:A),"",INDEX(A:A,SMALL(IF(A$2:A$2234&lt;&gt;"",ROW(A$2:A$2234)),ROWS(C$2:C1970)))),"")</f>
        <v/>
      </c>
    </row>
    <row r="1971" spans="1:3" x14ac:dyDescent="0.45">
      <c r="A1971" t="str">
        <f>IF('Mixed part 2 (risk-opper. reg)'!E879=0,"",'Mixed part 2 (risk-opper. reg)'!E879)</f>
        <v/>
      </c>
      <c r="C1971" t="str">
        <f t="array" ref="C1971">IFERROR(IF(ROWS(C$2:C1971)&gt;COUNTA(A:A),"",INDEX(A:A,SMALL(IF(A$2:A$2234&lt;&gt;"",ROW(A$2:A$2234)),ROWS(C$2:C1971)))),"")</f>
        <v/>
      </c>
    </row>
    <row r="1972" spans="1:3" x14ac:dyDescent="0.45">
      <c r="A1972" t="str">
        <f>IF('Mixed part 2 (risk-opper. reg)'!E880=0,"",'Mixed part 2 (risk-opper. reg)'!E880)</f>
        <v/>
      </c>
      <c r="C1972" t="str">
        <f t="array" ref="C1972">IFERROR(IF(ROWS(C$2:C1972)&gt;COUNTA(A:A),"",INDEX(A:A,SMALL(IF(A$2:A$2234&lt;&gt;"",ROW(A$2:A$2234)),ROWS(C$2:C1972)))),"")</f>
        <v/>
      </c>
    </row>
    <row r="1973" spans="1:3" x14ac:dyDescent="0.45">
      <c r="A1973" t="str">
        <f>IF('Mixed part 2 (risk-opper. reg)'!E881=0,"",'Mixed part 2 (risk-opper. reg)'!E881)</f>
        <v/>
      </c>
      <c r="C1973" t="str">
        <f t="array" ref="C1973">IFERROR(IF(ROWS(C$2:C1973)&gt;COUNTA(A:A),"",INDEX(A:A,SMALL(IF(A$2:A$2234&lt;&gt;"",ROW(A$2:A$2234)),ROWS(C$2:C1973)))),"")</f>
        <v/>
      </c>
    </row>
    <row r="1974" spans="1:3" x14ac:dyDescent="0.45">
      <c r="A1974" t="str">
        <f>IF('Mixed part 2 (risk-opper. reg)'!E882=0,"",'Mixed part 2 (risk-opper. reg)'!E882)</f>
        <v/>
      </c>
      <c r="C1974" t="str">
        <f t="array" ref="C1974">IFERROR(IF(ROWS(C$2:C1974)&gt;COUNTA(A:A),"",INDEX(A:A,SMALL(IF(A$2:A$2234&lt;&gt;"",ROW(A$2:A$2234)),ROWS(C$2:C1974)))),"")</f>
        <v/>
      </c>
    </row>
    <row r="1975" spans="1:3" x14ac:dyDescent="0.45">
      <c r="A1975" t="str">
        <f>IF('Mixed part 2 (risk-opper. reg)'!E883=0,"",'Mixed part 2 (risk-opper. reg)'!E883)</f>
        <v/>
      </c>
      <c r="C1975" t="str">
        <f t="array" ref="C1975">IFERROR(IF(ROWS(C$2:C1975)&gt;COUNTA(A:A),"",INDEX(A:A,SMALL(IF(A$2:A$2234&lt;&gt;"",ROW(A$2:A$2234)),ROWS(C$2:C1975)))),"")</f>
        <v/>
      </c>
    </row>
    <row r="1976" spans="1:3" x14ac:dyDescent="0.45">
      <c r="A1976" t="str">
        <f>IF('Mixed part 2 (risk-opper. reg)'!E884=0,"",'Mixed part 2 (risk-opper. reg)'!E884)</f>
        <v/>
      </c>
      <c r="C1976" t="str">
        <f t="array" ref="C1976">IFERROR(IF(ROWS(C$2:C1976)&gt;COUNTA(A:A),"",INDEX(A:A,SMALL(IF(A$2:A$2234&lt;&gt;"",ROW(A$2:A$2234)),ROWS(C$2:C1976)))),"")</f>
        <v/>
      </c>
    </row>
    <row r="1977" spans="1:3" x14ac:dyDescent="0.45">
      <c r="A1977" t="str">
        <f>IF('Mixed part 2 (risk-opper. reg)'!E885=0,"",'Mixed part 2 (risk-opper. reg)'!E885)</f>
        <v/>
      </c>
      <c r="C1977" t="str">
        <f t="array" ref="C1977">IFERROR(IF(ROWS(C$2:C1977)&gt;COUNTA(A:A),"",INDEX(A:A,SMALL(IF(A$2:A$2234&lt;&gt;"",ROW(A$2:A$2234)),ROWS(C$2:C1977)))),"")</f>
        <v/>
      </c>
    </row>
    <row r="1978" spans="1:3" x14ac:dyDescent="0.45">
      <c r="A1978" t="str">
        <f>IF('Mixed part 2 (risk-opper. reg)'!E886=0,"",'Mixed part 2 (risk-opper. reg)'!E886)</f>
        <v/>
      </c>
      <c r="C1978" t="str">
        <f t="array" ref="C1978">IFERROR(IF(ROWS(C$2:C1978)&gt;COUNTA(A:A),"",INDEX(A:A,SMALL(IF(A$2:A$2234&lt;&gt;"",ROW(A$2:A$2234)),ROWS(C$2:C1978)))),"")</f>
        <v/>
      </c>
    </row>
    <row r="1979" spans="1:3" x14ac:dyDescent="0.45">
      <c r="A1979" t="str">
        <f>IF('Mixed part 2 (risk-opper. reg)'!E887=0,"",'Mixed part 2 (risk-opper. reg)'!E887)</f>
        <v/>
      </c>
      <c r="C1979" t="str">
        <f t="array" ref="C1979">IFERROR(IF(ROWS(C$2:C1979)&gt;COUNTA(A:A),"",INDEX(A:A,SMALL(IF(A$2:A$2234&lt;&gt;"",ROW(A$2:A$2234)),ROWS(C$2:C1979)))),"")</f>
        <v/>
      </c>
    </row>
    <row r="1980" spans="1:3" x14ac:dyDescent="0.45">
      <c r="A1980" t="str">
        <f>IF('Mixed part 2 (risk-opper. reg)'!E888=0,"",'Mixed part 2 (risk-opper. reg)'!E888)</f>
        <v/>
      </c>
      <c r="C1980" t="str">
        <f t="array" ref="C1980">IFERROR(IF(ROWS(C$2:C1980)&gt;COUNTA(A:A),"",INDEX(A:A,SMALL(IF(A$2:A$2234&lt;&gt;"",ROW(A$2:A$2234)),ROWS(C$2:C1980)))),"")</f>
        <v/>
      </c>
    </row>
    <row r="1981" spans="1:3" x14ac:dyDescent="0.45">
      <c r="A1981" t="str">
        <f>IF('Mixed part 2 (risk-opper. reg)'!E889=0,"",'Mixed part 2 (risk-opper. reg)'!E889)</f>
        <v/>
      </c>
      <c r="C1981" t="str">
        <f t="array" ref="C1981">IFERROR(IF(ROWS(C$2:C1981)&gt;COUNTA(A:A),"",INDEX(A:A,SMALL(IF(A$2:A$2234&lt;&gt;"",ROW(A$2:A$2234)),ROWS(C$2:C1981)))),"")</f>
        <v/>
      </c>
    </row>
    <row r="1982" spans="1:3" x14ac:dyDescent="0.45">
      <c r="A1982" t="str">
        <f>IF('Mixed part 2 (risk-opper. reg)'!E890=0,"",'Mixed part 2 (risk-opper. reg)'!E890)</f>
        <v/>
      </c>
      <c r="C1982" t="str">
        <f t="array" ref="C1982">IFERROR(IF(ROWS(C$2:C1982)&gt;COUNTA(A:A),"",INDEX(A:A,SMALL(IF(A$2:A$2234&lt;&gt;"",ROW(A$2:A$2234)),ROWS(C$2:C1982)))),"")</f>
        <v/>
      </c>
    </row>
    <row r="1983" spans="1:3" x14ac:dyDescent="0.45">
      <c r="A1983" t="str">
        <f>IF('Mixed part 2 (risk-opper. reg)'!E891=0,"",'Mixed part 2 (risk-opper. reg)'!E891)</f>
        <v/>
      </c>
      <c r="C1983" t="str">
        <f t="array" ref="C1983">IFERROR(IF(ROWS(C$2:C1983)&gt;COUNTA(A:A),"",INDEX(A:A,SMALL(IF(A$2:A$2234&lt;&gt;"",ROW(A$2:A$2234)),ROWS(C$2:C1983)))),"")</f>
        <v/>
      </c>
    </row>
    <row r="1984" spans="1:3" x14ac:dyDescent="0.45">
      <c r="A1984" t="str">
        <f>IF('Mixed part 2 (risk-opper. reg)'!E892=0,"",'Mixed part 2 (risk-opper. reg)'!E892)</f>
        <v/>
      </c>
      <c r="C1984" t="str">
        <f t="array" ref="C1984">IFERROR(IF(ROWS(C$2:C1984)&gt;COUNTA(A:A),"",INDEX(A:A,SMALL(IF(A$2:A$2234&lt;&gt;"",ROW(A$2:A$2234)),ROWS(C$2:C1984)))),"")</f>
        <v/>
      </c>
    </row>
    <row r="1985" spans="1:3" x14ac:dyDescent="0.45">
      <c r="A1985" t="str">
        <f>IF('Mixed part 2 (risk-opper. reg)'!E893=0,"",'Mixed part 2 (risk-opper. reg)'!E893)</f>
        <v/>
      </c>
      <c r="C1985" t="str">
        <f t="array" ref="C1985">IFERROR(IF(ROWS(C$2:C1985)&gt;COUNTA(A:A),"",INDEX(A:A,SMALL(IF(A$2:A$2234&lt;&gt;"",ROW(A$2:A$2234)),ROWS(C$2:C1985)))),"")</f>
        <v/>
      </c>
    </row>
    <row r="1986" spans="1:3" x14ac:dyDescent="0.45">
      <c r="A1986" t="str">
        <f>IF('Mixed part 2 (risk-opper. reg)'!E894=0,"",'Mixed part 2 (risk-opper. reg)'!E894)</f>
        <v/>
      </c>
      <c r="C1986" t="str">
        <f t="array" ref="C1986">IFERROR(IF(ROWS(C$2:C1986)&gt;COUNTA(A:A),"",INDEX(A:A,SMALL(IF(A$2:A$2234&lt;&gt;"",ROW(A$2:A$2234)),ROWS(C$2:C1986)))),"")</f>
        <v/>
      </c>
    </row>
    <row r="1987" spans="1:3" x14ac:dyDescent="0.45">
      <c r="A1987" t="str">
        <f>IF('Mixed part 2 (risk-opper. reg)'!E895=0,"",'Mixed part 2 (risk-opper. reg)'!E895)</f>
        <v/>
      </c>
      <c r="C1987" t="str">
        <f t="array" ref="C1987">IFERROR(IF(ROWS(C$2:C1987)&gt;COUNTA(A:A),"",INDEX(A:A,SMALL(IF(A$2:A$2234&lt;&gt;"",ROW(A$2:A$2234)),ROWS(C$2:C1987)))),"")</f>
        <v/>
      </c>
    </row>
    <row r="1988" spans="1:3" x14ac:dyDescent="0.45">
      <c r="A1988" t="str">
        <f>IF('Mixed part 2 (risk-opper. reg)'!E896=0,"",'Mixed part 2 (risk-opper. reg)'!E896)</f>
        <v/>
      </c>
      <c r="C1988" t="str">
        <f t="array" ref="C1988">IFERROR(IF(ROWS(C$2:C1988)&gt;COUNTA(A:A),"",INDEX(A:A,SMALL(IF(A$2:A$2234&lt;&gt;"",ROW(A$2:A$2234)),ROWS(C$2:C1988)))),"")</f>
        <v/>
      </c>
    </row>
    <row r="1989" spans="1:3" x14ac:dyDescent="0.45">
      <c r="A1989" t="str">
        <f>IF('Mixed part 2 (risk-opper. reg)'!E897=0,"",'Mixed part 2 (risk-opper. reg)'!E897)</f>
        <v/>
      </c>
      <c r="C1989" t="str">
        <f t="array" ref="C1989">IFERROR(IF(ROWS(C$2:C1989)&gt;COUNTA(A:A),"",INDEX(A:A,SMALL(IF(A$2:A$2234&lt;&gt;"",ROW(A$2:A$2234)),ROWS(C$2:C1989)))),"")</f>
        <v/>
      </c>
    </row>
    <row r="1990" spans="1:3" x14ac:dyDescent="0.45">
      <c r="A1990" t="str">
        <f>IF('Mixed part 2 (risk-opper. reg)'!E898=0,"",'Mixed part 2 (risk-opper. reg)'!E898)</f>
        <v/>
      </c>
      <c r="C1990" t="str">
        <f t="array" ref="C1990">IFERROR(IF(ROWS(C$2:C1990)&gt;COUNTA(A:A),"",INDEX(A:A,SMALL(IF(A$2:A$2234&lt;&gt;"",ROW(A$2:A$2234)),ROWS(C$2:C1990)))),"")</f>
        <v/>
      </c>
    </row>
    <row r="1991" spans="1:3" x14ac:dyDescent="0.45">
      <c r="A1991" t="str">
        <f>IF('Mixed part 2 (risk-opper. reg)'!E899=0,"",'Mixed part 2 (risk-opper. reg)'!E899)</f>
        <v/>
      </c>
      <c r="C1991" t="str">
        <f t="array" ref="C1991">IFERROR(IF(ROWS(C$2:C1991)&gt;COUNTA(A:A),"",INDEX(A:A,SMALL(IF(A$2:A$2234&lt;&gt;"",ROW(A$2:A$2234)),ROWS(C$2:C1991)))),"")</f>
        <v/>
      </c>
    </row>
    <row r="1992" spans="1:3" x14ac:dyDescent="0.45">
      <c r="A1992" t="str">
        <f>IF('Mixed part 2 (risk-opper. reg)'!E900=0,"",'Mixed part 2 (risk-opper. reg)'!E900)</f>
        <v/>
      </c>
      <c r="C1992" t="str">
        <f t="array" ref="C1992">IFERROR(IF(ROWS(C$2:C1992)&gt;COUNTA(A:A),"",INDEX(A:A,SMALL(IF(A$2:A$2234&lt;&gt;"",ROW(A$2:A$2234)),ROWS(C$2:C1992)))),"")</f>
        <v/>
      </c>
    </row>
    <row r="1993" spans="1:3" x14ac:dyDescent="0.45">
      <c r="A1993" t="str">
        <f>IF('Mixed part 2 (risk-opper. reg)'!E901=0,"",'Mixed part 2 (risk-opper. reg)'!E901)</f>
        <v/>
      </c>
      <c r="C1993" t="str">
        <f t="array" ref="C1993">IFERROR(IF(ROWS(C$2:C1993)&gt;COUNTA(A:A),"",INDEX(A:A,SMALL(IF(A$2:A$2234&lt;&gt;"",ROW(A$2:A$2234)),ROWS(C$2:C1993)))),"")</f>
        <v/>
      </c>
    </row>
    <row r="1994" spans="1:3" x14ac:dyDescent="0.45">
      <c r="A1994" t="str">
        <f>IF('Mixed part 2 (risk-opper. reg)'!E902=0,"",'Mixed part 2 (risk-opper. reg)'!E902)</f>
        <v/>
      </c>
      <c r="C1994" t="str">
        <f t="array" ref="C1994">IFERROR(IF(ROWS(C$2:C1994)&gt;COUNTA(A:A),"",INDEX(A:A,SMALL(IF(A$2:A$2234&lt;&gt;"",ROW(A$2:A$2234)),ROWS(C$2:C1994)))),"")</f>
        <v/>
      </c>
    </row>
    <row r="1995" spans="1:3" x14ac:dyDescent="0.45">
      <c r="A1995" t="str">
        <f>IF('Mixed part 2 (risk-opper. reg)'!E903=0,"",'Mixed part 2 (risk-opper. reg)'!E903)</f>
        <v/>
      </c>
      <c r="C1995" t="str">
        <f t="array" ref="C1995">IFERROR(IF(ROWS(C$2:C1995)&gt;COUNTA(A:A),"",INDEX(A:A,SMALL(IF(A$2:A$2234&lt;&gt;"",ROW(A$2:A$2234)),ROWS(C$2:C1995)))),"")</f>
        <v/>
      </c>
    </row>
    <row r="1996" spans="1:3" x14ac:dyDescent="0.45">
      <c r="A1996" t="str">
        <f>IF('Mixed part 2 (risk-opper. reg)'!E904=0,"",'Mixed part 2 (risk-opper. reg)'!E904)</f>
        <v/>
      </c>
      <c r="C1996" t="str">
        <f t="array" ref="C1996">IFERROR(IF(ROWS(C$2:C1996)&gt;COUNTA(A:A),"",INDEX(A:A,SMALL(IF(A$2:A$2234&lt;&gt;"",ROW(A$2:A$2234)),ROWS(C$2:C1996)))),"")</f>
        <v/>
      </c>
    </row>
    <row r="1997" spans="1:3" x14ac:dyDescent="0.45">
      <c r="A1997" t="str">
        <f>IF('Mixed part 2 (risk-opper. reg)'!E905=0,"",'Mixed part 2 (risk-opper. reg)'!E905)</f>
        <v/>
      </c>
      <c r="C1997" t="str">
        <f t="array" ref="C1997">IFERROR(IF(ROWS(C$2:C1997)&gt;COUNTA(A:A),"",INDEX(A:A,SMALL(IF(A$2:A$2234&lt;&gt;"",ROW(A$2:A$2234)),ROWS(C$2:C1997)))),"")</f>
        <v/>
      </c>
    </row>
    <row r="1998" spans="1:3" x14ac:dyDescent="0.45">
      <c r="A1998" t="str">
        <f>IF('Mixed part 2 (risk-opper. reg)'!E906=0,"",'Mixed part 2 (risk-opper. reg)'!E906)</f>
        <v/>
      </c>
      <c r="C1998" t="str">
        <f t="array" ref="C1998">IFERROR(IF(ROWS(C$2:C1998)&gt;COUNTA(A:A),"",INDEX(A:A,SMALL(IF(A$2:A$2234&lt;&gt;"",ROW(A$2:A$2234)),ROWS(C$2:C1998)))),"")</f>
        <v/>
      </c>
    </row>
    <row r="1999" spans="1:3" x14ac:dyDescent="0.45">
      <c r="A1999" t="str">
        <f>IF('Mixed part 2 (risk-opper. reg)'!E907=0,"",'Mixed part 2 (risk-opper. reg)'!E907)</f>
        <v/>
      </c>
      <c r="C1999" t="str">
        <f t="array" ref="C1999">IFERROR(IF(ROWS(C$2:C1999)&gt;COUNTA(A:A),"",INDEX(A:A,SMALL(IF(A$2:A$2234&lt;&gt;"",ROW(A$2:A$2234)),ROWS(C$2:C1999)))),"")</f>
        <v/>
      </c>
    </row>
    <row r="2000" spans="1:3" x14ac:dyDescent="0.45">
      <c r="A2000" t="str">
        <f>IF('Mixed part 2 (risk-opper. reg)'!E908=0,"",'Mixed part 2 (risk-opper. reg)'!E908)</f>
        <v/>
      </c>
      <c r="C2000" t="str">
        <f t="array" ref="C2000">IFERROR(IF(ROWS(C$2:C2000)&gt;COUNTA(A:A),"",INDEX(A:A,SMALL(IF(A$2:A$2234&lt;&gt;"",ROW(A$2:A$2234)),ROWS(C$2:C2000)))),"")</f>
        <v/>
      </c>
    </row>
    <row r="2001" spans="1:3" x14ac:dyDescent="0.45">
      <c r="A2001" t="str">
        <f>IF('Mixed part 2 (risk-opper. reg)'!E909=0,"",'Mixed part 2 (risk-opper. reg)'!E909)</f>
        <v/>
      </c>
      <c r="C2001" t="str">
        <f t="array" ref="C2001">IFERROR(IF(ROWS(C$2:C2001)&gt;COUNTA(A:A),"",INDEX(A:A,SMALL(IF(A$2:A$2234&lt;&gt;"",ROW(A$2:A$2234)),ROWS(C$2:C2001)))),"")</f>
        <v/>
      </c>
    </row>
    <row r="2002" spans="1:3" x14ac:dyDescent="0.45">
      <c r="A2002" t="str">
        <f>IF('Mixed part 2 (risk-opper. reg)'!E910=0,"",'Mixed part 2 (risk-opper. reg)'!E910)</f>
        <v/>
      </c>
      <c r="C2002" t="str">
        <f t="array" ref="C2002">IFERROR(IF(ROWS(C$2:C2002)&gt;COUNTA(A:A),"",INDEX(A:A,SMALL(IF(A$2:A$2234&lt;&gt;"",ROW(A$2:A$2234)),ROWS(C$2:C2002)))),"")</f>
        <v/>
      </c>
    </row>
    <row r="2003" spans="1:3" x14ac:dyDescent="0.45">
      <c r="A2003" t="str">
        <f>IF('Mixed part 2 (risk-opper. reg)'!E911=0,"",'Mixed part 2 (risk-opper. reg)'!E911)</f>
        <v/>
      </c>
      <c r="C2003" t="str">
        <f t="array" ref="C2003">IFERROR(IF(ROWS(C$2:C2003)&gt;COUNTA(A:A),"",INDEX(A:A,SMALL(IF(A$2:A$2234&lt;&gt;"",ROW(A$2:A$2234)),ROWS(C$2:C2003)))),"")</f>
        <v/>
      </c>
    </row>
    <row r="2004" spans="1:3" x14ac:dyDescent="0.45">
      <c r="A2004" t="str">
        <f>IF('Mixed part 2 (risk-opper. reg)'!E912=0,"",'Mixed part 2 (risk-opper. reg)'!E912)</f>
        <v/>
      </c>
      <c r="C2004" t="str">
        <f t="array" ref="C2004">IFERROR(IF(ROWS(C$2:C2004)&gt;COUNTA(A:A),"",INDEX(A:A,SMALL(IF(A$2:A$2234&lt;&gt;"",ROW(A$2:A$2234)),ROWS(C$2:C2004)))),"")</f>
        <v/>
      </c>
    </row>
    <row r="2005" spans="1:3" x14ac:dyDescent="0.45">
      <c r="A2005" t="str">
        <f>IF('Mixed part 2 (risk-opper. reg)'!E913=0,"",'Mixed part 2 (risk-opper. reg)'!E913)</f>
        <v/>
      </c>
      <c r="C2005" t="str">
        <f t="array" ref="C2005">IFERROR(IF(ROWS(C$2:C2005)&gt;COUNTA(A:A),"",INDEX(A:A,SMALL(IF(A$2:A$2234&lt;&gt;"",ROW(A$2:A$2234)),ROWS(C$2:C2005)))),"")</f>
        <v/>
      </c>
    </row>
    <row r="2006" spans="1:3" x14ac:dyDescent="0.45">
      <c r="A2006" t="str">
        <f>IF('Mixed part 2 (risk-opper. reg)'!E914=0,"",'Mixed part 2 (risk-opper. reg)'!E914)</f>
        <v/>
      </c>
      <c r="C2006" t="str">
        <f t="array" ref="C2006">IFERROR(IF(ROWS(C$2:C2006)&gt;COUNTA(A:A),"",INDEX(A:A,SMALL(IF(A$2:A$2234&lt;&gt;"",ROW(A$2:A$2234)),ROWS(C$2:C2006)))),"")</f>
        <v/>
      </c>
    </row>
    <row r="2007" spans="1:3" x14ac:dyDescent="0.45">
      <c r="A2007" t="str">
        <f>IF('Mixed part 2 (risk-opper. reg)'!E915=0,"",'Mixed part 2 (risk-opper. reg)'!E915)</f>
        <v/>
      </c>
      <c r="C2007" t="str">
        <f t="array" ref="C2007">IFERROR(IF(ROWS(C$2:C2007)&gt;COUNTA(A:A),"",INDEX(A:A,SMALL(IF(A$2:A$2234&lt;&gt;"",ROW(A$2:A$2234)),ROWS(C$2:C2007)))),"")</f>
        <v/>
      </c>
    </row>
    <row r="2008" spans="1:3" x14ac:dyDescent="0.45">
      <c r="A2008" t="str">
        <f>IF('Mixed part 2 (risk-opper. reg)'!E916=0,"",'Mixed part 2 (risk-opper. reg)'!E916)</f>
        <v/>
      </c>
      <c r="C2008" t="str">
        <f t="array" ref="C2008">IFERROR(IF(ROWS(C$2:C2008)&gt;COUNTA(A:A),"",INDEX(A:A,SMALL(IF(A$2:A$2234&lt;&gt;"",ROW(A$2:A$2234)),ROWS(C$2:C2008)))),"")</f>
        <v/>
      </c>
    </row>
    <row r="2009" spans="1:3" x14ac:dyDescent="0.45">
      <c r="A2009" t="str">
        <f>IF('Mixed part 2 (risk-opper. reg)'!E917=0,"",'Mixed part 2 (risk-opper. reg)'!E917)</f>
        <v/>
      </c>
      <c r="C2009" t="str">
        <f t="array" ref="C2009">IFERROR(IF(ROWS(C$2:C2009)&gt;COUNTA(A:A),"",INDEX(A:A,SMALL(IF(A$2:A$2234&lt;&gt;"",ROW(A$2:A$2234)),ROWS(C$2:C2009)))),"")</f>
        <v/>
      </c>
    </row>
    <row r="2010" spans="1:3" x14ac:dyDescent="0.45">
      <c r="A2010" t="str">
        <f>IF('Mixed part 2 (risk-opper. reg)'!E918=0,"",'Mixed part 2 (risk-opper. reg)'!E918)</f>
        <v/>
      </c>
      <c r="C2010" t="str">
        <f t="array" ref="C2010">IFERROR(IF(ROWS(C$2:C2010)&gt;COUNTA(A:A),"",INDEX(A:A,SMALL(IF(A$2:A$2234&lt;&gt;"",ROW(A$2:A$2234)),ROWS(C$2:C2010)))),"")</f>
        <v/>
      </c>
    </row>
    <row r="2011" spans="1:3" x14ac:dyDescent="0.45">
      <c r="A2011" t="str">
        <f>IF('Mixed part 2 (risk-opper. reg)'!E919=0,"",'Mixed part 2 (risk-opper. reg)'!E919)</f>
        <v/>
      </c>
      <c r="C2011" t="str">
        <f t="array" ref="C2011">IFERROR(IF(ROWS(C$2:C2011)&gt;COUNTA(A:A),"",INDEX(A:A,SMALL(IF(A$2:A$2234&lt;&gt;"",ROW(A$2:A$2234)),ROWS(C$2:C2011)))),"")</f>
        <v/>
      </c>
    </row>
    <row r="2012" spans="1:3" x14ac:dyDescent="0.45">
      <c r="A2012" t="str">
        <f>IF('Mixed part 2 (risk-opper. reg)'!E920=0,"",'Mixed part 2 (risk-opper. reg)'!E920)</f>
        <v/>
      </c>
      <c r="C2012" t="str">
        <f t="array" ref="C2012">IFERROR(IF(ROWS(C$2:C2012)&gt;COUNTA(A:A),"",INDEX(A:A,SMALL(IF(A$2:A$2234&lt;&gt;"",ROW(A$2:A$2234)),ROWS(C$2:C2012)))),"")</f>
        <v/>
      </c>
    </row>
    <row r="2013" spans="1:3" x14ac:dyDescent="0.45">
      <c r="A2013" t="str">
        <f>IF('Mixed part 2 (risk-opper. reg)'!E921=0,"",'Mixed part 2 (risk-opper. reg)'!E921)</f>
        <v/>
      </c>
      <c r="C2013" t="str">
        <f t="array" ref="C2013">IFERROR(IF(ROWS(C$2:C2013)&gt;COUNTA(A:A),"",INDEX(A:A,SMALL(IF(A$2:A$2234&lt;&gt;"",ROW(A$2:A$2234)),ROWS(C$2:C2013)))),"")</f>
        <v/>
      </c>
    </row>
    <row r="2014" spans="1:3" x14ac:dyDescent="0.45">
      <c r="A2014" t="str">
        <f>IF('Mixed part 2 (risk-opper. reg)'!E922=0,"",'Mixed part 2 (risk-opper. reg)'!E922)</f>
        <v/>
      </c>
      <c r="C2014" t="str">
        <f t="array" ref="C2014">IFERROR(IF(ROWS(C$2:C2014)&gt;COUNTA(A:A),"",INDEX(A:A,SMALL(IF(A$2:A$2234&lt;&gt;"",ROW(A$2:A$2234)),ROWS(C$2:C2014)))),"")</f>
        <v/>
      </c>
    </row>
    <row r="2015" spans="1:3" x14ac:dyDescent="0.45">
      <c r="A2015" t="str">
        <f>IF('Mixed part 2 (risk-opper. reg)'!E923=0,"",'Mixed part 2 (risk-opper. reg)'!E923)</f>
        <v/>
      </c>
      <c r="C2015" t="str">
        <f t="array" ref="C2015">IFERROR(IF(ROWS(C$2:C2015)&gt;COUNTA(A:A),"",INDEX(A:A,SMALL(IF(A$2:A$2234&lt;&gt;"",ROW(A$2:A$2234)),ROWS(C$2:C2015)))),"")</f>
        <v/>
      </c>
    </row>
    <row r="2016" spans="1:3" x14ac:dyDescent="0.45">
      <c r="A2016" t="str">
        <f>IF('Mixed part 2 (risk-opper. reg)'!E924=0,"",'Mixed part 2 (risk-opper. reg)'!E924)</f>
        <v/>
      </c>
      <c r="C2016" t="str">
        <f t="array" ref="C2016">IFERROR(IF(ROWS(C$2:C2016)&gt;COUNTA(A:A),"",INDEX(A:A,SMALL(IF(A$2:A$2234&lt;&gt;"",ROW(A$2:A$2234)),ROWS(C$2:C2016)))),"")</f>
        <v/>
      </c>
    </row>
    <row r="2017" spans="1:3" x14ac:dyDescent="0.45">
      <c r="A2017" t="str">
        <f>IF('Mixed part 2 (risk-opper. reg)'!E925=0,"",'Mixed part 2 (risk-opper. reg)'!E925)</f>
        <v/>
      </c>
      <c r="C2017" t="str">
        <f t="array" ref="C2017">IFERROR(IF(ROWS(C$2:C2017)&gt;COUNTA(A:A),"",INDEX(A:A,SMALL(IF(A$2:A$2234&lt;&gt;"",ROW(A$2:A$2234)),ROWS(C$2:C2017)))),"")</f>
        <v/>
      </c>
    </row>
    <row r="2018" spans="1:3" x14ac:dyDescent="0.45">
      <c r="A2018" t="str">
        <f>IF('Mixed part 2 (risk-opper. reg)'!E926=0,"",'Mixed part 2 (risk-opper. reg)'!E926)</f>
        <v/>
      </c>
      <c r="C2018" t="str">
        <f t="array" ref="C2018">IFERROR(IF(ROWS(C$2:C2018)&gt;COUNTA(A:A),"",INDEX(A:A,SMALL(IF(A$2:A$2234&lt;&gt;"",ROW(A$2:A$2234)),ROWS(C$2:C2018)))),"")</f>
        <v/>
      </c>
    </row>
    <row r="2019" spans="1:3" x14ac:dyDescent="0.45">
      <c r="A2019" t="str">
        <f>IF('Mixed part 2 (risk-opper. reg)'!E927=0,"",'Mixed part 2 (risk-opper. reg)'!E927)</f>
        <v/>
      </c>
      <c r="C2019" t="str">
        <f t="array" ref="C2019">IFERROR(IF(ROWS(C$2:C2019)&gt;COUNTA(A:A),"",INDEX(A:A,SMALL(IF(A$2:A$2234&lt;&gt;"",ROW(A$2:A$2234)),ROWS(C$2:C2019)))),"")</f>
        <v/>
      </c>
    </row>
    <row r="2020" spans="1:3" x14ac:dyDescent="0.45">
      <c r="A2020" t="str">
        <f>IF('Mixed part 2 (risk-opper. reg)'!E928=0,"",'Mixed part 2 (risk-opper. reg)'!E928)</f>
        <v/>
      </c>
      <c r="C2020" t="str">
        <f t="array" ref="C2020">IFERROR(IF(ROWS(C$2:C2020)&gt;COUNTA(A:A),"",INDEX(A:A,SMALL(IF(A$2:A$2234&lt;&gt;"",ROW(A$2:A$2234)),ROWS(C$2:C2020)))),"")</f>
        <v/>
      </c>
    </row>
    <row r="2021" spans="1:3" x14ac:dyDescent="0.45">
      <c r="A2021" t="str">
        <f>IF('Mixed part 2 (risk-opper. reg)'!E929=0,"",'Mixed part 2 (risk-opper. reg)'!E929)</f>
        <v/>
      </c>
      <c r="C2021" t="str">
        <f t="array" ref="C2021">IFERROR(IF(ROWS(C$2:C2021)&gt;COUNTA(A:A),"",INDEX(A:A,SMALL(IF(A$2:A$2234&lt;&gt;"",ROW(A$2:A$2234)),ROWS(C$2:C2021)))),"")</f>
        <v/>
      </c>
    </row>
    <row r="2022" spans="1:3" x14ac:dyDescent="0.45">
      <c r="A2022" t="str">
        <f>IF('Mixed part 2 (risk-opper. reg)'!E930=0,"",'Mixed part 2 (risk-opper. reg)'!E930)</f>
        <v/>
      </c>
      <c r="C2022" t="str">
        <f t="array" ref="C2022">IFERROR(IF(ROWS(C$2:C2022)&gt;COUNTA(A:A),"",INDEX(A:A,SMALL(IF(A$2:A$2234&lt;&gt;"",ROW(A$2:A$2234)),ROWS(C$2:C2022)))),"")</f>
        <v/>
      </c>
    </row>
    <row r="2023" spans="1:3" x14ac:dyDescent="0.45">
      <c r="A2023" t="str">
        <f>IF('Mixed part 2 (risk-opper. reg)'!E931=0,"",'Mixed part 2 (risk-opper. reg)'!E931)</f>
        <v/>
      </c>
      <c r="C2023" t="str">
        <f t="array" ref="C2023">IFERROR(IF(ROWS(C$2:C2023)&gt;COUNTA(A:A),"",INDEX(A:A,SMALL(IF(A$2:A$2234&lt;&gt;"",ROW(A$2:A$2234)),ROWS(C$2:C2023)))),"")</f>
        <v/>
      </c>
    </row>
    <row r="2024" spans="1:3" x14ac:dyDescent="0.45">
      <c r="A2024" t="str">
        <f>IF('Mixed part 2 (risk-opper. reg)'!E932=0,"",'Mixed part 2 (risk-opper. reg)'!E932)</f>
        <v/>
      </c>
      <c r="C2024" t="str">
        <f t="array" ref="C2024">IFERROR(IF(ROWS(C$2:C2024)&gt;COUNTA(A:A),"",INDEX(A:A,SMALL(IF(A$2:A$2234&lt;&gt;"",ROW(A$2:A$2234)),ROWS(C$2:C2024)))),"")</f>
        <v/>
      </c>
    </row>
    <row r="2025" spans="1:3" x14ac:dyDescent="0.45">
      <c r="A2025" t="str">
        <f>IF('Mixed part 2 (risk-opper. reg)'!E933=0,"",'Mixed part 2 (risk-opper. reg)'!E933)</f>
        <v/>
      </c>
      <c r="C2025" t="str">
        <f t="array" ref="C2025">IFERROR(IF(ROWS(C$2:C2025)&gt;COUNTA(A:A),"",INDEX(A:A,SMALL(IF(A$2:A$2234&lt;&gt;"",ROW(A$2:A$2234)),ROWS(C$2:C2025)))),"")</f>
        <v/>
      </c>
    </row>
    <row r="2026" spans="1:3" x14ac:dyDescent="0.45">
      <c r="A2026" t="str">
        <f>IF('Mixed part 2 (risk-opper. reg)'!E934=0,"",'Mixed part 2 (risk-opper. reg)'!E934)</f>
        <v/>
      </c>
      <c r="C2026" t="str">
        <f t="array" ref="C2026">IFERROR(IF(ROWS(C$2:C2026)&gt;COUNTA(A:A),"",INDEX(A:A,SMALL(IF(A$2:A$2234&lt;&gt;"",ROW(A$2:A$2234)),ROWS(C$2:C2026)))),"")</f>
        <v/>
      </c>
    </row>
    <row r="2027" spans="1:3" x14ac:dyDescent="0.45">
      <c r="A2027" t="str">
        <f>IF('Mixed part 2 (risk-opper. reg)'!E935=0,"",'Mixed part 2 (risk-opper. reg)'!E935)</f>
        <v/>
      </c>
      <c r="C2027" t="str">
        <f t="array" ref="C2027">IFERROR(IF(ROWS(C$2:C2027)&gt;COUNTA(A:A),"",INDEX(A:A,SMALL(IF(A$2:A$2234&lt;&gt;"",ROW(A$2:A$2234)),ROWS(C$2:C2027)))),"")</f>
        <v/>
      </c>
    </row>
    <row r="2028" spans="1:3" x14ac:dyDescent="0.45">
      <c r="A2028" t="str">
        <f>IF('Mixed part 2 (risk-opper. reg)'!E936=0,"",'Mixed part 2 (risk-opper. reg)'!E936)</f>
        <v/>
      </c>
      <c r="C2028" t="str">
        <f t="array" ref="C2028">IFERROR(IF(ROWS(C$2:C2028)&gt;COUNTA(A:A),"",INDEX(A:A,SMALL(IF(A$2:A$2234&lt;&gt;"",ROW(A$2:A$2234)),ROWS(C$2:C2028)))),"")</f>
        <v/>
      </c>
    </row>
    <row r="2029" spans="1:3" x14ac:dyDescent="0.45">
      <c r="A2029" t="str">
        <f>IF('Mixed part 2 (risk-opper. reg)'!E937=0,"",'Mixed part 2 (risk-opper. reg)'!E937)</f>
        <v/>
      </c>
      <c r="C2029" t="str">
        <f t="array" ref="C2029">IFERROR(IF(ROWS(C$2:C2029)&gt;COUNTA(A:A),"",INDEX(A:A,SMALL(IF(A$2:A$2234&lt;&gt;"",ROW(A$2:A$2234)),ROWS(C$2:C2029)))),"")</f>
        <v/>
      </c>
    </row>
    <row r="2030" spans="1:3" x14ac:dyDescent="0.45">
      <c r="A2030" t="str">
        <f>IF('Mixed part 2 (risk-opper. reg)'!E938=0,"",'Mixed part 2 (risk-opper. reg)'!E938)</f>
        <v/>
      </c>
      <c r="C2030" t="str">
        <f t="array" ref="C2030">IFERROR(IF(ROWS(C$2:C2030)&gt;COUNTA(A:A),"",INDEX(A:A,SMALL(IF(A$2:A$2234&lt;&gt;"",ROW(A$2:A$2234)),ROWS(C$2:C2030)))),"")</f>
        <v/>
      </c>
    </row>
    <row r="2031" spans="1:3" x14ac:dyDescent="0.45">
      <c r="A2031" t="str">
        <f>IF('Mixed part 2 (risk-opper. reg)'!E939=0,"",'Mixed part 2 (risk-opper. reg)'!E939)</f>
        <v/>
      </c>
      <c r="C2031" t="str">
        <f t="array" ref="C2031">IFERROR(IF(ROWS(C$2:C2031)&gt;COUNTA(A:A),"",INDEX(A:A,SMALL(IF(A$2:A$2234&lt;&gt;"",ROW(A$2:A$2234)),ROWS(C$2:C2031)))),"")</f>
        <v/>
      </c>
    </row>
    <row r="2032" spans="1:3" x14ac:dyDescent="0.45">
      <c r="A2032" t="str">
        <f>IF('Mixed part 2 (risk-opper. reg)'!E940=0,"",'Mixed part 2 (risk-opper. reg)'!E940)</f>
        <v/>
      </c>
      <c r="C2032" t="str">
        <f t="array" ref="C2032">IFERROR(IF(ROWS(C$2:C2032)&gt;COUNTA(A:A),"",INDEX(A:A,SMALL(IF(A$2:A$2234&lt;&gt;"",ROW(A$2:A$2234)),ROWS(C$2:C2032)))),"")</f>
        <v/>
      </c>
    </row>
    <row r="2033" spans="1:3" x14ac:dyDescent="0.45">
      <c r="A2033" t="str">
        <f>IF('Mixed part 2 (risk-opper. reg)'!E941=0,"",'Mixed part 2 (risk-opper. reg)'!E941)</f>
        <v/>
      </c>
      <c r="C2033" t="str">
        <f t="array" ref="C2033">IFERROR(IF(ROWS(C$2:C2033)&gt;COUNTA(A:A),"",INDEX(A:A,SMALL(IF(A$2:A$2234&lt;&gt;"",ROW(A$2:A$2234)),ROWS(C$2:C2033)))),"")</f>
        <v/>
      </c>
    </row>
    <row r="2034" spans="1:3" x14ac:dyDescent="0.45">
      <c r="A2034" t="str">
        <f>IF('Mixed part 2 (risk-opper. reg)'!E942=0,"",'Mixed part 2 (risk-opper. reg)'!E942)</f>
        <v/>
      </c>
      <c r="C2034" t="str">
        <f t="array" ref="C2034">IFERROR(IF(ROWS(C$2:C2034)&gt;COUNTA(A:A),"",INDEX(A:A,SMALL(IF(A$2:A$2234&lt;&gt;"",ROW(A$2:A$2234)),ROWS(C$2:C2034)))),"")</f>
        <v/>
      </c>
    </row>
    <row r="2035" spans="1:3" x14ac:dyDescent="0.45">
      <c r="A2035" t="str">
        <f>IF('Mixed part 2 (risk-opper. reg)'!E943=0,"",'Mixed part 2 (risk-opper. reg)'!E943)</f>
        <v/>
      </c>
      <c r="C2035" t="str">
        <f t="array" ref="C2035">IFERROR(IF(ROWS(C$2:C2035)&gt;COUNTA(A:A),"",INDEX(A:A,SMALL(IF(A$2:A$2234&lt;&gt;"",ROW(A$2:A$2234)),ROWS(C$2:C2035)))),"")</f>
        <v/>
      </c>
    </row>
    <row r="2036" spans="1:3" x14ac:dyDescent="0.45">
      <c r="A2036" t="str">
        <f>IF('Mixed part 2 (risk-opper. reg)'!E944=0,"",'Mixed part 2 (risk-opper. reg)'!E944)</f>
        <v/>
      </c>
      <c r="C2036" t="str">
        <f t="array" ref="C2036">IFERROR(IF(ROWS(C$2:C2036)&gt;COUNTA(A:A),"",INDEX(A:A,SMALL(IF(A$2:A$2234&lt;&gt;"",ROW(A$2:A$2234)),ROWS(C$2:C2036)))),"")</f>
        <v/>
      </c>
    </row>
    <row r="2037" spans="1:3" x14ac:dyDescent="0.45">
      <c r="A2037" t="str">
        <f>IF('Mixed part 2 (risk-opper. reg)'!E945=0,"",'Mixed part 2 (risk-opper. reg)'!E945)</f>
        <v/>
      </c>
      <c r="C2037" t="str">
        <f t="array" ref="C2037">IFERROR(IF(ROWS(C$2:C2037)&gt;COUNTA(A:A),"",INDEX(A:A,SMALL(IF(A$2:A$2234&lt;&gt;"",ROW(A$2:A$2234)),ROWS(C$2:C2037)))),"")</f>
        <v/>
      </c>
    </row>
    <row r="2038" spans="1:3" x14ac:dyDescent="0.45">
      <c r="A2038" t="str">
        <f>IF('Mixed part 2 (risk-opper. reg)'!E946=0,"",'Mixed part 2 (risk-opper. reg)'!E946)</f>
        <v/>
      </c>
      <c r="C2038" t="str">
        <f t="array" ref="C2038">IFERROR(IF(ROWS(C$2:C2038)&gt;COUNTA(A:A),"",INDEX(A:A,SMALL(IF(A$2:A$2234&lt;&gt;"",ROW(A$2:A$2234)),ROWS(C$2:C2038)))),"")</f>
        <v/>
      </c>
    </row>
    <row r="2039" spans="1:3" x14ac:dyDescent="0.45">
      <c r="A2039" t="str">
        <f>IF('Mixed part 2 (risk-opper. reg)'!E947=0,"",'Mixed part 2 (risk-opper. reg)'!E947)</f>
        <v/>
      </c>
      <c r="C2039" t="str">
        <f t="array" ref="C2039">IFERROR(IF(ROWS(C$2:C2039)&gt;COUNTA(A:A),"",INDEX(A:A,SMALL(IF(A$2:A$2234&lt;&gt;"",ROW(A$2:A$2234)),ROWS(C$2:C2039)))),"")</f>
        <v/>
      </c>
    </row>
    <row r="2040" spans="1:3" x14ac:dyDescent="0.45">
      <c r="A2040" t="str">
        <f>IF('Mixed part 2 (risk-opper. reg)'!E948=0,"",'Mixed part 2 (risk-opper. reg)'!E948)</f>
        <v/>
      </c>
      <c r="C2040" t="str">
        <f t="array" ref="C2040">IFERROR(IF(ROWS(C$2:C2040)&gt;COUNTA(A:A),"",INDEX(A:A,SMALL(IF(A$2:A$2234&lt;&gt;"",ROW(A$2:A$2234)),ROWS(C$2:C2040)))),"")</f>
        <v/>
      </c>
    </row>
    <row r="2041" spans="1:3" x14ac:dyDescent="0.45">
      <c r="A2041" t="str">
        <f>IF('Mixed part 2 (risk-opper. reg)'!E949=0,"",'Mixed part 2 (risk-opper. reg)'!E949)</f>
        <v/>
      </c>
      <c r="C2041" t="str">
        <f t="array" ref="C2041">IFERROR(IF(ROWS(C$2:C2041)&gt;COUNTA(A:A),"",INDEX(A:A,SMALL(IF(A$2:A$2234&lt;&gt;"",ROW(A$2:A$2234)),ROWS(C$2:C2041)))),"")</f>
        <v/>
      </c>
    </row>
    <row r="2042" spans="1:3" x14ac:dyDescent="0.45">
      <c r="A2042" t="str">
        <f>IF('Mixed part 2 (risk-opper. reg)'!E950=0,"",'Mixed part 2 (risk-opper. reg)'!E950)</f>
        <v/>
      </c>
      <c r="C2042" t="str">
        <f t="array" ref="C2042">IFERROR(IF(ROWS(C$2:C2042)&gt;COUNTA(A:A),"",INDEX(A:A,SMALL(IF(A$2:A$2234&lt;&gt;"",ROW(A$2:A$2234)),ROWS(C$2:C2042)))),"")</f>
        <v/>
      </c>
    </row>
    <row r="2043" spans="1:3" x14ac:dyDescent="0.45">
      <c r="A2043" t="str">
        <f>IF('Mixed part 2 (risk-opper. reg)'!E951=0,"",'Mixed part 2 (risk-opper. reg)'!E951)</f>
        <v/>
      </c>
      <c r="C2043" t="str">
        <f t="array" ref="C2043">IFERROR(IF(ROWS(C$2:C2043)&gt;COUNTA(A:A),"",INDEX(A:A,SMALL(IF(A$2:A$2234&lt;&gt;"",ROW(A$2:A$2234)),ROWS(C$2:C2043)))),"")</f>
        <v/>
      </c>
    </row>
    <row r="2044" spans="1:3" x14ac:dyDescent="0.45">
      <c r="A2044" t="str">
        <f>IF('Mixed part 2 (risk-opper. reg)'!E952=0,"",'Mixed part 2 (risk-opper. reg)'!E952)</f>
        <v/>
      </c>
      <c r="C2044" t="str">
        <f t="array" ref="C2044">IFERROR(IF(ROWS(C$2:C2044)&gt;COUNTA(A:A),"",INDEX(A:A,SMALL(IF(A$2:A$2234&lt;&gt;"",ROW(A$2:A$2234)),ROWS(C$2:C2044)))),"")</f>
        <v/>
      </c>
    </row>
    <row r="2045" spans="1:3" x14ac:dyDescent="0.45">
      <c r="A2045" t="str">
        <f>IF('Mixed part 2 (risk-opper. reg)'!E953=0,"",'Mixed part 2 (risk-opper. reg)'!E953)</f>
        <v/>
      </c>
      <c r="C2045" t="str">
        <f t="array" ref="C2045">IFERROR(IF(ROWS(C$2:C2045)&gt;COUNTA(A:A),"",INDEX(A:A,SMALL(IF(A$2:A$2234&lt;&gt;"",ROW(A$2:A$2234)),ROWS(C$2:C2045)))),"")</f>
        <v/>
      </c>
    </row>
    <row r="2046" spans="1:3" x14ac:dyDescent="0.45">
      <c r="A2046" t="str">
        <f>IF('Mixed part 2 (risk-opper. reg)'!E954=0,"",'Mixed part 2 (risk-opper. reg)'!E954)</f>
        <v/>
      </c>
      <c r="C2046" t="str">
        <f t="array" ref="C2046">IFERROR(IF(ROWS(C$2:C2046)&gt;COUNTA(A:A),"",INDEX(A:A,SMALL(IF(A$2:A$2234&lt;&gt;"",ROW(A$2:A$2234)),ROWS(C$2:C2046)))),"")</f>
        <v/>
      </c>
    </row>
    <row r="2047" spans="1:3" x14ac:dyDescent="0.45">
      <c r="A2047" t="str">
        <f>IF('Mixed part 2 (risk-opper. reg)'!E955=0,"",'Mixed part 2 (risk-opper. reg)'!E955)</f>
        <v/>
      </c>
      <c r="C2047" t="str">
        <f t="array" ref="C2047">IFERROR(IF(ROWS(C$2:C2047)&gt;COUNTA(A:A),"",INDEX(A:A,SMALL(IF(A$2:A$2234&lt;&gt;"",ROW(A$2:A$2234)),ROWS(C$2:C2047)))),"")</f>
        <v/>
      </c>
    </row>
    <row r="2048" spans="1:3" x14ac:dyDescent="0.45">
      <c r="A2048" t="str">
        <f>IF('Mixed part 2 (risk-opper. reg)'!E956=0,"",'Mixed part 2 (risk-opper. reg)'!E956)</f>
        <v/>
      </c>
      <c r="C2048" t="str">
        <f t="array" ref="C2048">IFERROR(IF(ROWS(C$2:C2048)&gt;COUNTA(A:A),"",INDEX(A:A,SMALL(IF(A$2:A$2234&lt;&gt;"",ROW(A$2:A$2234)),ROWS(C$2:C2048)))),"")</f>
        <v/>
      </c>
    </row>
    <row r="2049" spans="1:3" x14ac:dyDescent="0.45">
      <c r="A2049" t="str">
        <f>IF('Mixed part 2 (risk-opper. reg)'!E957=0,"",'Mixed part 2 (risk-opper. reg)'!E957)</f>
        <v/>
      </c>
      <c r="C2049" t="str">
        <f t="array" ref="C2049">IFERROR(IF(ROWS(C$2:C2049)&gt;COUNTA(A:A),"",INDEX(A:A,SMALL(IF(A$2:A$2234&lt;&gt;"",ROW(A$2:A$2234)),ROWS(C$2:C2049)))),"")</f>
        <v/>
      </c>
    </row>
    <row r="2050" spans="1:3" x14ac:dyDescent="0.45">
      <c r="A2050" t="str">
        <f>IF('Mixed part 2 (risk-opper. reg)'!E958=0,"",'Mixed part 2 (risk-opper. reg)'!E958)</f>
        <v/>
      </c>
      <c r="C2050" t="str">
        <f t="array" ref="C2050">IFERROR(IF(ROWS(C$2:C2050)&gt;COUNTA(A:A),"",INDEX(A:A,SMALL(IF(A$2:A$2234&lt;&gt;"",ROW(A$2:A$2234)),ROWS(C$2:C2050)))),"")</f>
        <v/>
      </c>
    </row>
    <row r="2051" spans="1:3" x14ac:dyDescent="0.45">
      <c r="A2051" t="str">
        <f>IF('Mixed part 2 (risk-opper. reg)'!E959=0,"",'Mixed part 2 (risk-opper. reg)'!E959)</f>
        <v/>
      </c>
      <c r="C2051" t="str">
        <f t="array" ref="C2051">IFERROR(IF(ROWS(C$2:C2051)&gt;COUNTA(A:A),"",INDEX(A:A,SMALL(IF(A$2:A$2234&lt;&gt;"",ROW(A$2:A$2234)),ROWS(C$2:C2051)))),"")</f>
        <v/>
      </c>
    </row>
    <row r="2052" spans="1:3" x14ac:dyDescent="0.45">
      <c r="A2052" t="str">
        <f>IF('Mixed part 2 (risk-opper. reg)'!E960=0,"",'Mixed part 2 (risk-opper. reg)'!E960)</f>
        <v/>
      </c>
      <c r="C2052" t="str">
        <f t="array" ref="C2052">IFERROR(IF(ROWS(C$2:C2052)&gt;COUNTA(A:A),"",INDEX(A:A,SMALL(IF(A$2:A$2234&lt;&gt;"",ROW(A$2:A$2234)),ROWS(C$2:C2052)))),"")</f>
        <v/>
      </c>
    </row>
    <row r="2053" spans="1:3" x14ac:dyDescent="0.45">
      <c r="A2053" t="str">
        <f>IF('Mixed part 2 (risk-opper. reg)'!E961=0,"",'Mixed part 2 (risk-opper. reg)'!E961)</f>
        <v/>
      </c>
      <c r="C2053" t="str">
        <f t="array" ref="C2053">IFERROR(IF(ROWS(C$2:C2053)&gt;COUNTA(A:A),"",INDEX(A:A,SMALL(IF(A$2:A$2234&lt;&gt;"",ROW(A$2:A$2234)),ROWS(C$2:C2053)))),"")</f>
        <v/>
      </c>
    </row>
    <row r="2054" spans="1:3" x14ac:dyDescent="0.45">
      <c r="A2054" t="str">
        <f>IF('Mixed part 2 (risk-opper. reg)'!E962=0,"",'Mixed part 2 (risk-opper. reg)'!E962)</f>
        <v/>
      </c>
      <c r="C2054" t="str">
        <f t="array" ref="C2054">IFERROR(IF(ROWS(C$2:C2054)&gt;COUNTA(A:A),"",INDEX(A:A,SMALL(IF(A$2:A$2234&lt;&gt;"",ROW(A$2:A$2234)),ROWS(C$2:C2054)))),"")</f>
        <v/>
      </c>
    </row>
    <row r="2055" spans="1:3" x14ac:dyDescent="0.45">
      <c r="A2055" t="str">
        <f>IF('Mixed part 2 (risk-opper. reg)'!E963=0,"",'Mixed part 2 (risk-opper. reg)'!E963)</f>
        <v/>
      </c>
      <c r="C2055" t="str">
        <f t="array" ref="C2055">IFERROR(IF(ROWS(C$2:C2055)&gt;COUNTA(A:A),"",INDEX(A:A,SMALL(IF(A$2:A$2234&lt;&gt;"",ROW(A$2:A$2234)),ROWS(C$2:C2055)))),"")</f>
        <v/>
      </c>
    </row>
    <row r="2056" spans="1:3" x14ac:dyDescent="0.45">
      <c r="A2056" t="str">
        <f>IF('Mixed part 2 (risk-opper. reg)'!E964=0,"",'Mixed part 2 (risk-opper. reg)'!E964)</f>
        <v/>
      </c>
      <c r="C2056" t="str">
        <f t="array" ref="C2056">IFERROR(IF(ROWS(C$2:C2056)&gt;COUNTA(A:A),"",INDEX(A:A,SMALL(IF(A$2:A$2234&lt;&gt;"",ROW(A$2:A$2234)),ROWS(C$2:C2056)))),"")</f>
        <v/>
      </c>
    </row>
    <row r="2057" spans="1:3" x14ac:dyDescent="0.45">
      <c r="A2057" t="str">
        <f>IF('Mixed part 2 (risk-opper. reg)'!E965=0,"",'Mixed part 2 (risk-opper. reg)'!E965)</f>
        <v/>
      </c>
      <c r="C2057" t="str">
        <f t="array" ref="C2057">IFERROR(IF(ROWS(C$2:C2057)&gt;COUNTA(A:A),"",INDEX(A:A,SMALL(IF(A$2:A$2234&lt;&gt;"",ROW(A$2:A$2234)),ROWS(C$2:C2057)))),"")</f>
        <v/>
      </c>
    </row>
    <row r="2058" spans="1:3" x14ac:dyDescent="0.45">
      <c r="A2058" t="str">
        <f>IF('Mixed part 2 (risk-opper. reg)'!E966=0,"",'Mixed part 2 (risk-opper. reg)'!E966)</f>
        <v/>
      </c>
      <c r="C2058" t="str">
        <f t="array" ref="C2058">IFERROR(IF(ROWS(C$2:C2058)&gt;COUNTA(A:A),"",INDEX(A:A,SMALL(IF(A$2:A$2234&lt;&gt;"",ROW(A$2:A$2234)),ROWS(C$2:C2058)))),"")</f>
        <v/>
      </c>
    </row>
    <row r="2059" spans="1:3" x14ac:dyDescent="0.45">
      <c r="A2059" t="str">
        <f>IF('Mixed part 2 (risk-opper. reg)'!E967=0,"",'Mixed part 2 (risk-opper. reg)'!E967)</f>
        <v/>
      </c>
      <c r="C2059" t="str">
        <f t="array" ref="C2059">IFERROR(IF(ROWS(C$2:C2059)&gt;COUNTA(A:A),"",INDEX(A:A,SMALL(IF(A$2:A$2234&lt;&gt;"",ROW(A$2:A$2234)),ROWS(C$2:C2059)))),"")</f>
        <v/>
      </c>
    </row>
    <row r="2060" spans="1:3" x14ac:dyDescent="0.45">
      <c r="A2060" t="str">
        <f>IF('Mixed part 2 (risk-opper. reg)'!E968=0,"",'Mixed part 2 (risk-opper. reg)'!E968)</f>
        <v/>
      </c>
      <c r="C2060" t="str">
        <f t="array" ref="C2060">IFERROR(IF(ROWS(C$2:C2060)&gt;COUNTA(A:A),"",INDEX(A:A,SMALL(IF(A$2:A$2234&lt;&gt;"",ROW(A$2:A$2234)),ROWS(C$2:C2060)))),"")</f>
        <v/>
      </c>
    </row>
    <row r="2061" spans="1:3" x14ac:dyDescent="0.45">
      <c r="A2061" t="str">
        <f>IF('Mixed part 2 (risk-opper. reg)'!E969=0,"",'Mixed part 2 (risk-opper. reg)'!E969)</f>
        <v/>
      </c>
      <c r="C2061" t="str">
        <f t="array" ref="C2061">IFERROR(IF(ROWS(C$2:C2061)&gt;COUNTA(A:A),"",INDEX(A:A,SMALL(IF(A$2:A$2234&lt;&gt;"",ROW(A$2:A$2234)),ROWS(C$2:C2061)))),"")</f>
        <v/>
      </c>
    </row>
    <row r="2062" spans="1:3" x14ac:dyDescent="0.45">
      <c r="A2062" t="str">
        <f>IF('Mixed part 2 (risk-opper. reg)'!E970=0,"",'Mixed part 2 (risk-opper. reg)'!E970)</f>
        <v/>
      </c>
      <c r="C2062" t="str">
        <f t="array" ref="C2062">IFERROR(IF(ROWS(C$2:C2062)&gt;COUNTA(A:A),"",INDEX(A:A,SMALL(IF(A$2:A$2234&lt;&gt;"",ROW(A$2:A$2234)),ROWS(C$2:C2062)))),"")</f>
        <v/>
      </c>
    </row>
    <row r="2063" spans="1:3" x14ac:dyDescent="0.45">
      <c r="A2063" t="str">
        <f>IF('Mixed part 2 (risk-opper. reg)'!E971=0,"",'Mixed part 2 (risk-opper. reg)'!E971)</f>
        <v/>
      </c>
      <c r="C2063" t="str">
        <f t="array" ref="C2063">IFERROR(IF(ROWS(C$2:C2063)&gt;COUNTA(A:A),"",INDEX(A:A,SMALL(IF(A$2:A$2234&lt;&gt;"",ROW(A$2:A$2234)),ROWS(C$2:C2063)))),"")</f>
        <v/>
      </c>
    </row>
    <row r="2064" spans="1:3" x14ac:dyDescent="0.45">
      <c r="A2064" t="str">
        <f>IF('Mixed part 2 (risk-opper. reg)'!E972=0,"",'Mixed part 2 (risk-opper. reg)'!E972)</f>
        <v/>
      </c>
      <c r="C2064" t="str">
        <f t="array" ref="C2064">IFERROR(IF(ROWS(C$2:C2064)&gt;COUNTA(A:A),"",INDEX(A:A,SMALL(IF(A$2:A$2234&lt;&gt;"",ROW(A$2:A$2234)),ROWS(C$2:C2064)))),"")</f>
        <v/>
      </c>
    </row>
    <row r="2065" spans="1:3" x14ac:dyDescent="0.45">
      <c r="A2065" t="str">
        <f>IF('Mixed part 2 (risk-opper. reg)'!E973=0,"",'Mixed part 2 (risk-opper. reg)'!E973)</f>
        <v/>
      </c>
      <c r="C2065" t="str">
        <f t="array" ref="C2065">IFERROR(IF(ROWS(C$2:C2065)&gt;COUNTA(A:A),"",INDEX(A:A,SMALL(IF(A$2:A$2234&lt;&gt;"",ROW(A$2:A$2234)),ROWS(C$2:C2065)))),"")</f>
        <v/>
      </c>
    </row>
    <row r="2066" spans="1:3" x14ac:dyDescent="0.45">
      <c r="A2066" t="str">
        <f>IF('Mixed part 2 (risk-opper. reg)'!E974=0,"",'Mixed part 2 (risk-opper. reg)'!E974)</f>
        <v/>
      </c>
      <c r="C2066" t="str">
        <f t="array" ref="C2066">IFERROR(IF(ROWS(C$2:C2066)&gt;COUNTA(A:A),"",INDEX(A:A,SMALL(IF(A$2:A$2234&lt;&gt;"",ROW(A$2:A$2234)),ROWS(C$2:C2066)))),"")</f>
        <v/>
      </c>
    </row>
    <row r="2067" spans="1:3" x14ac:dyDescent="0.45">
      <c r="A2067" t="str">
        <f>IF('Mixed part 2 (risk-opper. reg)'!E975=0,"",'Mixed part 2 (risk-opper. reg)'!E975)</f>
        <v/>
      </c>
      <c r="C2067" t="str">
        <f t="array" ref="C2067">IFERROR(IF(ROWS(C$2:C2067)&gt;COUNTA(A:A),"",INDEX(A:A,SMALL(IF(A$2:A$2234&lt;&gt;"",ROW(A$2:A$2234)),ROWS(C$2:C2067)))),"")</f>
        <v/>
      </c>
    </row>
    <row r="2068" spans="1:3" x14ac:dyDescent="0.45">
      <c r="A2068" t="str">
        <f>IF('Mixed part 2 (risk-opper. reg)'!E976=0,"",'Mixed part 2 (risk-opper. reg)'!E976)</f>
        <v/>
      </c>
      <c r="C2068" t="str">
        <f t="array" ref="C2068">IFERROR(IF(ROWS(C$2:C2068)&gt;COUNTA(A:A),"",INDEX(A:A,SMALL(IF(A$2:A$2234&lt;&gt;"",ROW(A$2:A$2234)),ROWS(C$2:C2068)))),"")</f>
        <v/>
      </c>
    </row>
    <row r="2069" spans="1:3" x14ac:dyDescent="0.45">
      <c r="A2069" t="str">
        <f>IF('Mixed part 2 (risk-opper. reg)'!E977=0,"",'Mixed part 2 (risk-opper. reg)'!E977)</f>
        <v/>
      </c>
      <c r="C2069" t="str">
        <f t="array" ref="C2069">IFERROR(IF(ROWS(C$2:C2069)&gt;COUNTA(A:A),"",INDEX(A:A,SMALL(IF(A$2:A$2234&lt;&gt;"",ROW(A$2:A$2234)),ROWS(C$2:C2069)))),"")</f>
        <v/>
      </c>
    </row>
    <row r="2070" spans="1:3" x14ac:dyDescent="0.45">
      <c r="A2070" t="str">
        <f>IF('Mixed part 2 (risk-opper. reg)'!E978=0,"",'Mixed part 2 (risk-opper. reg)'!E978)</f>
        <v/>
      </c>
      <c r="C2070" t="str">
        <f t="array" ref="C2070">IFERROR(IF(ROWS(C$2:C2070)&gt;COUNTA(A:A),"",INDEX(A:A,SMALL(IF(A$2:A$2234&lt;&gt;"",ROW(A$2:A$2234)),ROWS(C$2:C2070)))),"")</f>
        <v/>
      </c>
    </row>
    <row r="2071" spans="1:3" x14ac:dyDescent="0.45">
      <c r="A2071" t="str">
        <f>IF('Mixed part 2 (risk-opper. reg)'!E979=0,"",'Mixed part 2 (risk-opper. reg)'!E979)</f>
        <v/>
      </c>
      <c r="C2071" t="str">
        <f t="array" ref="C2071">IFERROR(IF(ROWS(C$2:C2071)&gt;COUNTA(A:A),"",INDEX(A:A,SMALL(IF(A$2:A$2234&lt;&gt;"",ROW(A$2:A$2234)),ROWS(C$2:C2071)))),"")</f>
        <v/>
      </c>
    </row>
    <row r="2072" spans="1:3" x14ac:dyDescent="0.45">
      <c r="A2072" t="str">
        <f>IF('Mixed part 2 (risk-opper. reg)'!E980=0,"",'Mixed part 2 (risk-opper. reg)'!E980)</f>
        <v/>
      </c>
      <c r="C2072" t="str">
        <f t="array" ref="C2072">IFERROR(IF(ROWS(C$2:C2072)&gt;COUNTA(A:A),"",INDEX(A:A,SMALL(IF(A$2:A$2234&lt;&gt;"",ROW(A$2:A$2234)),ROWS(C$2:C2072)))),"")</f>
        <v/>
      </c>
    </row>
    <row r="2073" spans="1:3" x14ac:dyDescent="0.45">
      <c r="A2073" t="str">
        <f>IF('Mixed part 2 (risk-opper. reg)'!E981=0,"",'Mixed part 2 (risk-opper. reg)'!E981)</f>
        <v/>
      </c>
      <c r="C2073" t="str">
        <f t="array" ref="C2073">IFERROR(IF(ROWS(C$2:C2073)&gt;COUNTA(A:A),"",INDEX(A:A,SMALL(IF(A$2:A$2234&lt;&gt;"",ROW(A$2:A$2234)),ROWS(C$2:C2073)))),"")</f>
        <v/>
      </c>
    </row>
    <row r="2074" spans="1:3" x14ac:dyDescent="0.45">
      <c r="A2074" t="str">
        <f>IF('Mixed part 2 (risk-opper. reg)'!E982=0,"",'Mixed part 2 (risk-opper. reg)'!E982)</f>
        <v/>
      </c>
      <c r="C2074" t="str">
        <f t="array" ref="C2074">IFERROR(IF(ROWS(C$2:C2074)&gt;COUNTA(A:A),"",INDEX(A:A,SMALL(IF(A$2:A$2234&lt;&gt;"",ROW(A$2:A$2234)),ROWS(C$2:C2074)))),"")</f>
        <v/>
      </c>
    </row>
    <row r="2075" spans="1:3" x14ac:dyDescent="0.45">
      <c r="A2075" t="str">
        <f>IF('Mixed part 2 (risk-opper. reg)'!E983=0,"",'Mixed part 2 (risk-opper. reg)'!E983)</f>
        <v/>
      </c>
      <c r="C2075" t="str">
        <f t="array" ref="C2075">IFERROR(IF(ROWS(C$2:C2075)&gt;COUNTA(A:A),"",INDEX(A:A,SMALL(IF(A$2:A$2234&lt;&gt;"",ROW(A$2:A$2234)),ROWS(C$2:C2075)))),"")</f>
        <v/>
      </c>
    </row>
    <row r="2076" spans="1:3" x14ac:dyDescent="0.45">
      <c r="A2076" t="str">
        <f>IF('Mixed part 2 (risk-opper. reg)'!E984=0,"",'Mixed part 2 (risk-opper. reg)'!E984)</f>
        <v/>
      </c>
      <c r="C2076" t="str">
        <f t="array" ref="C2076">IFERROR(IF(ROWS(C$2:C2076)&gt;COUNTA(A:A),"",INDEX(A:A,SMALL(IF(A$2:A$2234&lt;&gt;"",ROW(A$2:A$2234)),ROWS(C$2:C2076)))),"")</f>
        <v/>
      </c>
    </row>
    <row r="2077" spans="1:3" x14ac:dyDescent="0.45">
      <c r="A2077" t="str">
        <f>IF('Mixed part 2 (risk-opper. reg)'!E985=0,"",'Mixed part 2 (risk-opper. reg)'!E985)</f>
        <v/>
      </c>
      <c r="C2077" t="str">
        <f t="array" ref="C2077">IFERROR(IF(ROWS(C$2:C2077)&gt;COUNTA(A:A),"",INDEX(A:A,SMALL(IF(A$2:A$2234&lt;&gt;"",ROW(A$2:A$2234)),ROWS(C$2:C2077)))),"")</f>
        <v/>
      </c>
    </row>
    <row r="2078" spans="1:3" x14ac:dyDescent="0.45">
      <c r="A2078" t="str">
        <f>IF('Mixed part 2 (risk-opper. reg)'!E986=0,"",'Mixed part 2 (risk-opper. reg)'!E986)</f>
        <v/>
      </c>
      <c r="C2078" t="str">
        <f t="array" ref="C2078">IFERROR(IF(ROWS(C$2:C2078)&gt;COUNTA(A:A),"",INDEX(A:A,SMALL(IF(A$2:A$2234&lt;&gt;"",ROW(A$2:A$2234)),ROWS(C$2:C2078)))),"")</f>
        <v/>
      </c>
    </row>
    <row r="2079" spans="1:3" x14ac:dyDescent="0.45">
      <c r="A2079" t="str">
        <f>IF('Mixed part 2 (risk-opper. reg)'!E987=0,"",'Mixed part 2 (risk-opper. reg)'!E987)</f>
        <v/>
      </c>
      <c r="C2079" t="str">
        <f t="array" ref="C2079">IFERROR(IF(ROWS(C$2:C2079)&gt;COUNTA(A:A),"",INDEX(A:A,SMALL(IF(A$2:A$2234&lt;&gt;"",ROW(A$2:A$2234)),ROWS(C$2:C2079)))),"")</f>
        <v/>
      </c>
    </row>
    <row r="2080" spans="1:3" x14ac:dyDescent="0.45">
      <c r="A2080" t="str">
        <f>IF('Mixed part 2 (risk-opper. reg)'!E988=0,"",'Mixed part 2 (risk-opper. reg)'!E988)</f>
        <v/>
      </c>
      <c r="C2080" t="str">
        <f t="array" ref="C2080">IFERROR(IF(ROWS(C$2:C2080)&gt;COUNTA(A:A),"",INDEX(A:A,SMALL(IF(A$2:A$2234&lt;&gt;"",ROW(A$2:A$2234)),ROWS(C$2:C2080)))),"")</f>
        <v/>
      </c>
    </row>
    <row r="2081" spans="1:3" x14ac:dyDescent="0.45">
      <c r="A2081" t="str">
        <f>IF('Mixed part 2 (risk-opper. reg)'!E989=0,"",'Mixed part 2 (risk-opper. reg)'!E989)</f>
        <v/>
      </c>
      <c r="C2081" t="str">
        <f t="array" ref="C2081">IFERROR(IF(ROWS(C$2:C2081)&gt;COUNTA(A:A),"",INDEX(A:A,SMALL(IF(A$2:A$2234&lt;&gt;"",ROW(A$2:A$2234)),ROWS(C$2:C2081)))),"")</f>
        <v/>
      </c>
    </row>
    <row r="2082" spans="1:3" x14ac:dyDescent="0.45">
      <c r="A2082" t="str">
        <f>IF('Mixed part 2 (risk-opper. reg)'!E990=0,"",'Mixed part 2 (risk-opper. reg)'!E990)</f>
        <v/>
      </c>
      <c r="C2082" t="str">
        <f t="array" ref="C2082">IFERROR(IF(ROWS(C$2:C2082)&gt;COUNTA(A:A),"",INDEX(A:A,SMALL(IF(A$2:A$2234&lt;&gt;"",ROW(A$2:A$2234)),ROWS(C$2:C2082)))),"")</f>
        <v/>
      </c>
    </row>
    <row r="2083" spans="1:3" x14ac:dyDescent="0.45">
      <c r="A2083" t="str">
        <f>IF('Mixed part 2 (risk-opper. reg)'!E991=0,"",'Mixed part 2 (risk-opper. reg)'!E991)</f>
        <v/>
      </c>
      <c r="C2083" t="str">
        <f t="array" ref="C2083">IFERROR(IF(ROWS(C$2:C2083)&gt;COUNTA(A:A),"",INDEX(A:A,SMALL(IF(A$2:A$2234&lt;&gt;"",ROW(A$2:A$2234)),ROWS(C$2:C2083)))),"")</f>
        <v/>
      </c>
    </row>
    <row r="2084" spans="1:3" x14ac:dyDescent="0.45">
      <c r="A2084" t="str">
        <f>IF('Mixed part 2 (risk-opper. reg)'!E992=0,"",'Mixed part 2 (risk-opper. reg)'!E992)</f>
        <v/>
      </c>
      <c r="C2084" t="str">
        <f t="array" ref="C2084">IFERROR(IF(ROWS(C$2:C2084)&gt;COUNTA(A:A),"",INDEX(A:A,SMALL(IF(A$2:A$2234&lt;&gt;"",ROW(A$2:A$2234)),ROWS(C$2:C2084)))),"")</f>
        <v/>
      </c>
    </row>
    <row r="2085" spans="1:3" x14ac:dyDescent="0.45">
      <c r="A2085" t="str">
        <f>IF('Mixed part 2 (risk-opper. reg)'!E993=0,"",'Mixed part 2 (risk-opper. reg)'!E993)</f>
        <v/>
      </c>
      <c r="C2085" t="str">
        <f t="array" ref="C2085">IFERROR(IF(ROWS(C$2:C2085)&gt;COUNTA(A:A),"",INDEX(A:A,SMALL(IF(A$2:A$2234&lt;&gt;"",ROW(A$2:A$2234)),ROWS(C$2:C2085)))),"")</f>
        <v/>
      </c>
    </row>
    <row r="2086" spans="1:3" x14ac:dyDescent="0.45">
      <c r="A2086" t="str">
        <f>IF('Mixed part 2 (risk-opper. reg)'!E994=0,"",'Mixed part 2 (risk-opper. reg)'!E994)</f>
        <v/>
      </c>
      <c r="C2086" t="str">
        <f t="array" ref="C2086">IFERROR(IF(ROWS(C$2:C2086)&gt;COUNTA(A:A),"",INDEX(A:A,SMALL(IF(A$2:A$2234&lt;&gt;"",ROW(A$2:A$2234)),ROWS(C$2:C2086)))),"")</f>
        <v/>
      </c>
    </row>
    <row r="2087" spans="1:3" x14ac:dyDescent="0.45">
      <c r="A2087" t="str">
        <f>IF('Mixed part 2 (risk-opper. reg)'!E995=0,"",'Mixed part 2 (risk-opper. reg)'!E995)</f>
        <v/>
      </c>
      <c r="C2087" t="str">
        <f t="array" ref="C2087">IFERROR(IF(ROWS(C$2:C2087)&gt;COUNTA(A:A),"",INDEX(A:A,SMALL(IF(A$2:A$2234&lt;&gt;"",ROW(A$2:A$2234)),ROWS(C$2:C2087)))),"")</f>
        <v/>
      </c>
    </row>
    <row r="2088" spans="1:3" x14ac:dyDescent="0.45">
      <c r="A2088" t="str">
        <f>IF('Mixed part 2 (risk-opper. reg)'!E996=0,"",'Mixed part 2 (risk-opper. reg)'!E996)</f>
        <v/>
      </c>
      <c r="C2088" t="str">
        <f t="array" ref="C2088">IFERROR(IF(ROWS(C$2:C2088)&gt;COUNTA(A:A),"",INDEX(A:A,SMALL(IF(A$2:A$2234&lt;&gt;"",ROW(A$2:A$2234)),ROWS(C$2:C2088)))),"")</f>
        <v/>
      </c>
    </row>
    <row r="2089" spans="1:3" x14ac:dyDescent="0.45">
      <c r="A2089" t="str">
        <f>IF('Mixed part 2 (risk-opper. reg)'!E997=0,"",'Mixed part 2 (risk-opper. reg)'!E997)</f>
        <v/>
      </c>
      <c r="C2089" t="str">
        <f t="array" ref="C2089">IFERROR(IF(ROWS(C$2:C2089)&gt;COUNTA(A:A),"",INDEX(A:A,SMALL(IF(A$2:A$2234&lt;&gt;"",ROW(A$2:A$2234)),ROWS(C$2:C2089)))),"")</f>
        <v/>
      </c>
    </row>
    <row r="2090" spans="1:3" x14ac:dyDescent="0.45">
      <c r="A2090" t="str">
        <f>IF('Mixed part 2 (risk-opper. reg)'!E998=0,"",'Mixed part 2 (risk-opper. reg)'!E998)</f>
        <v/>
      </c>
      <c r="C2090" t="str">
        <f t="array" ref="C2090">IFERROR(IF(ROWS(C$2:C2090)&gt;COUNTA(A:A),"",INDEX(A:A,SMALL(IF(A$2:A$2234&lt;&gt;"",ROW(A$2:A$2234)),ROWS(C$2:C2090)))),"")</f>
        <v/>
      </c>
    </row>
    <row r="2091" spans="1:3" x14ac:dyDescent="0.45">
      <c r="A2091" t="str">
        <f>IF('Mixed part 2 (risk-opper. reg)'!E999=0,"",'Mixed part 2 (risk-opper. reg)'!E999)</f>
        <v/>
      </c>
      <c r="C2091" t="str">
        <f t="array" ref="C2091">IFERROR(IF(ROWS(C$2:C2091)&gt;COUNTA(A:A),"",INDEX(A:A,SMALL(IF(A$2:A$2234&lt;&gt;"",ROW(A$2:A$2234)),ROWS(C$2:C2091)))),"")</f>
        <v/>
      </c>
    </row>
    <row r="2092" spans="1:3" x14ac:dyDescent="0.45">
      <c r="A2092" t="str">
        <f>IF('Mixed part 2 (risk-opper. reg)'!E1000=0,"",'Mixed part 2 (risk-opper. reg)'!E1000)</f>
        <v/>
      </c>
      <c r="C2092" t="str">
        <f t="array" ref="C2092">IFERROR(IF(ROWS(C$2:C2092)&gt;COUNTA(A:A),"",INDEX(A:A,SMALL(IF(A$2:A$2234&lt;&gt;"",ROW(A$2:A$2234)),ROWS(C$2:C2092)))),"")</f>
        <v/>
      </c>
    </row>
    <row r="2093" spans="1:3" x14ac:dyDescent="0.45">
      <c r="A2093" t="str">
        <f>IF('Mixed part 2 (risk-opper. reg)'!E1001=0,"",'Mixed part 2 (risk-opper. reg)'!E1001)</f>
        <v/>
      </c>
      <c r="C2093" t="str">
        <f t="array" ref="C2093">IFERROR(IF(ROWS(C$2:C2093)&gt;COUNTA(A:A),"",INDEX(A:A,SMALL(IF(A$2:A$2234&lt;&gt;"",ROW(A$2:A$2234)),ROWS(C$2:C2093)))),"")</f>
        <v/>
      </c>
    </row>
    <row r="2094" spans="1:3" x14ac:dyDescent="0.45">
      <c r="A2094" t="str">
        <f>IF('Mixed part 2 (risk-opper. reg)'!E1002=0,"",'Mixed part 2 (risk-opper. reg)'!E1002)</f>
        <v/>
      </c>
      <c r="C2094" t="str">
        <f t="array" ref="C2094">IFERROR(IF(ROWS(C$2:C2094)&gt;COUNTA(A:A),"",INDEX(A:A,SMALL(IF(A$2:A$2234&lt;&gt;"",ROW(A$2:A$2234)),ROWS(C$2:C2094)))),"")</f>
        <v/>
      </c>
    </row>
    <row r="2095" spans="1:3" x14ac:dyDescent="0.45">
      <c r="A2095" t="str">
        <f>IF('Mixed part 2 (risk-opper. reg)'!E1003=0,"",'Mixed part 2 (risk-opper. reg)'!E1003)</f>
        <v/>
      </c>
      <c r="C2095" t="str">
        <f t="array" ref="C2095">IFERROR(IF(ROWS(C$2:C2095)&gt;COUNTA(A:A),"",INDEX(A:A,SMALL(IF(A$2:A$2234&lt;&gt;"",ROW(A$2:A$2234)),ROWS(C$2:C2095)))),"")</f>
        <v/>
      </c>
    </row>
    <row r="2096" spans="1:3" x14ac:dyDescent="0.45">
      <c r="A2096" t="str">
        <f>IF('Mixed part 2 (risk-opper. reg)'!E1004=0,"",'Mixed part 2 (risk-opper. reg)'!E1004)</f>
        <v/>
      </c>
      <c r="C2096" t="str">
        <f t="array" ref="C2096">IFERROR(IF(ROWS(C$2:C2096)&gt;COUNTA(A:A),"",INDEX(A:A,SMALL(IF(A$2:A$2234&lt;&gt;"",ROW(A$2:A$2234)),ROWS(C$2:C2096)))),"")</f>
        <v/>
      </c>
    </row>
    <row r="2097" spans="1:3" x14ac:dyDescent="0.45">
      <c r="A2097" t="str">
        <f>IF('Mixed part 2 (risk-opper. reg)'!E1005=0,"",'Mixed part 2 (risk-opper. reg)'!E1005)</f>
        <v/>
      </c>
      <c r="C2097" t="str">
        <f t="array" ref="C2097">IFERROR(IF(ROWS(C$2:C2097)&gt;COUNTA(A:A),"",INDEX(A:A,SMALL(IF(A$2:A$2234&lt;&gt;"",ROW(A$2:A$2234)),ROWS(C$2:C2097)))),"")</f>
        <v/>
      </c>
    </row>
    <row r="2098" spans="1:3" x14ac:dyDescent="0.45">
      <c r="A2098" t="str">
        <f>IF('Mixed part 2 (risk-opper. reg)'!E1006=0,"",'Mixed part 2 (risk-opper. reg)'!E1006)</f>
        <v/>
      </c>
      <c r="C2098" t="str">
        <f t="array" ref="C2098">IFERROR(IF(ROWS(C$2:C2098)&gt;COUNTA(A:A),"",INDEX(A:A,SMALL(IF(A$2:A$2234&lt;&gt;"",ROW(A$2:A$2234)),ROWS(C$2:C2098)))),"")</f>
        <v/>
      </c>
    </row>
    <row r="2099" spans="1:3" x14ac:dyDescent="0.45">
      <c r="A2099" t="str">
        <f>IF('Mixed part 2 (risk-opper. reg)'!E1007=0,"",'Mixed part 2 (risk-opper. reg)'!E1007)</f>
        <v/>
      </c>
      <c r="C2099" t="str">
        <f t="array" ref="C2099">IFERROR(IF(ROWS(C$2:C2099)&gt;COUNTA(A:A),"",INDEX(A:A,SMALL(IF(A$2:A$2234&lt;&gt;"",ROW(A$2:A$2234)),ROWS(C$2:C2099)))),"")</f>
        <v/>
      </c>
    </row>
    <row r="2100" spans="1:3" x14ac:dyDescent="0.45">
      <c r="A2100" t="str">
        <f>IF('Mixed part 2 (risk-opper. reg)'!E1008=0,"",'Mixed part 2 (risk-opper. reg)'!E1008)</f>
        <v/>
      </c>
      <c r="C2100" t="str">
        <f t="array" ref="C2100">IFERROR(IF(ROWS(C$2:C2100)&gt;COUNTA(A:A),"",INDEX(A:A,SMALL(IF(A$2:A$2234&lt;&gt;"",ROW(A$2:A$2234)),ROWS(C$2:C2100)))),"")</f>
        <v/>
      </c>
    </row>
    <row r="2101" spans="1:3" x14ac:dyDescent="0.45">
      <c r="A2101" t="str">
        <f>IF('Mixed part 2 (risk-opper. reg)'!E1009=0,"",'Mixed part 2 (risk-opper. reg)'!E1009)</f>
        <v/>
      </c>
      <c r="C2101" t="str">
        <f t="array" ref="C2101">IFERROR(IF(ROWS(C$2:C2101)&gt;COUNTA(A:A),"",INDEX(A:A,SMALL(IF(A$2:A$2234&lt;&gt;"",ROW(A$2:A$2234)),ROWS(C$2:C2101)))),"")</f>
        <v/>
      </c>
    </row>
    <row r="2102" spans="1:3" x14ac:dyDescent="0.45">
      <c r="A2102" t="str">
        <f>IF('Mixed part 2 (risk-opper. reg)'!E1010=0,"",'Mixed part 2 (risk-opper. reg)'!E1010)</f>
        <v/>
      </c>
      <c r="C2102" t="str">
        <f t="array" ref="C2102">IFERROR(IF(ROWS(C$2:C2102)&gt;COUNTA(A:A),"",INDEX(A:A,SMALL(IF(A$2:A$2234&lt;&gt;"",ROW(A$2:A$2234)),ROWS(C$2:C2102)))),"")</f>
        <v/>
      </c>
    </row>
    <row r="2103" spans="1:3" x14ac:dyDescent="0.45">
      <c r="A2103" t="str">
        <f>IF('Mixed part 2 (risk-opper. reg)'!E1011=0,"",'Mixed part 2 (risk-opper. reg)'!E1011)</f>
        <v/>
      </c>
      <c r="C2103" t="str">
        <f t="array" ref="C2103">IFERROR(IF(ROWS(C$2:C2103)&gt;COUNTA(A:A),"",INDEX(A:A,SMALL(IF(A$2:A$2234&lt;&gt;"",ROW(A$2:A$2234)),ROWS(C$2:C2103)))),"")</f>
        <v/>
      </c>
    </row>
    <row r="2104" spans="1:3" x14ac:dyDescent="0.45">
      <c r="A2104" t="str">
        <f>IF('Mixed part 2 (risk-opper. reg)'!E1012=0,"",'Mixed part 2 (risk-opper. reg)'!E1012)</f>
        <v/>
      </c>
      <c r="C2104" t="str">
        <f t="array" ref="C2104">IFERROR(IF(ROWS(C$2:C2104)&gt;COUNTA(A:A),"",INDEX(A:A,SMALL(IF(A$2:A$2234&lt;&gt;"",ROW(A$2:A$2234)),ROWS(C$2:C2104)))),"")</f>
        <v/>
      </c>
    </row>
    <row r="2105" spans="1:3" x14ac:dyDescent="0.45">
      <c r="A2105" t="str">
        <f>IF('Mixed part 2 (risk-opper. reg)'!E1013=0,"",'Mixed part 2 (risk-opper. reg)'!E1013)</f>
        <v/>
      </c>
      <c r="C2105" t="str">
        <f t="array" ref="C2105">IFERROR(IF(ROWS(C$2:C2105)&gt;COUNTA(A:A),"",INDEX(A:A,SMALL(IF(A$2:A$2234&lt;&gt;"",ROW(A$2:A$2234)),ROWS(C$2:C2105)))),"")</f>
        <v/>
      </c>
    </row>
    <row r="2106" spans="1:3" x14ac:dyDescent="0.45">
      <c r="A2106" t="str">
        <f>IF('Mixed part 2 (risk-opper. reg)'!E1014=0,"",'Mixed part 2 (risk-opper. reg)'!E1014)</f>
        <v/>
      </c>
      <c r="C2106" t="str">
        <f t="array" ref="C2106">IFERROR(IF(ROWS(C$2:C2106)&gt;COUNTA(A:A),"",INDEX(A:A,SMALL(IF(A$2:A$2234&lt;&gt;"",ROW(A$2:A$2234)),ROWS(C$2:C2106)))),"")</f>
        <v/>
      </c>
    </row>
    <row r="2107" spans="1:3" x14ac:dyDescent="0.45">
      <c r="A2107" t="str">
        <f>IF('Mixed part 2 (risk-opper. reg)'!E1015=0,"",'Mixed part 2 (risk-opper. reg)'!E1015)</f>
        <v/>
      </c>
      <c r="C2107" t="str">
        <f t="array" ref="C2107">IFERROR(IF(ROWS(C$2:C2107)&gt;COUNTA(A:A),"",INDEX(A:A,SMALL(IF(A$2:A$2234&lt;&gt;"",ROW(A$2:A$2234)),ROWS(C$2:C2107)))),"")</f>
        <v/>
      </c>
    </row>
    <row r="2108" spans="1:3" x14ac:dyDescent="0.45">
      <c r="A2108" t="str">
        <f>IF('Mixed part 2 (risk-opper. reg)'!E1016=0,"",'Mixed part 2 (risk-opper. reg)'!E1016)</f>
        <v/>
      </c>
      <c r="C2108" t="str">
        <f t="array" ref="C2108">IFERROR(IF(ROWS(C$2:C2108)&gt;COUNTA(A:A),"",INDEX(A:A,SMALL(IF(A$2:A$2234&lt;&gt;"",ROW(A$2:A$2234)),ROWS(C$2:C2108)))),"")</f>
        <v/>
      </c>
    </row>
    <row r="2109" spans="1:3" x14ac:dyDescent="0.45">
      <c r="A2109" t="str">
        <f>IF('Mixed part 2 (risk-opper. reg)'!E1017=0,"",'Mixed part 2 (risk-opper. reg)'!E1017)</f>
        <v/>
      </c>
      <c r="C2109" t="str">
        <f t="array" ref="C2109">IFERROR(IF(ROWS(C$2:C2109)&gt;COUNTA(A:A),"",INDEX(A:A,SMALL(IF(A$2:A$2234&lt;&gt;"",ROW(A$2:A$2234)),ROWS(C$2:C2109)))),"")</f>
        <v/>
      </c>
    </row>
    <row r="2110" spans="1:3" x14ac:dyDescent="0.45">
      <c r="A2110" t="str">
        <f>IF('Mixed part 2 (risk-opper. reg)'!E1018=0,"",'Mixed part 2 (risk-opper. reg)'!E1018)</f>
        <v/>
      </c>
      <c r="C2110" t="str">
        <f t="array" ref="C2110">IFERROR(IF(ROWS(C$2:C2110)&gt;COUNTA(A:A),"",INDEX(A:A,SMALL(IF(A$2:A$2234&lt;&gt;"",ROW(A$2:A$2234)),ROWS(C$2:C2110)))),"")</f>
        <v/>
      </c>
    </row>
    <row r="2111" spans="1:3" x14ac:dyDescent="0.45">
      <c r="A2111" t="str">
        <f>IF('Mixed part 2 (risk-opper. reg)'!E1019=0,"",'Mixed part 2 (risk-opper. reg)'!E1019)</f>
        <v/>
      </c>
      <c r="C2111" t="str">
        <f t="array" ref="C2111">IFERROR(IF(ROWS(C$2:C2111)&gt;COUNTA(A:A),"",INDEX(A:A,SMALL(IF(A$2:A$2234&lt;&gt;"",ROW(A$2:A$2234)),ROWS(C$2:C2111)))),"")</f>
        <v/>
      </c>
    </row>
    <row r="2112" spans="1:3" x14ac:dyDescent="0.45">
      <c r="A2112" t="str">
        <f>IF('Mixed part 2 (risk-opper. reg)'!E1020=0,"",'Mixed part 2 (risk-opper. reg)'!E1020)</f>
        <v/>
      </c>
      <c r="C2112" t="str">
        <f t="array" ref="C2112">IFERROR(IF(ROWS(C$2:C2112)&gt;COUNTA(A:A),"",INDEX(A:A,SMALL(IF(A$2:A$2234&lt;&gt;"",ROW(A$2:A$2234)),ROWS(C$2:C2112)))),"")</f>
        <v/>
      </c>
    </row>
    <row r="2113" spans="1:3" x14ac:dyDescent="0.45">
      <c r="A2113" t="str">
        <f>IF('Mixed part 2 (risk-opper. reg)'!E1021=0,"",'Mixed part 2 (risk-opper. reg)'!E1021)</f>
        <v/>
      </c>
      <c r="C2113" t="str">
        <f t="array" ref="C2113">IFERROR(IF(ROWS(C$2:C2113)&gt;COUNTA(A:A),"",INDEX(A:A,SMALL(IF(A$2:A$2234&lt;&gt;"",ROW(A$2:A$2234)),ROWS(C$2:C2113)))),"")</f>
        <v/>
      </c>
    </row>
    <row r="2114" spans="1:3" x14ac:dyDescent="0.45">
      <c r="A2114" t="str">
        <f>IF('Mixed part 2 (risk-opper. reg)'!E1022=0,"",'Mixed part 2 (risk-opper. reg)'!E1022)</f>
        <v/>
      </c>
      <c r="C2114" t="str">
        <f t="array" ref="C2114">IFERROR(IF(ROWS(C$2:C2114)&gt;COUNTA(A:A),"",INDEX(A:A,SMALL(IF(A$2:A$2234&lt;&gt;"",ROW(A$2:A$2234)),ROWS(C$2:C2114)))),"")</f>
        <v/>
      </c>
    </row>
    <row r="2115" spans="1:3" x14ac:dyDescent="0.45">
      <c r="A2115" t="str">
        <f>IF('Mixed part 2 (risk-opper. reg)'!E1023=0,"",'Mixed part 2 (risk-opper. reg)'!E1023)</f>
        <v/>
      </c>
      <c r="C2115" t="str">
        <f t="array" ref="C2115">IFERROR(IF(ROWS(C$2:C2115)&gt;COUNTA(A:A),"",INDEX(A:A,SMALL(IF(A$2:A$2234&lt;&gt;"",ROW(A$2:A$2234)),ROWS(C$2:C2115)))),"")</f>
        <v/>
      </c>
    </row>
    <row r="2116" spans="1:3" x14ac:dyDescent="0.45">
      <c r="A2116" t="str">
        <f>IF('Mixed part 2 (risk-opper. reg)'!E1024=0,"",'Mixed part 2 (risk-opper. reg)'!E1024)</f>
        <v/>
      </c>
      <c r="C2116" t="str">
        <f t="array" ref="C2116">IFERROR(IF(ROWS(C$2:C2116)&gt;COUNTA(A:A),"",INDEX(A:A,SMALL(IF(A$2:A$2234&lt;&gt;"",ROW(A$2:A$2234)),ROWS(C$2:C2116)))),"")</f>
        <v/>
      </c>
    </row>
    <row r="2117" spans="1:3" x14ac:dyDescent="0.45">
      <c r="A2117" t="str">
        <f>IF('Mixed part 2 (risk-opper. reg)'!E1025=0,"",'Mixed part 2 (risk-opper. reg)'!E1025)</f>
        <v/>
      </c>
      <c r="C2117" t="str">
        <f t="array" ref="C2117">IFERROR(IF(ROWS(C$2:C2117)&gt;COUNTA(A:A),"",INDEX(A:A,SMALL(IF(A$2:A$2234&lt;&gt;"",ROW(A$2:A$2234)),ROWS(C$2:C2117)))),"")</f>
        <v/>
      </c>
    </row>
    <row r="2118" spans="1:3" x14ac:dyDescent="0.45">
      <c r="A2118" t="str">
        <f>IF('Mixed part 2 (risk-opper. reg)'!E1026=0,"",'Mixed part 2 (risk-opper. reg)'!E1026)</f>
        <v/>
      </c>
      <c r="C2118" t="str">
        <f t="array" ref="C2118">IFERROR(IF(ROWS(C$2:C2118)&gt;COUNTA(A:A),"",INDEX(A:A,SMALL(IF(A$2:A$2234&lt;&gt;"",ROW(A$2:A$2234)),ROWS(C$2:C2118)))),"")</f>
        <v/>
      </c>
    </row>
    <row r="2119" spans="1:3" x14ac:dyDescent="0.45">
      <c r="A2119" t="str">
        <f>IF('Mixed part 2 (risk-opper. reg)'!E1027=0,"",'Mixed part 2 (risk-opper. reg)'!E1027)</f>
        <v/>
      </c>
      <c r="C2119" t="str">
        <f t="array" ref="C2119">IFERROR(IF(ROWS(C$2:C2119)&gt;COUNTA(A:A),"",INDEX(A:A,SMALL(IF(A$2:A$2234&lt;&gt;"",ROW(A$2:A$2234)),ROWS(C$2:C2119)))),"")</f>
        <v/>
      </c>
    </row>
    <row r="2120" spans="1:3" x14ac:dyDescent="0.45">
      <c r="A2120" t="str">
        <f>IF('Mixed part 2 (risk-opper. reg)'!E1028=0,"",'Mixed part 2 (risk-opper. reg)'!E1028)</f>
        <v/>
      </c>
      <c r="C2120" t="str">
        <f t="array" ref="C2120">IFERROR(IF(ROWS(C$2:C2120)&gt;COUNTA(A:A),"",INDEX(A:A,SMALL(IF(A$2:A$2234&lt;&gt;"",ROW(A$2:A$2234)),ROWS(C$2:C2120)))),"")</f>
        <v/>
      </c>
    </row>
    <row r="2121" spans="1:3" x14ac:dyDescent="0.45">
      <c r="A2121" t="str">
        <f>IF('Mixed part 2 (risk-opper. reg)'!E1029=0,"",'Mixed part 2 (risk-opper. reg)'!E1029)</f>
        <v/>
      </c>
      <c r="C2121" t="str">
        <f t="array" ref="C2121">IFERROR(IF(ROWS(C$2:C2121)&gt;COUNTA(A:A),"",INDEX(A:A,SMALL(IF(A$2:A$2234&lt;&gt;"",ROW(A$2:A$2234)),ROWS(C$2:C2121)))),"")</f>
        <v/>
      </c>
    </row>
    <row r="2122" spans="1:3" x14ac:dyDescent="0.45">
      <c r="A2122" t="str">
        <f>IF('Mixed part 2 (risk-opper. reg)'!E1030=0,"",'Mixed part 2 (risk-opper. reg)'!E1030)</f>
        <v/>
      </c>
      <c r="C2122" t="str">
        <f t="array" ref="C2122">IFERROR(IF(ROWS(C$2:C2122)&gt;COUNTA(A:A),"",INDEX(A:A,SMALL(IF(A$2:A$2234&lt;&gt;"",ROW(A$2:A$2234)),ROWS(C$2:C2122)))),"")</f>
        <v/>
      </c>
    </row>
    <row r="2123" spans="1:3" x14ac:dyDescent="0.45">
      <c r="A2123" t="str">
        <f>IF('Mixed part 2 (risk-opper. reg)'!E1031=0,"",'Mixed part 2 (risk-opper. reg)'!E1031)</f>
        <v/>
      </c>
      <c r="C2123" t="str">
        <f t="array" ref="C2123">IFERROR(IF(ROWS(C$2:C2123)&gt;COUNTA(A:A),"",INDEX(A:A,SMALL(IF(A$2:A$2234&lt;&gt;"",ROW(A$2:A$2234)),ROWS(C$2:C2123)))),"")</f>
        <v/>
      </c>
    </row>
    <row r="2124" spans="1:3" x14ac:dyDescent="0.45">
      <c r="A2124" t="str">
        <f>IF('Mixed part 2 (risk-opper. reg)'!E1032=0,"",'Mixed part 2 (risk-opper. reg)'!E1032)</f>
        <v/>
      </c>
      <c r="C2124" t="str">
        <f t="array" ref="C2124">IFERROR(IF(ROWS(C$2:C2124)&gt;COUNTA(A:A),"",INDEX(A:A,SMALL(IF(A$2:A$2234&lt;&gt;"",ROW(A$2:A$2234)),ROWS(C$2:C2124)))),"")</f>
        <v/>
      </c>
    </row>
    <row r="2125" spans="1:3" x14ac:dyDescent="0.45">
      <c r="A2125" t="str">
        <f>IF('Mixed part 2 (risk-opper. reg)'!E1033=0,"",'Mixed part 2 (risk-opper. reg)'!E1033)</f>
        <v/>
      </c>
      <c r="C2125" t="str">
        <f t="array" ref="C2125">IFERROR(IF(ROWS(C$2:C2125)&gt;COUNTA(A:A),"",INDEX(A:A,SMALL(IF(A$2:A$2234&lt;&gt;"",ROW(A$2:A$2234)),ROWS(C$2:C2125)))),"")</f>
        <v/>
      </c>
    </row>
    <row r="2126" spans="1:3" x14ac:dyDescent="0.45">
      <c r="A2126" t="str">
        <f>IF('Mixed part 2 (risk-opper. reg)'!E1034=0,"",'Mixed part 2 (risk-opper. reg)'!E1034)</f>
        <v/>
      </c>
      <c r="C2126" t="str">
        <f t="array" ref="C2126">IFERROR(IF(ROWS(C$2:C2126)&gt;COUNTA(A:A),"",INDEX(A:A,SMALL(IF(A$2:A$2234&lt;&gt;"",ROW(A$2:A$2234)),ROWS(C$2:C2126)))),"")</f>
        <v/>
      </c>
    </row>
    <row r="2127" spans="1:3" x14ac:dyDescent="0.45">
      <c r="A2127" t="str">
        <f>IF('Mixed part 2 (risk-opper. reg)'!E1035=0,"",'Mixed part 2 (risk-opper. reg)'!E1035)</f>
        <v/>
      </c>
      <c r="C2127" t="str">
        <f t="array" ref="C2127">IFERROR(IF(ROWS(C$2:C2127)&gt;COUNTA(A:A),"",INDEX(A:A,SMALL(IF(A$2:A$2234&lt;&gt;"",ROW(A$2:A$2234)),ROWS(C$2:C2127)))),"")</f>
        <v/>
      </c>
    </row>
    <row r="2128" spans="1:3" x14ac:dyDescent="0.45">
      <c r="A2128" t="str">
        <f>IF('Mixed part 2 (risk-opper. reg)'!E1036=0,"",'Mixed part 2 (risk-opper. reg)'!E1036)</f>
        <v/>
      </c>
      <c r="C2128" t="str">
        <f t="array" ref="C2128">IFERROR(IF(ROWS(C$2:C2128)&gt;COUNTA(A:A),"",INDEX(A:A,SMALL(IF(A$2:A$2234&lt;&gt;"",ROW(A$2:A$2234)),ROWS(C$2:C2128)))),"")</f>
        <v/>
      </c>
    </row>
    <row r="2129" spans="1:3" x14ac:dyDescent="0.45">
      <c r="A2129" t="str">
        <f>IF('Mixed part 2 (risk-opper. reg)'!E1037=0,"",'Mixed part 2 (risk-opper. reg)'!E1037)</f>
        <v/>
      </c>
      <c r="C2129" t="str">
        <f t="array" ref="C2129">IFERROR(IF(ROWS(C$2:C2129)&gt;COUNTA(A:A),"",INDEX(A:A,SMALL(IF(A$2:A$2234&lt;&gt;"",ROW(A$2:A$2234)),ROWS(C$2:C2129)))),"")</f>
        <v/>
      </c>
    </row>
    <row r="2130" spans="1:3" x14ac:dyDescent="0.45">
      <c r="A2130" t="str">
        <f>IF('Mixed part 2 (risk-opper. reg)'!E1038=0,"",'Mixed part 2 (risk-opper. reg)'!E1038)</f>
        <v/>
      </c>
      <c r="C2130" t="str">
        <f t="array" ref="C2130">IFERROR(IF(ROWS(C$2:C2130)&gt;COUNTA(A:A),"",INDEX(A:A,SMALL(IF(A$2:A$2234&lt;&gt;"",ROW(A$2:A$2234)),ROWS(C$2:C2130)))),"")</f>
        <v/>
      </c>
    </row>
    <row r="2131" spans="1:3" x14ac:dyDescent="0.45">
      <c r="A2131" t="str">
        <f>IF('Mixed part 2 (risk-opper. reg)'!E1039=0,"",'Mixed part 2 (risk-opper. reg)'!E1039)</f>
        <v/>
      </c>
      <c r="C2131" t="str">
        <f t="array" ref="C2131">IFERROR(IF(ROWS(C$2:C2131)&gt;COUNTA(A:A),"",INDEX(A:A,SMALL(IF(A$2:A$2234&lt;&gt;"",ROW(A$2:A$2234)),ROWS(C$2:C2131)))),"")</f>
        <v/>
      </c>
    </row>
    <row r="2132" spans="1:3" x14ac:dyDescent="0.45">
      <c r="A2132" t="str">
        <f>IF('Mixed part 2 (risk-opper. reg)'!E1040=0,"",'Mixed part 2 (risk-opper. reg)'!E1040)</f>
        <v/>
      </c>
      <c r="C2132" t="str">
        <f t="array" ref="C2132">IFERROR(IF(ROWS(C$2:C2132)&gt;COUNTA(A:A),"",INDEX(A:A,SMALL(IF(A$2:A$2234&lt;&gt;"",ROW(A$2:A$2234)),ROWS(C$2:C2132)))),"")</f>
        <v/>
      </c>
    </row>
    <row r="2133" spans="1:3" x14ac:dyDescent="0.45">
      <c r="A2133" t="str">
        <f>IF('Mixed part 2 (risk-opper. reg)'!E1041=0,"",'Mixed part 2 (risk-opper. reg)'!E1041)</f>
        <v/>
      </c>
      <c r="C2133" t="str">
        <f t="array" ref="C2133">IFERROR(IF(ROWS(C$2:C2133)&gt;COUNTA(A:A),"",INDEX(A:A,SMALL(IF(A$2:A$2234&lt;&gt;"",ROW(A$2:A$2234)),ROWS(C$2:C2133)))),"")</f>
        <v/>
      </c>
    </row>
    <row r="2134" spans="1:3" x14ac:dyDescent="0.45">
      <c r="A2134" t="str">
        <f>IF('Mixed part 2 (risk-opper. reg)'!E1042=0,"",'Mixed part 2 (risk-opper. reg)'!E1042)</f>
        <v/>
      </c>
      <c r="C2134" t="str">
        <f t="array" ref="C2134">IFERROR(IF(ROWS(C$2:C2134)&gt;COUNTA(A:A),"",INDEX(A:A,SMALL(IF(A$2:A$2234&lt;&gt;"",ROW(A$2:A$2234)),ROWS(C$2:C2134)))),"")</f>
        <v/>
      </c>
    </row>
    <row r="2135" spans="1:3" x14ac:dyDescent="0.45">
      <c r="A2135" t="str">
        <f>IF('Mixed part 2 (risk-opper. reg)'!E1043=0,"",'Mixed part 2 (risk-opper. reg)'!E1043)</f>
        <v/>
      </c>
      <c r="C2135" t="str">
        <f t="array" ref="C2135">IFERROR(IF(ROWS(C$2:C2135)&gt;COUNTA(A:A),"",INDEX(A:A,SMALL(IF(A$2:A$2234&lt;&gt;"",ROW(A$2:A$2234)),ROWS(C$2:C2135)))),"")</f>
        <v/>
      </c>
    </row>
    <row r="2136" spans="1:3" x14ac:dyDescent="0.45">
      <c r="A2136" t="str">
        <f>IF('Mixed part 2 (risk-opper. reg)'!E1044=0,"",'Mixed part 2 (risk-opper. reg)'!E1044)</f>
        <v/>
      </c>
      <c r="C2136" t="str">
        <f t="array" ref="C2136">IFERROR(IF(ROWS(C$2:C2136)&gt;COUNTA(A:A),"",INDEX(A:A,SMALL(IF(A$2:A$2234&lt;&gt;"",ROW(A$2:A$2234)),ROWS(C$2:C2136)))),"")</f>
        <v/>
      </c>
    </row>
    <row r="2137" spans="1:3" x14ac:dyDescent="0.45">
      <c r="A2137" t="str">
        <f>IF('Mixed part 2 (risk-opper. reg)'!E1045=0,"",'Mixed part 2 (risk-opper. reg)'!E1045)</f>
        <v/>
      </c>
      <c r="C2137" t="str">
        <f t="array" ref="C2137">IFERROR(IF(ROWS(C$2:C2137)&gt;COUNTA(A:A),"",INDEX(A:A,SMALL(IF(A$2:A$2234&lt;&gt;"",ROW(A$2:A$2234)),ROWS(C$2:C2137)))),"")</f>
        <v/>
      </c>
    </row>
    <row r="2138" spans="1:3" x14ac:dyDescent="0.45">
      <c r="A2138" t="str">
        <f>IF('Mixed part 2 (risk-opper. reg)'!E1046=0,"",'Mixed part 2 (risk-opper. reg)'!E1046)</f>
        <v/>
      </c>
      <c r="C2138" t="str">
        <f t="array" ref="C2138">IFERROR(IF(ROWS(C$2:C2138)&gt;COUNTA(A:A),"",INDEX(A:A,SMALL(IF(A$2:A$2234&lt;&gt;"",ROW(A$2:A$2234)),ROWS(C$2:C2138)))),"")</f>
        <v/>
      </c>
    </row>
    <row r="2139" spans="1:3" x14ac:dyDescent="0.45">
      <c r="A2139" t="str">
        <f>IF('Mixed part 2 (risk-opper. reg)'!E1047=0,"",'Mixed part 2 (risk-opper. reg)'!E1047)</f>
        <v/>
      </c>
      <c r="C2139" t="str">
        <f t="array" ref="C2139">IFERROR(IF(ROWS(C$2:C2139)&gt;COUNTA(A:A),"",INDEX(A:A,SMALL(IF(A$2:A$2234&lt;&gt;"",ROW(A$2:A$2234)),ROWS(C$2:C2139)))),"")</f>
        <v/>
      </c>
    </row>
    <row r="2140" spans="1:3" x14ac:dyDescent="0.45">
      <c r="A2140" t="str">
        <f>IF('Mixed part 2 (risk-opper. reg)'!E1048=0,"",'Mixed part 2 (risk-opper. reg)'!E1048)</f>
        <v/>
      </c>
      <c r="C2140" t="str">
        <f t="array" ref="C2140">IFERROR(IF(ROWS(C$2:C2140)&gt;COUNTA(A:A),"",INDEX(A:A,SMALL(IF(A$2:A$2234&lt;&gt;"",ROW(A$2:A$2234)),ROWS(C$2:C2140)))),"")</f>
        <v/>
      </c>
    </row>
    <row r="2141" spans="1:3" x14ac:dyDescent="0.45">
      <c r="A2141" t="str">
        <f>IF('Mixed part 2 (risk-opper. reg)'!E1049=0,"",'Mixed part 2 (risk-opper. reg)'!E1049)</f>
        <v/>
      </c>
      <c r="C2141" t="str">
        <f t="array" ref="C2141">IFERROR(IF(ROWS(C$2:C2141)&gt;COUNTA(A:A),"",INDEX(A:A,SMALL(IF(A$2:A$2234&lt;&gt;"",ROW(A$2:A$2234)),ROWS(C$2:C2141)))),"")</f>
        <v/>
      </c>
    </row>
    <row r="2142" spans="1:3" x14ac:dyDescent="0.45">
      <c r="A2142" t="str">
        <f>IF('Mixed part 2 (risk-opper. reg)'!E1050=0,"",'Mixed part 2 (risk-opper. reg)'!E1050)</f>
        <v/>
      </c>
      <c r="C2142" t="str">
        <f t="array" ref="C2142">IFERROR(IF(ROWS(C$2:C2142)&gt;COUNTA(A:A),"",INDEX(A:A,SMALL(IF(A$2:A$2234&lt;&gt;"",ROW(A$2:A$2234)),ROWS(C$2:C2142)))),"")</f>
        <v/>
      </c>
    </row>
    <row r="2143" spans="1:3" x14ac:dyDescent="0.45">
      <c r="A2143" t="str">
        <f>IF('Mixed part 2 (risk-opper. reg)'!E1051=0,"",'Mixed part 2 (risk-opper. reg)'!E1051)</f>
        <v/>
      </c>
      <c r="C2143" t="str">
        <f t="array" ref="C2143">IFERROR(IF(ROWS(C$2:C2143)&gt;COUNTA(A:A),"",INDEX(A:A,SMALL(IF(A$2:A$2234&lt;&gt;"",ROW(A$2:A$2234)),ROWS(C$2:C2143)))),"")</f>
        <v/>
      </c>
    </row>
    <row r="2144" spans="1:3" x14ac:dyDescent="0.45">
      <c r="A2144" t="str">
        <f>IF('Mixed part 2 (risk-opper. reg)'!E1052=0,"",'Mixed part 2 (risk-opper. reg)'!E1052)</f>
        <v/>
      </c>
      <c r="C2144" t="str">
        <f t="array" ref="C2144">IFERROR(IF(ROWS(C$2:C2144)&gt;COUNTA(A:A),"",INDEX(A:A,SMALL(IF(A$2:A$2234&lt;&gt;"",ROW(A$2:A$2234)),ROWS(C$2:C2144)))),"")</f>
        <v/>
      </c>
    </row>
    <row r="2145" spans="1:3" x14ac:dyDescent="0.45">
      <c r="A2145" t="str">
        <f>IF('Mixed part 2 (risk-opper. reg)'!E1053=0,"",'Mixed part 2 (risk-opper. reg)'!E1053)</f>
        <v/>
      </c>
      <c r="C2145" t="str">
        <f t="array" ref="C2145">IFERROR(IF(ROWS(C$2:C2145)&gt;COUNTA(A:A),"",INDEX(A:A,SMALL(IF(A$2:A$2234&lt;&gt;"",ROW(A$2:A$2234)),ROWS(C$2:C2145)))),"")</f>
        <v/>
      </c>
    </row>
    <row r="2146" spans="1:3" x14ac:dyDescent="0.45">
      <c r="A2146" t="str">
        <f>IF('Mixed part 2 (risk-opper. reg)'!E1054=0,"",'Mixed part 2 (risk-opper. reg)'!E1054)</f>
        <v/>
      </c>
      <c r="C2146" t="str">
        <f t="array" ref="C2146">IFERROR(IF(ROWS(C$2:C2146)&gt;COUNTA(A:A),"",INDEX(A:A,SMALL(IF(A$2:A$2234&lt;&gt;"",ROW(A$2:A$2234)),ROWS(C$2:C2146)))),"")</f>
        <v/>
      </c>
    </row>
    <row r="2147" spans="1:3" x14ac:dyDescent="0.45">
      <c r="A2147" t="str">
        <f>IF('Mixed part 2 (risk-opper. reg)'!E1055=0,"",'Mixed part 2 (risk-opper. reg)'!E1055)</f>
        <v/>
      </c>
      <c r="C2147" t="str">
        <f t="array" ref="C2147">IFERROR(IF(ROWS(C$2:C2147)&gt;COUNTA(A:A),"",INDEX(A:A,SMALL(IF(A$2:A$2234&lt;&gt;"",ROW(A$2:A$2234)),ROWS(C$2:C2147)))),"")</f>
        <v/>
      </c>
    </row>
    <row r="2148" spans="1:3" x14ac:dyDescent="0.45">
      <c r="A2148" t="str">
        <f>IF('Mixed part 2 (risk-opper. reg)'!E1056=0,"",'Mixed part 2 (risk-opper. reg)'!E1056)</f>
        <v/>
      </c>
      <c r="C2148" t="str">
        <f t="array" ref="C2148">IFERROR(IF(ROWS(C$2:C2148)&gt;COUNTA(A:A),"",INDEX(A:A,SMALL(IF(A$2:A$2234&lt;&gt;"",ROW(A$2:A$2234)),ROWS(C$2:C2148)))),"")</f>
        <v/>
      </c>
    </row>
    <row r="2149" spans="1:3" x14ac:dyDescent="0.45">
      <c r="A2149" t="str">
        <f>IF('Mixed part 2 (risk-opper. reg)'!E1057=0,"",'Mixed part 2 (risk-opper. reg)'!E1057)</f>
        <v/>
      </c>
      <c r="C2149" t="str">
        <f t="array" ref="C2149">IFERROR(IF(ROWS(C$2:C2149)&gt;COUNTA(A:A),"",INDEX(A:A,SMALL(IF(A$2:A$2234&lt;&gt;"",ROW(A$2:A$2234)),ROWS(C$2:C2149)))),"")</f>
        <v/>
      </c>
    </row>
    <row r="2150" spans="1:3" x14ac:dyDescent="0.45">
      <c r="A2150" t="str">
        <f>IF('Mixed part 2 (risk-opper. reg)'!E1058=0,"",'Mixed part 2 (risk-opper. reg)'!E1058)</f>
        <v/>
      </c>
      <c r="C2150" t="str">
        <f t="array" ref="C2150">IFERROR(IF(ROWS(C$2:C2150)&gt;COUNTA(A:A),"",INDEX(A:A,SMALL(IF(A$2:A$2234&lt;&gt;"",ROW(A$2:A$2234)),ROWS(C$2:C2150)))),"")</f>
        <v/>
      </c>
    </row>
    <row r="2151" spans="1:3" x14ac:dyDescent="0.45">
      <c r="A2151" t="str">
        <f>IF('Mixed part 2 (risk-opper. reg)'!E1059=0,"",'Mixed part 2 (risk-opper. reg)'!E1059)</f>
        <v/>
      </c>
      <c r="C2151" t="str">
        <f t="array" ref="C2151">IFERROR(IF(ROWS(C$2:C2151)&gt;COUNTA(A:A),"",INDEX(A:A,SMALL(IF(A$2:A$2234&lt;&gt;"",ROW(A$2:A$2234)),ROWS(C$2:C2151)))),"")</f>
        <v/>
      </c>
    </row>
    <row r="2152" spans="1:3" x14ac:dyDescent="0.45">
      <c r="A2152" t="str">
        <f>IF('Mixed part 2 (risk-opper. reg)'!E1060=0,"",'Mixed part 2 (risk-opper. reg)'!E1060)</f>
        <v/>
      </c>
      <c r="C2152" t="str">
        <f t="array" ref="C2152">IFERROR(IF(ROWS(C$2:C2152)&gt;COUNTA(A:A),"",INDEX(A:A,SMALL(IF(A$2:A$2234&lt;&gt;"",ROW(A$2:A$2234)),ROWS(C$2:C2152)))),"")</f>
        <v/>
      </c>
    </row>
    <row r="2153" spans="1:3" x14ac:dyDescent="0.45">
      <c r="A2153" t="str">
        <f>IF('Mixed part 2 (risk-opper. reg)'!E1061=0,"",'Mixed part 2 (risk-opper. reg)'!E1061)</f>
        <v/>
      </c>
      <c r="C2153" t="str">
        <f t="array" ref="C2153">IFERROR(IF(ROWS(C$2:C2153)&gt;COUNTA(A:A),"",INDEX(A:A,SMALL(IF(A$2:A$2234&lt;&gt;"",ROW(A$2:A$2234)),ROWS(C$2:C2153)))),"")</f>
        <v/>
      </c>
    </row>
    <row r="2154" spans="1:3" x14ac:dyDescent="0.45">
      <c r="A2154" t="str">
        <f>IF('Mixed part 2 (risk-opper. reg)'!E1062=0,"",'Mixed part 2 (risk-opper. reg)'!E1062)</f>
        <v/>
      </c>
      <c r="C2154" t="str">
        <f t="array" ref="C2154">IFERROR(IF(ROWS(C$2:C2154)&gt;COUNTA(A:A),"",INDEX(A:A,SMALL(IF(A$2:A$2234&lt;&gt;"",ROW(A$2:A$2234)),ROWS(C$2:C2154)))),"")</f>
        <v/>
      </c>
    </row>
    <row r="2155" spans="1:3" x14ac:dyDescent="0.45">
      <c r="A2155" t="str">
        <f>IF('Mixed part 2 (risk-opper. reg)'!E1063=0,"",'Mixed part 2 (risk-opper. reg)'!E1063)</f>
        <v/>
      </c>
      <c r="C2155" t="str">
        <f t="array" ref="C2155">IFERROR(IF(ROWS(C$2:C2155)&gt;COUNTA(A:A),"",INDEX(A:A,SMALL(IF(A$2:A$2234&lt;&gt;"",ROW(A$2:A$2234)),ROWS(C$2:C2155)))),"")</f>
        <v/>
      </c>
    </row>
    <row r="2156" spans="1:3" x14ac:dyDescent="0.45">
      <c r="A2156" t="str">
        <f>IF('Mixed part 2 (risk-opper. reg)'!E1064=0,"",'Mixed part 2 (risk-opper. reg)'!E1064)</f>
        <v/>
      </c>
      <c r="C2156" t="str">
        <f t="array" ref="C2156">IFERROR(IF(ROWS(C$2:C2156)&gt;COUNTA(A:A),"",INDEX(A:A,SMALL(IF(A$2:A$2234&lt;&gt;"",ROW(A$2:A$2234)),ROWS(C$2:C2156)))),"")</f>
        <v/>
      </c>
    </row>
    <row r="2157" spans="1:3" x14ac:dyDescent="0.45">
      <c r="A2157" t="str">
        <f>IF('Mixed part 2 (risk-opper. reg)'!E1065=0,"",'Mixed part 2 (risk-opper. reg)'!E1065)</f>
        <v/>
      </c>
      <c r="C2157" t="str">
        <f t="array" ref="C2157">IFERROR(IF(ROWS(C$2:C2157)&gt;COUNTA(A:A),"",INDEX(A:A,SMALL(IF(A$2:A$2234&lt;&gt;"",ROW(A$2:A$2234)),ROWS(C$2:C2157)))),"")</f>
        <v/>
      </c>
    </row>
    <row r="2158" spans="1:3" x14ac:dyDescent="0.45">
      <c r="A2158" t="str">
        <f>IF('Mixed part 2 (risk-opper. reg)'!E1066=0,"",'Mixed part 2 (risk-opper. reg)'!E1066)</f>
        <v/>
      </c>
      <c r="C2158" t="str">
        <f t="array" ref="C2158">IFERROR(IF(ROWS(C$2:C2158)&gt;COUNTA(A:A),"",INDEX(A:A,SMALL(IF(A$2:A$2234&lt;&gt;"",ROW(A$2:A$2234)),ROWS(C$2:C2158)))),"")</f>
        <v/>
      </c>
    </row>
    <row r="2159" spans="1:3" x14ac:dyDescent="0.45">
      <c r="A2159" t="str">
        <f>IF('Mixed part 2 (risk-opper. reg)'!E1067=0,"",'Mixed part 2 (risk-opper. reg)'!E1067)</f>
        <v/>
      </c>
      <c r="C2159" t="str">
        <f t="array" ref="C2159">IFERROR(IF(ROWS(C$2:C2159)&gt;COUNTA(A:A),"",INDEX(A:A,SMALL(IF(A$2:A$2234&lt;&gt;"",ROW(A$2:A$2234)),ROWS(C$2:C2159)))),"")</f>
        <v/>
      </c>
    </row>
    <row r="2160" spans="1:3" x14ac:dyDescent="0.45">
      <c r="A2160" t="str">
        <f>IF('Mixed part 2 (risk-opper. reg)'!E1068=0,"",'Mixed part 2 (risk-opper. reg)'!E1068)</f>
        <v/>
      </c>
      <c r="C2160" t="str">
        <f t="array" ref="C2160">IFERROR(IF(ROWS(C$2:C2160)&gt;COUNTA(A:A),"",INDEX(A:A,SMALL(IF(A$2:A$2234&lt;&gt;"",ROW(A$2:A$2234)),ROWS(C$2:C2160)))),"")</f>
        <v/>
      </c>
    </row>
    <row r="2161" spans="1:3" x14ac:dyDescent="0.45">
      <c r="A2161" t="str">
        <f>IF('Mixed part 2 (risk-opper. reg)'!E1069=0,"",'Mixed part 2 (risk-opper. reg)'!E1069)</f>
        <v/>
      </c>
      <c r="C2161" t="str">
        <f t="array" ref="C2161">IFERROR(IF(ROWS(C$2:C2161)&gt;COUNTA(A:A),"",INDEX(A:A,SMALL(IF(A$2:A$2234&lt;&gt;"",ROW(A$2:A$2234)),ROWS(C$2:C2161)))),"")</f>
        <v/>
      </c>
    </row>
    <row r="2162" spans="1:3" x14ac:dyDescent="0.45">
      <c r="A2162" t="str">
        <f>IF('Mixed part 2 (risk-opper. reg)'!E1070=0,"",'Mixed part 2 (risk-opper. reg)'!E1070)</f>
        <v/>
      </c>
      <c r="C2162" t="str">
        <f t="array" ref="C2162">IFERROR(IF(ROWS(C$2:C2162)&gt;COUNTA(A:A),"",INDEX(A:A,SMALL(IF(A$2:A$2234&lt;&gt;"",ROW(A$2:A$2234)),ROWS(C$2:C2162)))),"")</f>
        <v/>
      </c>
    </row>
    <row r="2163" spans="1:3" x14ac:dyDescent="0.45">
      <c r="A2163" t="str">
        <f>IF('Mixed part 2 (risk-opper. reg)'!E1071=0,"",'Mixed part 2 (risk-opper. reg)'!E1071)</f>
        <v/>
      </c>
      <c r="C2163" t="str">
        <f t="array" ref="C2163">IFERROR(IF(ROWS(C$2:C2163)&gt;COUNTA(A:A),"",INDEX(A:A,SMALL(IF(A$2:A$2234&lt;&gt;"",ROW(A$2:A$2234)),ROWS(C$2:C2163)))),"")</f>
        <v/>
      </c>
    </row>
    <row r="2164" spans="1:3" x14ac:dyDescent="0.45">
      <c r="A2164" t="str">
        <f>IF('Mixed part 2 (risk-opper. reg)'!E1072=0,"",'Mixed part 2 (risk-opper. reg)'!E1072)</f>
        <v/>
      </c>
      <c r="C2164" t="str">
        <f t="array" ref="C2164">IFERROR(IF(ROWS(C$2:C2164)&gt;COUNTA(A:A),"",INDEX(A:A,SMALL(IF(A$2:A$2234&lt;&gt;"",ROW(A$2:A$2234)),ROWS(C$2:C2164)))),"")</f>
        <v/>
      </c>
    </row>
    <row r="2165" spans="1:3" x14ac:dyDescent="0.45">
      <c r="A2165" t="str">
        <f>IF('Mixed part 2 (risk-opper. reg)'!E1073=0,"",'Mixed part 2 (risk-opper. reg)'!E1073)</f>
        <v/>
      </c>
      <c r="C2165" t="str">
        <f t="array" ref="C2165">IFERROR(IF(ROWS(C$2:C2165)&gt;COUNTA(A:A),"",INDEX(A:A,SMALL(IF(A$2:A$2234&lt;&gt;"",ROW(A$2:A$2234)),ROWS(C$2:C2165)))),"")</f>
        <v/>
      </c>
    </row>
    <row r="2166" spans="1:3" x14ac:dyDescent="0.45">
      <c r="A2166" t="str">
        <f>IF('Mixed part 2 (risk-opper. reg)'!E1074=0,"",'Mixed part 2 (risk-opper. reg)'!E1074)</f>
        <v/>
      </c>
      <c r="C2166" t="str">
        <f t="array" ref="C2166">IFERROR(IF(ROWS(C$2:C2166)&gt;COUNTA(A:A),"",INDEX(A:A,SMALL(IF(A$2:A$2234&lt;&gt;"",ROW(A$2:A$2234)),ROWS(C$2:C2166)))),"")</f>
        <v/>
      </c>
    </row>
    <row r="2167" spans="1:3" x14ac:dyDescent="0.45">
      <c r="A2167" t="str">
        <f>IF('Mixed part 2 (risk-opper. reg)'!E1075=0,"",'Mixed part 2 (risk-opper. reg)'!E1075)</f>
        <v/>
      </c>
      <c r="C2167" t="str">
        <f t="array" ref="C2167">IFERROR(IF(ROWS(C$2:C2167)&gt;COUNTA(A:A),"",INDEX(A:A,SMALL(IF(A$2:A$2234&lt;&gt;"",ROW(A$2:A$2234)),ROWS(C$2:C2167)))),"")</f>
        <v/>
      </c>
    </row>
    <row r="2168" spans="1:3" x14ac:dyDescent="0.45">
      <c r="A2168" t="str">
        <f>IF('Mixed part 2 (risk-opper. reg)'!E1076=0,"",'Mixed part 2 (risk-opper. reg)'!E1076)</f>
        <v/>
      </c>
      <c r="C2168" t="str">
        <f t="array" ref="C2168">IFERROR(IF(ROWS(C$2:C2168)&gt;COUNTA(A:A),"",INDEX(A:A,SMALL(IF(A$2:A$2234&lt;&gt;"",ROW(A$2:A$2234)),ROWS(C$2:C2168)))),"")</f>
        <v/>
      </c>
    </row>
    <row r="2169" spans="1:3" x14ac:dyDescent="0.45">
      <c r="A2169" t="str">
        <f>IF('Mixed part 2 (risk-opper. reg)'!E1077=0,"",'Mixed part 2 (risk-opper. reg)'!E1077)</f>
        <v/>
      </c>
      <c r="C2169" t="str">
        <f t="array" ref="C2169">IFERROR(IF(ROWS(C$2:C2169)&gt;COUNTA(A:A),"",INDEX(A:A,SMALL(IF(A$2:A$2234&lt;&gt;"",ROW(A$2:A$2234)),ROWS(C$2:C2169)))),"")</f>
        <v/>
      </c>
    </row>
    <row r="2170" spans="1:3" x14ac:dyDescent="0.45">
      <c r="A2170" t="str">
        <f>IF('Mixed part 2 (risk-opper. reg)'!E1078=0,"",'Mixed part 2 (risk-opper. reg)'!E1078)</f>
        <v/>
      </c>
      <c r="C2170" t="str">
        <f t="array" ref="C2170">IFERROR(IF(ROWS(C$2:C2170)&gt;COUNTA(A:A),"",INDEX(A:A,SMALL(IF(A$2:A$2234&lt;&gt;"",ROW(A$2:A$2234)),ROWS(C$2:C2170)))),"")</f>
        <v/>
      </c>
    </row>
    <row r="2171" spans="1:3" x14ac:dyDescent="0.45">
      <c r="A2171" t="str">
        <f>IF('Mixed part 2 (risk-opper. reg)'!E1079=0,"",'Mixed part 2 (risk-opper. reg)'!E1079)</f>
        <v/>
      </c>
      <c r="C2171" t="str">
        <f t="array" ref="C2171">IFERROR(IF(ROWS(C$2:C2171)&gt;COUNTA(A:A),"",INDEX(A:A,SMALL(IF(A$2:A$2234&lt;&gt;"",ROW(A$2:A$2234)),ROWS(C$2:C2171)))),"")</f>
        <v/>
      </c>
    </row>
    <row r="2172" spans="1:3" x14ac:dyDescent="0.45">
      <c r="A2172" t="str">
        <f>IF('Mixed part 2 (risk-opper. reg)'!E1080=0,"",'Mixed part 2 (risk-opper. reg)'!E1080)</f>
        <v/>
      </c>
      <c r="C2172" t="str">
        <f t="array" ref="C2172">IFERROR(IF(ROWS(C$2:C2172)&gt;COUNTA(A:A),"",INDEX(A:A,SMALL(IF(A$2:A$2234&lt;&gt;"",ROW(A$2:A$2234)),ROWS(C$2:C2172)))),"")</f>
        <v/>
      </c>
    </row>
    <row r="2173" spans="1:3" x14ac:dyDescent="0.45">
      <c r="A2173" t="str">
        <f>IF('Mixed part 2 (risk-opper. reg)'!E1081=0,"",'Mixed part 2 (risk-opper. reg)'!E1081)</f>
        <v/>
      </c>
      <c r="C2173" t="str">
        <f t="array" ref="C2173">IFERROR(IF(ROWS(C$2:C2173)&gt;COUNTA(A:A),"",INDEX(A:A,SMALL(IF(A$2:A$2234&lt;&gt;"",ROW(A$2:A$2234)),ROWS(C$2:C2173)))),"")</f>
        <v/>
      </c>
    </row>
    <row r="2174" spans="1:3" x14ac:dyDescent="0.45">
      <c r="A2174" t="str">
        <f>IF('Mixed part 2 (risk-opper. reg)'!E1082=0,"",'Mixed part 2 (risk-opper. reg)'!E1082)</f>
        <v/>
      </c>
      <c r="C2174" t="str">
        <f t="array" ref="C2174">IFERROR(IF(ROWS(C$2:C2174)&gt;COUNTA(A:A),"",INDEX(A:A,SMALL(IF(A$2:A$2234&lt;&gt;"",ROW(A$2:A$2234)),ROWS(C$2:C2174)))),"")</f>
        <v/>
      </c>
    </row>
    <row r="2175" spans="1:3" x14ac:dyDescent="0.45">
      <c r="A2175" t="str">
        <f>IF('Mixed part 2 (risk-opper. reg)'!E1083=0,"",'Mixed part 2 (risk-opper. reg)'!E1083)</f>
        <v/>
      </c>
      <c r="C2175" t="str">
        <f t="array" ref="C2175">IFERROR(IF(ROWS(C$2:C2175)&gt;COUNTA(A:A),"",INDEX(A:A,SMALL(IF(A$2:A$2234&lt;&gt;"",ROW(A$2:A$2234)),ROWS(C$2:C2175)))),"")</f>
        <v/>
      </c>
    </row>
    <row r="2176" spans="1:3" x14ac:dyDescent="0.45">
      <c r="A2176" t="str">
        <f>IF('Mixed part 2 (risk-opper. reg)'!E1084=0,"",'Mixed part 2 (risk-opper. reg)'!E1084)</f>
        <v/>
      </c>
      <c r="C2176" t="str">
        <f t="array" ref="C2176">IFERROR(IF(ROWS(C$2:C2176)&gt;COUNTA(A:A),"",INDEX(A:A,SMALL(IF(A$2:A$2234&lt;&gt;"",ROW(A$2:A$2234)),ROWS(C$2:C2176)))),"")</f>
        <v/>
      </c>
    </row>
    <row r="2177" spans="1:3" x14ac:dyDescent="0.45">
      <c r="A2177" t="str">
        <f>IF('Mixed part 2 (risk-opper. reg)'!E1085=0,"",'Mixed part 2 (risk-opper. reg)'!E1085)</f>
        <v/>
      </c>
      <c r="C2177" t="str">
        <f t="array" ref="C2177">IFERROR(IF(ROWS(C$2:C2177)&gt;COUNTA(A:A),"",INDEX(A:A,SMALL(IF(A$2:A$2234&lt;&gt;"",ROW(A$2:A$2234)),ROWS(C$2:C2177)))),"")</f>
        <v/>
      </c>
    </row>
    <row r="2178" spans="1:3" x14ac:dyDescent="0.45">
      <c r="A2178" t="str">
        <f>IF('Mixed part 2 (risk-opper. reg)'!E1086=0,"",'Mixed part 2 (risk-opper. reg)'!E1086)</f>
        <v/>
      </c>
      <c r="C2178" t="str">
        <f t="array" ref="C2178">IFERROR(IF(ROWS(C$2:C2178)&gt;COUNTA(A:A),"",INDEX(A:A,SMALL(IF(A$2:A$2234&lt;&gt;"",ROW(A$2:A$2234)),ROWS(C$2:C2178)))),"")</f>
        <v/>
      </c>
    </row>
    <row r="2179" spans="1:3" x14ac:dyDescent="0.45">
      <c r="A2179" t="str">
        <f>IF('Mixed part 2 (risk-opper. reg)'!E1087=0,"",'Mixed part 2 (risk-opper. reg)'!E1087)</f>
        <v/>
      </c>
      <c r="C2179" t="str">
        <f t="array" ref="C2179">IFERROR(IF(ROWS(C$2:C2179)&gt;COUNTA(A:A),"",INDEX(A:A,SMALL(IF(A$2:A$2234&lt;&gt;"",ROW(A$2:A$2234)),ROWS(C$2:C2179)))),"")</f>
        <v/>
      </c>
    </row>
    <row r="2180" spans="1:3" x14ac:dyDescent="0.45">
      <c r="A2180" t="str">
        <f>IF('Mixed part 2 (risk-opper. reg)'!E1088=0,"",'Mixed part 2 (risk-opper. reg)'!E1088)</f>
        <v/>
      </c>
      <c r="C2180" t="str">
        <f t="array" ref="C2180">IFERROR(IF(ROWS(C$2:C2180)&gt;COUNTA(A:A),"",INDEX(A:A,SMALL(IF(A$2:A$2234&lt;&gt;"",ROW(A$2:A$2234)),ROWS(C$2:C2180)))),"")</f>
        <v/>
      </c>
    </row>
    <row r="2181" spans="1:3" x14ac:dyDescent="0.45">
      <c r="A2181" t="str">
        <f>IF('Mixed part 2 (risk-opper. reg)'!E1089=0,"",'Mixed part 2 (risk-opper. reg)'!E1089)</f>
        <v/>
      </c>
      <c r="C2181" t="str">
        <f t="array" ref="C2181">IFERROR(IF(ROWS(C$2:C2181)&gt;COUNTA(A:A),"",INDEX(A:A,SMALL(IF(A$2:A$2234&lt;&gt;"",ROW(A$2:A$2234)),ROWS(C$2:C2181)))),"")</f>
        <v/>
      </c>
    </row>
    <row r="2182" spans="1:3" x14ac:dyDescent="0.45">
      <c r="A2182" t="str">
        <f>IF('Mixed part 2 (risk-opper. reg)'!E1090=0,"",'Mixed part 2 (risk-opper. reg)'!E1090)</f>
        <v/>
      </c>
      <c r="C2182" t="str">
        <f t="array" ref="C2182">IFERROR(IF(ROWS(C$2:C2182)&gt;COUNTA(A:A),"",INDEX(A:A,SMALL(IF(A$2:A$2234&lt;&gt;"",ROW(A$2:A$2234)),ROWS(C$2:C2182)))),"")</f>
        <v/>
      </c>
    </row>
    <row r="2183" spans="1:3" x14ac:dyDescent="0.45">
      <c r="A2183" t="str">
        <f>IF('Mixed part 2 (risk-opper. reg)'!E1091=0,"",'Mixed part 2 (risk-opper. reg)'!E1091)</f>
        <v/>
      </c>
      <c r="C2183" t="str">
        <f t="array" ref="C2183">IFERROR(IF(ROWS(C$2:C2183)&gt;COUNTA(A:A),"",INDEX(A:A,SMALL(IF(A$2:A$2234&lt;&gt;"",ROW(A$2:A$2234)),ROWS(C$2:C2183)))),"")</f>
        <v/>
      </c>
    </row>
    <row r="2184" spans="1:3" x14ac:dyDescent="0.45">
      <c r="A2184" t="str">
        <f>IF('Mixed part 2 (risk-opper. reg)'!E1092=0,"",'Mixed part 2 (risk-opper. reg)'!E1092)</f>
        <v/>
      </c>
      <c r="C2184" t="str">
        <f t="array" ref="C2184">IFERROR(IF(ROWS(C$2:C2184)&gt;COUNTA(A:A),"",INDEX(A:A,SMALL(IF(A$2:A$2234&lt;&gt;"",ROW(A$2:A$2234)),ROWS(C$2:C2184)))),"")</f>
        <v/>
      </c>
    </row>
    <row r="2185" spans="1:3" x14ac:dyDescent="0.45">
      <c r="A2185" t="str">
        <f>IF('Mixed part 2 (risk-opper. reg)'!E1093=0,"",'Mixed part 2 (risk-opper. reg)'!E1093)</f>
        <v/>
      </c>
      <c r="C2185" t="str">
        <f t="array" ref="C2185">IFERROR(IF(ROWS(C$2:C2185)&gt;COUNTA(A:A),"",INDEX(A:A,SMALL(IF(A$2:A$2234&lt;&gt;"",ROW(A$2:A$2234)),ROWS(C$2:C2185)))),"")</f>
        <v/>
      </c>
    </row>
    <row r="2186" spans="1:3" x14ac:dyDescent="0.45">
      <c r="A2186" t="str">
        <f>IF('Mixed part 2 (risk-opper. reg)'!E1094=0,"",'Mixed part 2 (risk-opper. reg)'!E1094)</f>
        <v/>
      </c>
      <c r="C2186" t="str">
        <f t="array" ref="C2186">IFERROR(IF(ROWS(C$2:C2186)&gt;COUNTA(A:A),"",INDEX(A:A,SMALL(IF(A$2:A$2234&lt;&gt;"",ROW(A$2:A$2234)),ROWS(C$2:C2186)))),"")</f>
        <v/>
      </c>
    </row>
    <row r="2187" spans="1:3" x14ac:dyDescent="0.45">
      <c r="A2187" t="str">
        <f>IF('Mixed part 2 (risk-opper. reg)'!E1095=0,"",'Mixed part 2 (risk-opper. reg)'!E1095)</f>
        <v/>
      </c>
      <c r="C2187" t="str">
        <f t="array" ref="C2187">IFERROR(IF(ROWS(C$2:C2187)&gt;COUNTA(A:A),"",INDEX(A:A,SMALL(IF(A$2:A$2234&lt;&gt;"",ROW(A$2:A$2234)),ROWS(C$2:C2187)))),"")</f>
        <v/>
      </c>
    </row>
    <row r="2188" spans="1:3" x14ac:dyDescent="0.45">
      <c r="A2188" t="str">
        <f>IF('Mixed part 2 (risk-opper. reg)'!E1096=0,"",'Mixed part 2 (risk-opper. reg)'!E1096)</f>
        <v/>
      </c>
      <c r="C2188" t="str">
        <f t="array" ref="C2188">IFERROR(IF(ROWS(C$2:C2188)&gt;COUNTA(A:A),"",INDEX(A:A,SMALL(IF(A$2:A$2234&lt;&gt;"",ROW(A$2:A$2234)),ROWS(C$2:C2188)))),"")</f>
        <v/>
      </c>
    </row>
    <row r="2189" spans="1:3" x14ac:dyDescent="0.45">
      <c r="A2189" t="str">
        <f>IF('Mixed part 2 (risk-opper. reg)'!E1097=0,"",'Mixed part 2 (risk-opper. reg)'!E1097)</f>
        <v/>
      </c>
      <c r="C2189" t="str">
        <f t="array" ref="C2189">IFERROR(IF(ROWS(C$2:C2189)&gt;COUNTA(A:A),"",INDEX(A:A,SMALL(IF(A$2:A$2234&lt;&gt;"",ROW(A$2:A$2234)),ROWS(C$2:C2189)))),"")</f>
        <v/>
      </c>
    </row>
    <row r="2190" spans="1:3" x14ac:dyDescent="0.45">
      <c r="A2190" t="str">
        <f>IF('Mixed part 2 (risk-opper. reg)'!E1098=0,"",'Mixed part 2 (risk-opper. reg)'!E1098)</f>
        <v/>
      </c>
      <c r="C2190" t="str">
        <f t="array" ref="C2190">IFERROR(IF(ROWS(C$2:C2190)&gt;COUNTA(A:A),"",INDEX(A:A,SMALL(IF(A$2:A$2234&lt;&gt;"",ROW(A$2:A$2234)),ROWS(C$2:C2190)))),"")</f>
        <v/>
      </c>
    </row>
    <row r="2191" spans="1:3" x14ac:dyDescent="0.45">
      <c r="A2191" t="str">
        <f>IF('Mixed part 2 (risk-opper. reg)'!E1099=0,"",'Mixed part 2 (risk-opper. reg)'!E1099)</f>
        <v/>
      </c>
      <c r="C2191" t="str">
        <f t="array" ref="C2191">IFERROR(IF(ROWS(C$2:C2191)&gt;COUNTA(A:A),"",INDEX(A:A,SMALL(IF(A$2:A$2234&lt;&gt;"",ROW(A$2:A$2234)),ROWS(C$2:C2191)))),"")</f>
        <v/>
      </c>
    </row>
    <row r="2192" spans="1:3" x14ac:dyDescent="0.45">
      <c r="A2192" t="str">
        <f>IF('Mixed part 2 (risk-opper. reg)'!E1100=0,"",'Mixed part 2 (risk-opper. reg)'!E1100)</f>
        <v/>
      </c>
      <c r="C2192" t="str">
        <f t="array" ref="C2192">IFERROR(IF(ROWS(C$2:C2192)&gt;COUNTA(A:A),"",INDEX(A:A,SMALL(IF(A$2:A$2234&lt;&gt;"",ROW(A$2:A$2234)),ROWS(C$2:C2192)))),"")</f>
        <v/>
      </c>
    </row>
    <row r="2193" spans="1:3" x14ac:dyDescent="0.45">
      <c r="A2193" t="str">
        <f>IF('Mixed part 2 (risk-opper. reg)'!E1101=0,"",'Mixed part 2 (risk-opper. reg)'!E1101)</f>
        <v/>
      </c>
      <c r="C2193" t="str">
        <f t="array" ref="C2193">IFERROR(IF(ROWS(C$2:C2193)&gt;COUNTA(A:A),"",INDEX(A:A,SMALL(IF(A$2:A$2234&lt;&gt;"",ROW(A$2:A$2234)),ROWS(C$2:C2193)))),"")</f>
        <v/>
      </c>
    </row>
    <row r="2194" spans="1:3" x14ac:dyDescent="0.45">
      <c r="A2194" t="str">
        <f>IF('Mixed part 2 (risk-opper. reg)'!E1102=0,"",'Mixed part 2 (risk-opper. reg)'!E1102)</f>
        <v/>
      </c>
      <c r="C2194" t="str">
        <f t="array" ref="C2194">IFERROR(IF(ROWS(C$2:C2194)&gt;COUNTA(A:A),"",INDEX(A:A,SMALL(IF(A$2:A$2234&lt;&gt;"",ROW(A$2:A$2234)),ROWS(C$2:C2194)))),"")</f>
        <v/>
      </c>
    </row>
    <row r="2195" spans="1:3" x14ac:dyDescent="0.45">
      <c r="A2195" t="str">
        <f>IF('Mixed part 2 (risk-opper. reg)'!E1103=0,"",'Mixed part 2 (risk-opper. reg)'!E1103)</f>
        <v/>
      </c>
      <c r="C2195" t="str">
        <f t="array" ref="C2195">IFERROR(IF(ROWS(C$2:C2195)&gt;COUNTA(A:A),"",INDEX(A:A,SMALL(IF(A$2:A$2234&lt;&gt;"",ROW(A$2:A$2234)),ROWS(C$2:C2195)))),"")</f>
        <v/>
      </c>
    </row>
    <row r="2196" spans="1:3" x14ac:dyDescent="0.45">
      <c r="A2196" t="str">
        <f>IF('Mixed part 2 (risk-opper. reg)'!E1104=0,"",'Mixed part 2 (risk-opper. reg)'!E1104)</f>
        <v/>
      </c>
      <c r="C2196" t="str">
        <f t="array" ref="C2196">IFERROR(IF(ROWS(C$2:C2196)&gt;COUNTA(A:A),"",INDEX(A:A,SMALL(IF(A$2:A$2234&lt;&gt;"",ROW(A$2:A$2234)),ROWS(C$2:C2196)))),"")</f>
        <v/>
      </c>
    </row>
    <row r="2197" spans="1:3" x14ac:dyDescent="0.45">
      <c r="A2197" t="str">
        <f>IF('Mixed part 2 (risk-opper. reg)'!E1105=0,"",'Mixed part 2 (risk-opper. reg)'!E1105)</f>
        <v/>
      </c>
      <c r="C2197" t="str">
        <f t="array" ref="C2197">IFERROR(IF(ROWS(C$2:C2197)&gt;COUNTA(A:A),"",INDEX(A:A,SMALL(IF(A$2:A$2234&lt;&gt;"",ROW(A$2:A$2234)),ROWS(C$2:C2197)))),"")</f>
        <v/>
      </c>
    </row>
    <row r="2198" spans="1:3" x14ac:dyDescent="0.45">
      <c r="A2198" t="str">
        <f>IF('Mixed part 2 (risk-opper. reg)'!E1106=0,"",'Mixed part 2 (risk-opper. reg)'!E1106)</f>
        <v/>
      </c>
      <c r="C2198" t="str">
        <f t="array" ref="C2198">IFERROR(IF(ROWS(C$2:C2198)&gt;COUNTA(A:A),"",INDEX(A:A,SMALL(IF(A$2:A$2234&lt;&gt;"",ROW(A$2:A$2234)),ROWS(C$2:C2198)))),"")</f>
        <v/>
      </c>
    </row>
    <row r="2199" spans="1:3" x14ac:dyDescent="0.45">
      <c r="A2199" t="str">
        <f>IF('Mixed part 2 (risk-opper. reg)'!E1107=0,"",'Mixed part 2 (risk-opper. reg)'!E1107)</f>
        <v/>
      </c>
      <c r="C2199" t="str">
        <f t="array" ref="C2199">IFERROR(IF(ROWS(C$2:C2199)&gt;COUNTA(A:A),"",INDEX(A:A,SMALL(IF(A$2:A$2234&lt;&gt;"",ROW(A$2:A$2234)),ROWS(C$2:C2199)))),"")</f>
        <v/>
      </c>
    </row>
    <row r="2200" spans="1:3" x14ac:dyDescent="0.45">
      <c r="A2200" t="str">
        <f>IF('Mixed part 2 (risk-opper. reg)'!E1108=0,"",'Mixed part 2 (risk-opper. reg)'!E1108)</f>
        <v/>
      </c>
      <c r="C2200" t="str">
        <f t="array" ref="C2200">IFERROR(IF(ROWS(C$2:C2200)&gt;COUNTA(A:A),"",INDEX(A:A,SMALL(IF(A$2:A$2234&lt;&gt;"",ROW(A$2:A$2234)),ROWS(C$2:C2200)))),"")</f>
        <v/>
      </c>
    </row>
    <row r="2201" spans="1:3" x14ac:dyDescent="0.45">
      <c r="A2201" t="str">
        <f>IF('Mixed part 2 (risk-opper. reg)'!E1109=0,"",'Mixed part 2 (risk-opper. reg)'!E1109)</f>
        <v/>
      </c>
      <c r="C2201" t="str">
        <f t="array" ref="C2201">IFERROR(IF(ROWS(C$2:C2201)&gt;COUNTA(A:A),"",INDEX(A:A,SMALL(IF(A$2:A$2234&lt;&gt;"",ROW(A$2:A$2234)),ROWS(C$2:C2201)))),"")</f>
        <v/>
      </c>
    </row>
    <row r="2202" spans="1:3" x14ac:dyDescent="0.45">
      <c r="A2202" t="str">
        <f>IF('Mixed part 2 (risk-opper. reg)'!E1110=0,"",'Mixed part 2 (risk-opper. reg)'!E1110)</f>
        <v/>
      </c>
      <c r="C2202" t="str">
        <f t="array" ref="C2202">IFERROR(IF(ROWS(C$2:C2202)&gt;COUNTA(A:A),"",INDEX(A:A,SMALL(IF(A$2:A$2234&lt;&gt;"",ROW(A$2:A$2234)),ROWS(C$2:C2202)))),"")</f>
        <v/>
      </c>
    </row>
    <row r="2203" spans="1:3" x14ac:dyDescent="0.45">
      <c r="A2203" t="str">
        <f>IF('Mixed part 2 (risk-opper. reg)'!E1111=0,"",'Mixed part 2 (risk-opper. reg)'!E1111)</f>
        <v/>
      </c>
      <c r="C2203" t="str">
        <f t="array" ref="C2203">IFERROR(IF(ROWS(C$2:C2203)&gt;COUNTA(A:A),"",INDEX(A:A,SMALL(IF(A$2:A$2234&lt;&gt;"",ROW(A$2:A$2234)),ROWS(C$2:C2203)))),"")</f>
        <v/>
      </c>
    </row>
    <row r="2204" spans="1:3" x14ac:dyDescent="0.45">
      <c r="A2204" t="str">
        <f>IF('Mixed part 2 (risk-opper. reg)'!E1112=0,"",'Mixed part 2 (risk-opper. reg)'!E1112)</f>
        <v/>
      </c>
      <c r="C2204" t="str">
        <f t="array" ref="C2204">IFERROR(IF(ROWS(C$2:C2204)&gt;COUNTA(A:A),"",INDEX(A:A,SMALL(IF(A$2:A$2234&lt;&gt;"",ROW(A$2:A$2234)),ROWS(C$2:C2204)))),"")</f>
        <v/>
      </c>
    </row>
    <row r="2205" spans="1:3" x14ac:dyDescent="0.45">
      <c r="A2205" t="str">
        <f>IF('Mixed part 2 (risk-opper. reg)'!E1113=0,"",'Mixed part 2 (risk-opper. reg)'!E1113)</f>
        <v/>
      </c>
      <c r="C2205" t="str">
        <f t="array" ref="C2205">IFERROR(IF(ROWS(C$2:C2205)&gt;COUNTA(A:A),"",INDEX(A:A,SMALL(IF(A$2:A$2234&lt;&gt;"",ROW(A$2:A$2234)),ROWS(C$2:C2205)))),"")</f>
        <v/>
      </c>
    </row>
    <row r="2206" spans="1:3" x14ac:dyDescent="0.45">
      <c r="A2206" t="str">
        <f>IF('Mixed part 2 (risk-opper. reg)'!E1114=0,"",'Mixed part 2 (risk-opper. reg)'!E1114)</f>
        <v/>
      </c>
      <c r="C2206" t="str">
        <f t="array" ref="C2206">IFERROR(IF(ROWS(C$2:C2206)&gt;COUNTA(A:A),"",INDEX(A:A,SMALL(IF(A$2:A$2234&lt;&gt;"",ROW(A$2:A$2234)),ROWS(C$2:C2206)))),"")</f>
        <v/>
      </c>
    </row>
    <row r="2207" spans="1:3" x14ac:dyDescent="0.45">
      <c r="A2207" t="str">
        <f>IF('Mixed part 2 (risk-opper. reg)'!E1115=0,"",'Mixed part 2 (risk-opper. reg)'!E1115)</f>
        <v/>
      </c>
      <c r="C2207" t="str">
        <f t="array" ref="C2207">IFERROR(IF(ROWS(C$2:C2207)&gt;COUNTA(A:A),"",INDEX(A:A,SMALL(IF(A$2:A$2234&lt;&gt;"",ROW(A$2:A$2234)),ROWS(C$2:C2207)))),"")</f>
        <v/>
      </c>
    </row>
    <row r="2208" spans="1:3" x14ac:dyDescent="0.45">
      <c r="A2208" t="str">
        <f>IF('Mixed part 2 (risk-opper. reg)'!E1116=0,"",'Mixed part 2 (risk-opper. reg)'!E1116)</f>
        <v/>
      </c>
      <c r="C2208" t="str">
        <f t="array" ref="C2208">IFERROR(IF(ROWS(C$2:C2208)&gt;COUNTA(A:A),"",INDEX(A:A,SMALL(IF(A$2:A$2234&lt;&gt;"",ROW(A$2:A$2234)),ROWS(C$2:C2208)))),"")</f>
        <v/>
      </c>
    </row>
    <row r="2209" spans="1:3" x14ac:dyDescent="0.45">
      <c r="A2209" t="str">
        <f>IF('Mixed part 2 (risk-opper. reg)'!E1117=0,"",'Mixed part 2 (risk-opper. reg)'!E1117)</f>
        <v/>
      </c>
      <c r="C2209" t="str">
        <f t="array" ref="C2209">IFERROR(IF(ROWS(C$2:C2209)&gt;COUNTA(A:A),"",INDEX(A:A,SMALL(IF(A$2:A$2234&lt;&gt;"",ROW(A$2:A$2234)),ROWS(C$2:C2209)))),"")</f>
        <v/>
      </c>
    </row>
    <row r="2210" spans="1:3" x14ac:dyDescent="0.45">
      <c r="A2210" t="str">
        <f>IF('Mixed part 2 (risk-opper. reg)'!E1118=0,"",'Mixed part 2 (risk-opper. reg)'!E1118)</f>
        <v/>
      </c>
      <c r="C2210" t="str">
        <f t="array" ref="C2210">IFERROR(IF(ROWS(C$2:C2210)&gt;COUNTA(A:A),"",INDEX(A:A,SMALL(IF(A$2:A$2234&lt;&gt;"",ROW(A$2:A$2234)),ROWS(C$2:C2210)))),"")</f>
        <v/>
      </c>
    </row>
    <row r="2211" spans="1:3" x14ac:dyDescent="0.45">
      <c r="A2211" t="str">
        <f>IF('Mixed part 2 (risk-opper. reg)'!E1119=0,"",'Mixed part 2 (risk-opper. reg)'!E1119)</f>
        <v/>
      </c>
      <c r="C2211" t="str">
        <f t="array" ref="C2211">IFERROR(IF(ROWS(C$2:C2211)&gt;COUNTA(A:A),"",INDEX(A:A,SMALL(IF(A$2:A$2234&lt;&gt;"",ROW(A$2:A$2234)),ROWS(C$2:C2211)))),"")</f>
        <v/>
      </c>
    </row>
    <row r="2212" spans="1:3" x14ac:dyDescent="0.45">
      <c r="A2212" t="str">
        <f>IF('Mixed part 2 (risk-opper. reg)'!E1120=0,"",'Mixed part 2 (risk-opper. reg)'!E1120)</f>
        <v/>
      </c>
      <c r="C2212" t="str">
        <f t="array" ref="C2212">IFERROR(IF(ROWS(C$2:C2212)&gt;COUNTA(A:A),"",INDEX(A:A,SMALL(IF(A$2:A$2234&lt;&gt;"",ROW(A$2:A$2234)),ROWS(C$2:C2212)))),"")</f>
        <v/>
      </c>
    </row>
    <row r="2213" spans="1:3" x14ac:dyDescent="0.45">
      <c r="A2213" t="str">
        <f>IF('Mixed part 2 (risk-opper. reg)'!E1121=0,"",'Mixed part 2 (risk-opper. reg)'!E1121)</f>
        <v/>
      </c>
      <c r="C2213" t="str">
        <f t="array" ref="C2213">IFERROR(IF(ROWS(C$2:C2213)&gt;COUNTA(A:A),"",INDEX(A:A,SMALL(IF(A$2:A$2234&lt;&gt;"",ROW(A$2:A$2234)),ROWS(C$2:C2213)))),"")</f>
        <v/>
      </c>
    </row>
    <row r="2214" spans="1:3" x14ac:dyDescent="0.45">
      <c r="A2214" t="str">
        <f>IF('Mixed part 2 (risk-opper. reg)'!E1122=0,"",'Mixed part 2 (risk-opper. reg)'!E1122)</f>
        <v/>
      </c>
      <c r="C2214" t="str">
        <f t="array" ref="C2214">IFERROR(IF(ROWS(C$2:C2214)&gt;COUNTA(A:A),"",INDEX(A:A,SMALL(IF(A$2:A$2234&lt;&gt;"",ROW(A$2:A$2234)),ROWS(C$2:C2214)))),"")</f>
        <v/>
      </c>
    </row>
    <row r="2215" spans="1:3" x14ac:dyDescent="0.45">
      <c r="A2215" t="str">
        <f>IF('Mixed part 2 (risk-opper. reg)'!E1123=0,"",'Mixed part 2 (risk-opper. reg)'!E1123)</f>
        <v/>
      </c>
      <c r="C2215" t="str">
        <f t="array" ref="C2215">IFERROR(IF(ROWS(C$2:C2215)&gt;COUNTA(A:A),"",INDEX(A:A,SMALL(IF(A$2:A$2234&lt;&gt;"",ROW(A$2:A$2234)),ROWS(C$2:C2215)))),"")</f>
        <v/>
      </c>
    </row>
    <row r="2216" spans="1:3" x14ac:dyDescent="0.45">
      <c r="A2216" t="str">
        <f>IF('Mixed part 2 (risk-opper. reg)'!E1124=0,"",'Mixed part 2 (risk-opper. reg)'!E1124)</f>
        <v/>
      </c>
      <c r="C2216" t="str">
        <f t="array" ref="C2216">IFERROR(IF(ROWS(C$2:C2216)&gt;COUNTA(A:A),"",INDEX(A:A,SMALL(IF(A$2:A$2234&lt;&gt;"",ROW(A$2:A$2234)),ROWS(C$2:C2216)))),"")</f>
        <v/>
      </c>
    </row>
    <row r="2217" spans="1:3" x14ac:dyDescent="0.45">
      <c r="A2217" t="str">
        <f>IF('Mixed part 2 (risk-opper. reg)'!E1125=0,"",'Mixed part 2 (risk-opper. reg)'!E1125)</f>
        <v/>
      </c>
      <c r="C2217" t="str">
        <f t="array" ref="C2217">IFERROR(IF(ROWS(C$2:C2217)&gt;COUNTA(A:A),"",INDEX(A:A,SMALL(IF(A$2:A$2234&lt;&gt;"",ROW(A$2:A$2234)),ROWS(C$2:C2217)))),"")</f>
        <v/>
      </c>
    </row>
    <row r="2218" spans="1:3" x14ac:dyDescent="0.45">
      <c r="A2218" t="str">
        <f>IF('Mixed part 2 (risk-opper. reg)'!E1126=0,"",'Mixed part 2 (risk-opper. reg)'!E1126)</f>
        <v/>
      </c>
      <c r="C2218" t="str">
        <f t="array" ref="C2218">IFERROR(IF(ROWS(C$2:C2218)&gt;COUNTA(A:A),"",INDEX(A:A,SMALL(IF(A$2:A$2234&lt;&gt;"",ROW(A$2:A$2234)),ROWS(C$2:C2218)))),"")</f>
        <v/>
      </c>
    </row>
    <row r="2219" spans="1:3" x14ac:dyDescent="0.45">
      <c r="A2219" t="str">
        <f>IF('Mixed part 2 (risk-opper. reg)'!E1127=0,"",'Mixed part 2 (risk-opper. reg)'!E1127)</f>
        <v/>
      </c>
      <c r="C2219" t="str">
        <f t="array" ref="C2219">IFERROR(IF(ROWS(C$2:C2219)&gt;COUNTA(A:A),"",INDEX(A:A,SMALL(IF(A$2:A$2234&lt;&gt;"",ROW(A$2:A$2234)),ROWS(C$2:C2219)))),"")</f>
        <v/>
      </c>
    </row>
    <row r="2220" spans="1:3" x14ac:dyDescent="0.45">
      <c r="A2220" t="str">
        <f>IF('Mixed part 2 (risk-opper. reg)'!E1128=0,"",'Mixed part 2 (risk-opper. reg)'!E1128)</f>
        <v/>
      </c>
      <c r="C2220" t="str">
        <f t="array" ref="C2220">IFERROR(IF(ROWS(C$2:C2220)&gt;COUNTA(A:A),"",INDEX(A:A,SMALL(IF(A$2:A$2234&lt;&gt;"",ROW(A$2:A$2234)),ROWS(C$2:C2220)))),"")</f>
        <v/>
      </c>
    </row>
    <row r="2221" spans="1:3" x14ac:dyDescent="0.45">
      <c r="A2221" t="str">
        <f>IF('Mixed part 2 (risk-opper. reg)'!E1129=0,"",'Mixed part 2 (risk-opper. reg)'!E1129)</f>
        <v/>
      </c>
      <c r="C2221" t="str">
        <f t="array" ref="C2221">IFERROR(IF(ROWS(C$2:C2221)&gt;COUNTA(A:A),"",INDEX(A:A,SMALL(IF(A$2:A$2234&lt;&gt;"",ROW(A$2:A$2234)),ROWS(C$2:C2221)))),"")</f>
        <v/>
      </c>
    </row>
    <row r="2222" spans="1:3" x14ac:dyDescent="0.45">
      <c r="A2222" t="str">
        <f>IF('Mixed part 2 (risk-opper. reg)'!E1130=0,"",'Mixed part 2 (risk-opper. reg)'!E1130)</f>
        <v/>
      </c>
      <c r="C2222" t="str">
        <f t="array" ref="C2222">IFERROR(IF(ROWS(C$2:C2222)&gt;COUNTA(A:A),"",INDEX(A:A,SMALL(IF(A$2:A$2234&lt;&gt;"",ROW(A$2:A$2234)),ROWS(C$2:C2222)))),"")</f>
        <v/>
      </c>
    </row>
    <row r="2223" spans="1:3" x14ac:dyDescent="0.45">
      <c r="A2223" t="str">
        <f>IF('Mixed part 2 (risk-opper. reg)'!E1131=0,"",'Mixed part 2 (risk-opper. reg)'!E1131)</f>
        <v/>
      </c>
      <c r="C2223" t="str">
        <f t="array" ref="C2223">IFERROR(IF(ROWS(C$2:C2223)&gt;COUNTA(A:A),"",INDEX(A:A,SMALL(IF(A$2:A$2234&lt;&gt;"",ROW(A$2:A$2234)),ROWS(C$2:C2223)))),"")</f>
        <v/>
      </c>
    </row>
    <row r="2224" spans="1:3" x14ac:dyDescent="0.45">
      <c r="A2224" t="str">
        <f>IF('Mixed part 2 (risk-opper. reg)'!E1132=0,"",'Mixed part 2 (risk-opper. reg)'!E1132)</f>
        <v/>
      </c>
      <c r="C2224" t="str">
        <f t="array" ref="C2224">IFERROR(IF(ROWS(C$2:C2224)&gt;COUNTA(A:A),"",INDEX(A:A,SMALL(IF(A$2:A$2234&lt;&gt;"",ROW(A$2:A$2234)),ROWS(C$2:C2224)))),"")</f>
        <v/>
      </c>
    </row>
    <row r="2225" spans="1:3" x14ac:dyDescent="0.45">
      <c r="A2225" t="str">
        <f>IF('Mixed part 2 (risk-opper. reg)'!E1133=0,"",'Mixed part 2 (risk-opper. reg)'!E1133)</f>
        <v/>
      </c>
      <c r="C2225" t="str">
        <f t="array" ref="C2225">IFERROR(IF(ROWS(C$2:C2225)&gt;COUNTA(A:A),"",INDEX(A:A,SMALL(IF(A$2:A$2234&lt;&gt;"",ROW(A$2:A$2234)),ROWS(C$2:C2225)))),"")</f>
        <v/>
      </c>
    </row>
    <row r="2226" spans="1:3" x14ac:dyDescent="0.45">
      <c r="A2226" t="str">
        <f>IF('Mixed part 2 (risk-opper. reg)'!E1134=0,"",'Mixed part 2 (risk-opper. reg)'!E1134)</f>
        <v/>
      </c>
      <c r="C2226" t="str">
        <f t="array" ref="C2226">IFERROR(IF(ROWS(C$2:C2226)&gt;COUNTA(A:A),"",INDEX(A:A,SMALL(IF(A$2:A$2234&lt;&gt;"",ROW(A$2:A$2234)),ROWS(C$2:C2226)))),"")</f>
        <v/>
      </c>
    </row>
    <row r="2227" spans="1:3" x14ac:dyDescent="0.45">
      <c r="A2227" t="str">
        <f>IF('Mixed part 2 (risk-opper. reg)'!E1135=0,"",'Mixed part 2 (risk-opper. reg)'!E1135)</f>
        <v/>
      </c>
      <c r="C2227" t="str">
        <f t="array" ref="C2227">IFERROR(IF(ROWS(C$2:C2227)&gt;COUNTA(A:A),"",INDEX(A:A,SMALL(IF(A$2:A$2234&lt;&gt;"",ROW(A$2:A$2234)),ROWS(C$2:C2227)))),"")</f>
        <v/>
      </c>
    </row>
    <row r="2228" spans="1:3" x14ac:dyDescent="0.45">
      <c r="A2228" t="str">
        <f>IF('Mixed part 2 (risk-opper. reg)'!E1136=0,"",'Mixed part 2 (risk-opper. reg)'!E1136)</f>
        <v/>
      </c>
      <c r="C2228" t="str">
        <f t="array" ref="C2228">IFERROR(IF(ROWS(C$2:C2228)&gt;COUNTA(A:A),"",INDEX(A:A,SMALL(IF(A$2:A$2234&lt;&gt;"",ROW(A$2:A$2234)),ROWS(C$2:C2228)))),"")</f>
        <v/>
      </c>
    </row>
    <row r="2229" spans="1:3" x14ac:dyDescent="0.45">
      <c r="A2229" t="str">
        <f>IF('Mixed part 2 (risk-opper. reg)'!E1137=0,"",'Mixed part 2 (risk-opper. reg)'!E1137)</f>
        <v/>
      </c>
      <c r="C2229" t="str">
        <f t="array" ref="C2229">IFERROR(IF(ROWS(C$2:C2229)&gt;COUNTA(A:A),"",INDEX(A:A,SMALL(IF(A$2:A$2234&lt;&gt;"",ROW(A$2:A$2234)),ROWS(C$2:C2229)))),"")</f>
        <v/>
      </c>
    </row>
    <row r="2230" spans="1:3" x14ac:dyDescent="0.45">
      <c r="A2230" t="str">
        <f>IF('Mixed part 2 (risk-opper. reg)'!E1138=0,"",'Mixed part 2 (risk-opper. reg)'!E1138)</f>
        <v/>
      </c>
      <c r="C2230" t="str">
        <f t="array" ref="C2230">IFERROR(IF(ROWS(C$2:C2230)&gt;COUNTA(A:A),"",INDEX(A:A,SMALL(IF(A$2:A$2234&lt;&gt;"",ROW(A$2:A$2234)),ROWS(C$2:C2230)))),"")</f>
        <v/>
      </c>
    </row>
    <row r="2231" spans="1:3" x14ac:dyDescent="0.45">
      <c r="A2231" t="str">
        <f>IF('Mixed part 2 (risk-opper. reg)'!E1139=0,"",'Mixed part 2 (risk-opper. reg)'!E1139)</f>
        <v/>
      </c>
      <c r="C2231" t="str">
        <f t="array" ref="C2231">IFERROR(IF(ROWS(C$2:C2231)&gt;COUNTA(A:A),"",INDEX(A:A,SMALL(IF(A$2:A$2234&lt;&gt;"",ROW(A$2:A$2234)),ROWS(C$2:C2231)))),"")</f>
        <v/>
      </c>
    </row>
    <row r="2232" spans="1:3" x14ac:dyDescent="0.45">
      <c r="A2232" t="str">
        <f>IF('Mixed part 2 (risk-opper. reg)'!E1140=0,"",'Mixed part 2 (risk-opper. reg)'!E1140)</f>
        <v/>
      </c>
      <c r="C2232" t="str">
        <f t="array" ref="C2232">IFERROR(IF(ROWS(C$2:C2232)&gt;COUNTA(A:A),"",INDEX(A:A,SMALL(IF(A$2:A$2234&lt;&gt;"",ROW(A$2:A$2234)),ROWS(C$2:C2232)))),"")</f>
        <v/>
      </c>
    </row>
    <row r="2233" spans="1:3" x14ac:dyDescent="0.45">
      <c r="A2233" t="str">
        <f>IF('Mixed part 2 (risk-opper. reg)'!E1141=0,"",'Mixed part 2 (risk-opper. reg)'!E1141)</f>
        <v/>
      </c>
      <c r="C2233" t="str">
        <f t="array" ref="C2233">IFERROR(IF(ROWS(C$2:C2233)&gt;COUNTA(A:A),"",INDEX(A:A,SMALL(IF(A$2:A$2234&lt;&gt;"",ROW(A$2:A$2234)),ROWS(C$2:C2233)))),"")</f>
        <v/>
      </c>
    </row>
    <row r="2234" spans="1:3" x14ac:dyDescent="0.45">
      <c r="A2234" t="str">
        <f>IF('Mixed part 2 (risk-opper. reg)'!E1142=0,"",'Mixed part 2 (risk-opper. reg)'!E1142)</f>
        <v/>
      </c>
      <c r="C2234" t="str">
        <f t="array" ref="C2234">IFERROR(IF(ROWS(C$2:C2234)&gt;COUNTA(A:A),"",INDEX(A:A,SMALL(IF(A$2:A$2234&lt;&gt;"",ROW(A$2:A$2234)),ROWS(C$2:C2234)))),"")</f>
        <v/>
      </c>
    </row>
    <row r="2235" spans="1:3" x14ac:dyDescent="0.45">
      <c r="A2235" s="58"/>
      <c r="B2235" s="58"/>
      <c r="C2235" s="58"/>
    </row>
  </sheetData>
  <pageMargins left="0.7" right="0.7" top="0.75" bottom="0.75" header="0.3" footer="0.3"/>
  <ignoredErrors>
    <ignoredError sqref="A1:A1092 C1 C2:C2234" emptyCellReferenc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14"/>
  <sheetViews>
    <sheetView showGridLines="0" zoomScale="70" zoomScaleNormal="70" workbookViewId="0">
      <pane xSplit="3" ySplit="3" topLeftCell="Q14" activePane="bottomRight" state="frozen"/>
      <selection pane="topRight" activeCell="D1" sqref="D1"/>
      <selection pane="bottomLeft" activeCell="A4" sqref="A4"/>
      <selection pane="bottomRight" activeCell="F9" sqref="F9"/>
    </sheetView>
  </sheetViews>
  <sheetFormatPr defaultColWidth="9.1328125" defaultRowHeight="13.5" x14ac:dyDescent="0.35"/>
  <cols>
    <col min="1" max="1" width="4.1328125" style="4" customWidth="1"/>
    <col min="2" max="2" width="56.1328125" style="68" bestFit="1" customWidth="1"/>
    <col min="3" max="3" width="101.6640625" style="5" bestFit="1" customWidth="1"/>
    <col min="4" max="4" width="24.33203125" style="5" customWidth="1"/>
    <col min="5" max="5" width="29.6640625" style="5" customWidth="1"/>
    <col min="6" max="6" width="6.1328125" style="5" customWidth="1"/>
    <col min="7" max="12" width="17.46484375" style="5" customWidth="1"/>
    <col min="13" max="13" width="6.6640625" style="5" customWidth="1"/>
    <col min="14" max="14" width="23.1328125" style="5" customWidth="1"/>
    <col min="15" max="15" width="7.86328125" style="5" customWidth="1"/>
    <col min="16" max="16" width="10.1328125" style="5" customWidth="1"/>
    <col min="17" max="17" width="70.6640625" style="23" bestFit="1" customWidth="1"/>
    <col min="18" max="16384" width="9.1328125" style="2"/>
  </cols>
  <sheetData>
    <row r="1" spans="1:17" s="10" customFormat="1" ht="43.35" customHeight="1" x14ac:dyDescent="0.35">
      <c r="A1" s="7"/>
      <c r="B1" s="7"/>
      <c r="C1" s="32" t="s">
        <v>252</v>
      </c>
      <c r="E1" s="33"/>
      <c r="F1" s="27"/>
      <c r="G1" s="8"/>
      <c r="H1" s="8"/>
      <c r="I1" s="8"/>
      <c r="J1" s="8"/>
      <c r="K1" s="8"/>
      <c r="L1" s="8"/>
      <c r="M1" s="9"/>
      <c r="N1" s="9"/>
      <c r="O1" s="9"/>
      <c r="P1" s="9"/>
      <c r="Q1" s="22"/>
    </row>
    <row r="2" spans="1:17" ht="15" customHeight="1" x14ac:dyDescent="0.4">
      <c r="A2" s="92" t="s">
        <v>36</v>
      </c>
      <c r="B2" s="99" t="s">
        <v>84</v>
      </c>
      <c r="C2" s="94" t="s">
        <v>85</v>
      </c>
      <c r="D2" s="96" t="s">
        <v>86</v>
      </c>
      <c r="E2" s="97"/>
      <c r="F2" s="90" t="s">
        <v>87</v>
      </c>
      <c r="G2" s="96" t="s">
        <v>88</v>
      </c>
      <c r="H2" s="98"/>
      <c r="I2" s="98"/>
      <c r="J2" s="98"/>
      <c r="K2" s="98"/>
      <c r="L2" s="97"/>
      <c r="M2" s="86" t="s">
        <v>89</v>
      </c>
      <c r="N2" s="69" t="s">
        <v>90</v>
      </c>
      <c r="O2" s="86" t="s">
        <v>91</v>
      </c>
      <c r="P2" s="88" t="s">
        <v>92</v>
      </c>
      <c r="Q2" s="70" t="s">
        <v>93</v>
      </c>
    </row>
    <row r="3" spans="1:17" s="3" customFormat="1" ht="39.75" customHeight="1" x14ac:dyDescent="0.35">
      <c r="A3" s="93"/>
      <c r="B3" s="100"/>
      <c r="C3" s="95"/>
      <c r="D3" s="72" t="s">
        <v>94</v>
      </c>
      <c r="E3" s="72" t="s">
        <v>95</v>
      </c>
      <c r="F3" s="91"/>
      <c r="G3" s="73" t="s">
        <v>96</v>
      </c>
      <c r="H3" s="73" t="s">
        <v>97</v>
      </c>
      <c r="I3" s="73" t="s">
        <v>98</v>
      </c>
      <c r="J3" s="73" t="s">
        <v>99</v>
      </c>
      <c r="K3" s="73" t="s">
        <v>100</v>
      </c>
      <c r="L3" s="73" t="s">
        <v>101</v>
      </c>
      <c r="M3" s="87"/>
      <c r="N3" s="73" t="s">
        <v>102</v>
      </c>
      <c r="O3" s="87"/>
      <c r="P3" s="89"/>
      <c r="Q3" s="71" t="str">
        <f>Lists!T18</f>
        <v>(Required for risk factors &gt;=30, 
suggested for risk factors between 25 and 30)</v>
      </c>
    </row>
    <row r="4" spans="1:17" ht="15.75" x14ac:dyDescent="0.35">
      <c r="A4" s="38">
        <f t="shared" ref="A4:A20" si="0">ROW()-ROW(A$3)</f>
        <v>1</v>
      </c>
      <c r="B4" s="40" t="s">
        <v>103</v>
      </c>
      <c r="C4" s="46" t="s">
        <v>104</v>
      </c>
      <c r="D4" s="41" t="s">
        <v>187</v>
      </c>
      <c r="E4" s="41" t="s">
        <v>188</v>
      </c>
      <c r="F4" s="42">
        <f>IF(D4="","",IF((VLOOKUP($D4,Lists!$I$1:$Q$6,9,0)=1),1,(IF($D4="","",AVERAGE(VLOOKUP($D4,Lists!$I$1:$Q$6,9,0),(VLOOKUP($E4,Lists!$J$1:$Q$6,8,0)))))))</f>
        <v>1</v>
      </c>
      <c r="G4" s="41" t="s">
        <v>189</v>
      </c>
      <c r="H4" s="41" t="s">
        <v>189</v>
      </c>
      <c r="I4" s="41" t="s">
        <v>189</v>
      </c>
      <c r="J4" s="41" t="s">
        <v>189</v>
      </c>
      <c r="K4" s="41" t="s">
        <v>191</v>
      </c>
      <c r="L4" s="41" t="s">
        <v>190</v>
      </c>
      <c r="M4" s="42">
        <f>IF($G4="","",(AVERAGE(VLOOKUP($G4,Lists!$K$1:$Q$6,7,0),VLOOKUP($H4,Lists!$K$1:$Q$6,7,0),VLOOKUP($I4,Lists!$K$1:$Q$6,7,0),VLOOKUP($J4,Lists!$L$1:$Q$6,6,0),VLOOKUP($K4,Lists!$N$1:$Q$6,4,0),VLOOKUP($L4,Lists!$M$1:$Q$6,5,0))))</f>
        <v>1</v>
      </c>
      <c r="N4" s="41" t="s">
        <v>205</v>
      </c>
      <c r="O4" s="42">
        <f>IF($G4="","",VLOOKUP($N4,Lists!$S$2:$T$6,2,FALSE))</f>
        <v>2</v>
      </c>
      <c r="P4" s="43">
        <f t="shared" ref="P4:P20" si="1">IF($D4="","",$F4*$M4*$O4)</f>
        <v>2</v>
      </c>
      <c r="Q4" s="44" t="s">
        <v>257</v>
      </c>
    </row>
    <row r="5" spans="1:17" ht="15.75" x14ac:dyDescent="0.35">
      <c r="A5" s="38">
        <f t="shared" si="0"/>
        <v>2</v>
      </c>
      <c r="B5" s="40" t="s">
        <v>105</v>
      </c>
      <c r="C5" s="39" t="s">
        <v>106</v>
      </c>
      <c r="D5" s="41" t="s">
        <v>197</v>
      </c>
      <c r="E5" s="41" t="s">
        <v>198</v>
      </c>
      <c r="F5" s="42">
        <f>IF(D5="","",IF((VLOOKUP($D5,Lists!$I$1:$Q$6,9,0)=1),1,(IF($D5="","",AVERAGE(VLOOKUP($D5,Lists!$I$1:$Q$6,9,0),(VLOOKUP($E5,Lists!$J$1:$Q$6,8,0)))))))</f>
        <v>2</v>
      </c>
      <c r="G5" s="41" t="s">
        <v>189</v>
      </c>
      <c r="H5" s="41" t="s">
        <v>189</v>
      </c>
      <c r="I5" s="41" t="s">
        <v>189</v>
      </c>
      <c r="J5" s="41" t="s">
        <v>189</v>
      </c>
      <c r="K5" s="41" t="s">
        <v>209</v>
      </c>
      <c r="L5" s="41" t="s">
        <v>190</v>
      </c>
      <c r="M5" s="42">
        <f>IF($G5="","",(AVERAGE(VLOOKUP($G5,Lists!$K$1:$Q$6,7,0),VLOOKUP($H5,Lists!$K$1:$Q$6,7,0),VLOOKUP($I5,Lists!$K$1:$Q$6,7,0),VLOOKUP($J5,Lists!$L$1:$Q$6,6,0),VLOOKUP($K5,Lists!$N$1:$Q$6,4,0),VLOOKUP($L5,Lists!$M$1:$Q$6,5,0))))</f>
        <v>1.3333333333333333</v>
      </c>
      <c r="N5" s="41" t="s">
        <v>205</v>
      </c>
      <c r="O5" s="42">
        <f>IF($G5="","",VLOOKUP($N5,Lists!$S$2:$T$6,2,FALSE))</f>
        <v>2</v>
      </c>
      <c r="P5" s="43">
        <f t="shared" si="1"/>
        <v>5.333333333333333</v>
      </c>
      <c r="Q5" s="46" t="s">
        <v>246</v>
      </c>
    </row>
    <row r="6" spans="1:17" ht="26.25" x14ac:dyDescent="0.35">
      <c r="A6" s="38">
        <f t="shared" si="0"/>
        <v>3</v>
      </c>
      <c r="B6" s="40" t="s">
        <v>107</v>
      </c>
      <c r="C6" s="46" t="s">
        <v>108</v>
      </c>
      <c r="D6" s="41" t="s">
        <v>207</v>
      </c>
      <c r="E6" s="45" t="s">
        <v>217</v>
      </c>
      <c r="F6" s="42">
        <f>IF(D6="","",IF((VLOOKUP($D6,Lists!$I$1:$Q$6,9,0)=1),1,(IF($D6="","",AVERAGE(VLOOKUP($D6,Lists!$I$1:$Q$6,9,0),(VLOOKUP($E6,Lists!$J$1:$Q$6,8,0)))))))</f>
        <v>3.5</v>
      </c>
      <c r="G6" s="41" t="s">
        <v>199</v>
      </c>
      <c r="H6" s="41" t="s">
        <v>199</v>
      </c>
      <c r="I6" s="41" t="s">
        <v>199</v>
      </c>
      <c r="J6" s="41" t="s">
        <v>200</v>
      </c>
      <c r="K6" s="41" t="s">
        <v>202</v>
      </c>
      <c r="L6" s="45" t="s">
        <v>211</v>
      </c>
      <c r="M6" s="42">
        <f>IF($G6="","",(AVERAGE(VLOOKUP($G6,Lists!$K$1:$Q$6,7,0),VLOOKUP($H6,Lists!$K$1:$Q$6,7,0),VLOOKUP($I6,Lists!$K$1:$Q$6,7,0),VLOOKUP($J6,Lists!$L$1:$Q$6,6,0),VLOOKUP($K6,Lists!$N$1:$Q$6,4,0),VLOOKUP($L6,Lists!$M$1:$Q$6,5,0))))</f>
        <v>2.1666666666666665</v>
      </c>
      <c r="N6" s="41" t="s">
        <v>214</v>
      </c>
      <c r="O6" s="42">
        <f>IF($G6="","",VLOOKUP($N6,Lists!$S$2:$T$6,2,FALSE))</f>
        <v>3</v>
      </c>
      <c r="P6" s="43">
        <f t="shared" si="1"/>
        <v>22.75</v>
      </c>
      <c r="Q6" s="46" t="s">
        <v>258</v>
      </c>
    </row>
    <row r="7" spans="1:17" ht="39.4" x14ac:dyDescent="0.35">
      <c r="A7" s="38">
        <f t="shared" si="0"/>
        <v>4</v>
      </c>
      <c r="B7" s="40" t="s">
        <v>107</v>
      </c>
      <c r="C7" s="39" t="s">
        <v>109</v>
      </c>
      <c r="D7" s="41" t="s">
        <v>197</v>
      </c>
      <c r="E7" s="45" t="s">
        <v>188</v>
      </c>
      <c r="F7" s="42">
        <f>IF(D7="","",IF((VLOOKUP($D7,Lists!$I$1:$Q$6,9,0)=1),1,(IF($D7="","",AVERAGE(VLOOKUP($D7,Lists!$I$1:$Q$6,9,0),(VLOOKUP($E7,Lists!$J$1:$Q$6,8,0)))))))</f>
        <v>1.5</v>
      </c>
      <c r="G7" s="41" t="s">
        <v>189</v>
      </c>
      <c r="H7" s="41" t="s">
        <v>189</v>
      </c>
      <c r="I7" s="41" t="s">
        <v>189</v>
      </c>
      <c r="J7" s="41" t="s">
        <v>189</v>
      </c>
      <c r="K7" s="41" t="s">
        <v>191</v>
      </c>
      <c r="L7" s="45" t="s">
        <v>211</v>
      </c>
      <c r="M7" s="42">
        <f>IF($G7="","",(AVERAGE(VLOOKUP($G7,Lists!$K$1:$Q$6,7,0),VLOOKUP($H7,Lists!$K$1:$Q$6,7,0),VLOOKUP($I7,Lists!$K$1:$Q$6,7,0),VLOOKUP($J7,Lists!$L$1:$Q$6,6,0),VLOOKUP($K7,Lists!$N$1:$Q$6,4,0),VLOOKUP($L7,Lists!$M$1:$Q$6,5,0))))</f>
        <v>1.3333333333333333</v>
      </c>
      <c r="N7" s="41" t="s">
        <v>194</v>
      </c>
      <c r="O7" s="42">
        <f>IF($G7="","",VLOOKUP($N7,Lists!$S$2:$T$6,2,FALSE))</f>
        <v>1</v>
      </c>
      <c r="P7" s="43">
        <f t="shared" si="1"/>
        <v>2</v>
      </c>
      <c r="Q7" s="46" t="s">
        <v>249</v>
      </c>
    </row>
    <row r="8" spans="1:17" ht="15.75" x14ac:dyDescent="0.35">
      <c r="A8" s="38">
        <f t="shared" si="0"/>
        <v>5</v>
      </c>
      <c r="B8" s="40" t="s">
        <v>110</v>
      </c>
      <c r="C8" s="46" t="s">
        <v>111</v>
      </c>
      <c r="D8" s="45" t="s">
        <v>197</v>
      </c>
      <c r="E8" s="45" t="s">
        <v>217</v>
      </c>
      <c r="F8" s="42">
        <f>IF(D8="","",IF((VLOOKUP($D8,Lists!$I$1:$Q$6,9,0)=1),1,(IF($D8="","",AVERAGE(VLOOKUP($D8,Lists!$I$1:$Q$6,9,0),(VLOOKUP($E8,Lists!$J$1:$Q$6,8,0)))))))</f>
        <v>3</v>
      </c>
      <c r="G8" s="45" t="s">
        <v>189</v>
      </c>
      <c r="H8" s="45" t="s">
        <v>199</v>
      </c>
      <c r="I8" s="45" t="s">
        <v>199</v>
      </c>
      <c r="J8" s="45" t="s">
        <v>200</v>
      </c>
      <c r="K8" s="45" t="s">
        <v>202</v>
      </c>
      <c r="L8" s="41" t="s">
        <v>211</v>
      </c>
      <c r="M8" s="42">
        <f>IF($G8="","",(AVERAGE(VLOOKUP($G8,Lists!$K$1:$Q$6,7,0),VLOOKUP($H8,Lists!$K$1:$Q$6,7,0),VLOOKUP($I8,Lists!$K$1:$Q$6,7,0),VLOOKUP($J8,Lists!$L$1:$Q$6,6,0),VLOOKUP($K8,Lists!$N$1:$Q$6,4,0),VLOOKUP($L8,Lists!$M$1:$Q$6,5,0))))</f>
        <v>2</v>
      </c>
      <c r="N8" s="41" t="s">
        <v>205</v>
      </c>
      <c r="O8" s="42">
        <f>IF($G8="","",VLOOKUP($N8,Lists!$S$2:$T$6,2,FALSE))</f>
        <v>2</v>
      </c>
      <c r="P8" s="43">
        <f t="shared" si="1"/>
        <v>12</v>
      </c>
      <c r="Q8" s="46" t="s">
        <v>247</v>
      </c>
    </row>
    <row r="9" spans="1:17" ht="39.4" x14ac:dyDescent="0.35">
      <c r="A9" s="38">
        <f t="shared" si="0"/>
        <v>6</v>
      </c>
      <c r="B9" s="40" t="s">
        <v>110</v>
      </c>
      <c r="C9" s="46" t="s">
        <v>277</v>
      </c>
      <c r="D9" s="45" t="s">
        <v>197</v>
      </c>
      <c r="E9" s="45" t="s">
        <v>225</v>
      </c>
      <c r="F9" s="42">
        <f>IF(D9="","",IF((VLOOKUP($D9,Lists!$I$1:$Q$6,9,0)=1),1,(IF($D9="","",AVERAGE(VLOOKUP($D9,Lists!$I$1:$Q$6,9,0),(VLOOKUP($E9,Lists!$J$1:$Q$6,8,0)))))))</f>
        <v>3.5</v>
      </c>
      <c r="G9" s="45" t="s">
        <v>199</v>
      </c>
      <c r="H9" s="45" t="s">
        <v>199</v>
      </c>
      <c r="I9" s="45" t="s">
        <v>199</v>
      </c>
      <c r="J9" s="45" t="s">
        <v>210</v>
      </c>
      <c r="K9" s="45" t="s">
        <v>202</v>
      </c>
      <c r="L9" s="41" t="s">
        <v>211</v>
      </c>
      <c r="M9" s="42">
        <f>IF($G9="","",(AVERAGE(VLOOKUP($G9,Lists!$K$1:$Q$6,7,0),VLOOKUP($H9,Lists!$K$1:$Q$6,7,0),VLOOKUP($I9,Lists!$K$1:$Q$6,7,0),VLOOKUP($J9,Lists!$L$1:$Q$6,6,0),VLOOKUP($K9,Lists!$N$1:$Q$6,4,0),VLOOKUP($L9,Lists!$M$1:$Q$6,5,0))))</f>
        <v>2.3333333333333335</v>
      </c>
      <c r="N9" s="41" t="s">
        <v>214</v>
      </c>
      <c r="O9" s="42">
        <f>IF($G9="","",VLOOKUP($N9,Lists!$S$2:$T$6,2,FALSE))</f>
        <v>3</v>
      </c>
      <c r="P9" s="43">
        <f t="shared" si="1"/>
        <v>24.500000000000004</v>
      </c>
      <c r="Q9" s="46" t="s">
        <v>248</v>
      </c>
    </row>
    <row r="10" spans="1:17" ht="15.75" x14ac:dyDescent="0.35">
      <c r="A10" s="38">
        <f t="shared" si="0"/>
        <v>7</v>
      </c>
      <c r="B10" s="40" t="s">
        <v>110</v>
      </c>
      <c r="C10" s="46" t="s">
        <v>112</v>
      </c>
      <c r="D10" s="45" t="s">
        <v>197</v>
      </c>
      <c r="E10" s="45" t="s">
        <v>225</v>
      </c>
      <c r="F10" s="42">
        <f>IF(D10="","",IF((VLOOKUP($D10,Lists!$I$1:$Q$6,9,0)=1),1,(IF($D10="","",AVERAGE(VLOOKUP($D10,Lists!$I$1:$Q$6,9,0),(VLOOKUP($E10,Lists!$J$1:$Q$6,8,0)))))))</f>
        <v>3.5</v>
      </c>
      <c r="G10" s="45" t="s">
        <v>199</v>
      </c>
      <c r="H10" s="45" t="s">
        <v>199</v>
      </c>
      <c r="I10" s="45" t="s">
        <v>199</v>
      </c>
      <c r="J10" s="45" t="s">
        <v>210</v>
      </c>
      <c r="K10" s="45" t="s">
        <v>202</v>
      </c>
      <c r="L10" s="41" t="s">
        <v>190</v>
      </c>
      <c r="M10" s="42">
        <f>IF($G10="","",(AVERAGE(VLOOKUP($G10,Lists!$K$1:$Q$6,7,0),VLOOKUP($H10,Lists!$K$1:$Q$6,7,0),VLOOKUP($I10,Lists!$K$1:$Q$6,7,0),VLOOKUP($J10,Lists!$L$1:$Q$6,6,0),VLOOKUP($K10,Lists!$N$1:$Q$6,4,0),VLOOKUP($L10,Lists!$M$1:$Q$6,5,0))))</f>
        <v>2</v>
      </c>
      <c r="N10" s="41" t="s">
        <v>205</v>
      </c>
      <c r="O10" s="42">
        <f>IF($G10="","",VLOOKUP($N10,Lists!$S$2:$T$6,2,FALSE))</f>
        <v>2</v>
      </c>
      <c r="P10" s="43">
        <f t="shared" si="1"/>
        <v>14</v>
      </c>
      <c r="Q10" s="46" t="s">
        <v>250</v>
      </c>
    </row>
    <row r="11" spans="1:17" ht="39.4" x14ac:dyDescent="0.35">
      <c r="A11" s="38">
        <f t="shared" si="0"/>
        <v>8</v>
      </c>
      <c r="B11" s="40" t="s">
        <v>110</v>
      </c>
      <c r="C11" s="46" t="s">
        <v>113</v>
      </c>
      <c r="D11" s="45" t="s">
        <v>197</v>
      </c>
      <c r="E11" s="45" t="s">
        <v>217</v>
      </c>
      <c r="F11" s="42">
        <f>IF(D11="","",IF((VLOOKUP($D11,Lists!$I$1:$Q$6,9,0)=1),1,(IF($D11="","",AVERAGE(VLOOKUP($D11,Lists!$I$1:$Q$6,9,0),(VLOOKUP($E11,Lists!$J$1:$Q$6,8,0)))))))</f>
        <v>3</v>
      </c>
      <c r="G11" s="45" t="s">
        <v>199</v>
      </c>
      <c r="H11" s="45" t="s">
        <v>199</v>
      </c>
      <c r="I11" s="45" t="s">
        <v>199</v>
      </c>
      <c r="J11" s="45" t="s">
        <v>200</v>
      </c>
      <c r="K11" s="45" t="s">
        <v>202</v>
      </c>
      <c r="L11" s="45" t="s">
        <v>211</v>
      </c>
      <c r="M11" s="42">
        <f>IF($G11="","",(AVERAGE(VLOOKUP($G11,Lists!$K$1:$Q$6,7,0),VLOOKUP($H11,Lists!$K$1:$Q$6,7,0),VLOOKUP($I11,Lists!$K$1:$Q$6,7,0),VLOOKUP($J11,Lists!$L$1:$Q$6,6,0),VLOOKUP($K11,Lists!$N$1:$Q$6,4,0),VLOOKUP($L11,Lists!$M$1:$Q$6,5,0))))</f>
        <v>2.1666666666666665</v>
      </c>
      <c r="N11" s="41" t="s">
        <v>214</v>
      </c>
      <c r="O11" s="42">
        <f>IF($G11="","",VLOOKUP($N11,Lists!$S$2:$T$6,2,FALSE))</f>
        <v>3</v>
      </c>
      <c r="P11" s="43">
        <f t="shared" si="1"/>
        <v>19.5</v>
      </c>
      <c r="Q11" s="46" t="s">
        <v>248</v>
      </c>
    </row>
    <row r="12" spans="1:17" ht="26.25" x14ac:dyDescent="0.35">
      <c r="A12" s="38">
        <f t="shared" si="0"/>
        <v>9</v>
      </c>
      <c r="B12" s="40" t="s">
        <v>110</v>
      </c>
      <c r="C12" s="46" t="s">
        <v>114</v>
      </c>
      <c r="D12" s="45" t="s">
        <v>207</v>
      </c>
      <c r="E12" s="45" t="s">
        <v>225</v>
      </c>
      <c r="F12" s="42">
        <f>IF(D12="","",IF((VLOOKUP($D12,Lists!$I$1:$Q$6,9,0)=1),1,(IF($D12="","",AVERAGE(VLOOKUP($D12,Lists!$I$1:$Q$6,9,0),(VLOOKUP($E12,Lists!$J$1:$Q$6,8,0)))))))</f>
        <v>4</v>
      </c>
      <c r="G12" s="45" t="s">
        <v>199</v>
      </c>
      <c r="H12" s="45" t="s">
        <v>209</v>
      </c>
      <c r="I12" s="45" t="s">
        <v>199</v>
      </c>
      <c r="J12" s="45" t="s">
        <v>210</v>
      </c>
      <c r="K12" s="45" t="s">
        <v>209</v>
      </c>
      <c r="L12" s="41" t="s">
        <v>211</v>
      </c>
      <c r="M12" s="42">
        <f>IF($G12="","",(AVERAGE(VLOOKUP($G12,Lists!$K$1:$Q$6,7,0),VLOOKUP($H12,Lists!$K$1:$Q$6,7,0),VLOOKUP($I12,Lists!$K$1:$Q$6,7,0),VLOOKUP($J12,Lists!$L$1:$Q$6,6,0),VLOOKUP($K12,Lists!$N$1:$Q$6,4,0),VLOOKUP($L12,Lists!$M$1:$Q$6,5,0))))</f>
        <v>2.6666666666666665</v>
      </c>
      <c r="N12" s="41" t="s">
        <v>205</v>
      </c>
      <c r="O12" s="42">
        <f>IF($G12="","",VLOOKUP($N12,Lists!$S$2:$T$6,2,FALSE))</f>
        <v>2</v>
      </c>
      <c r="P12" s="43">
        <f t="shared" si="1"/>
        <v>21.333333333333332</v>
      </c>
      <c r="Q12" s="46" t="s">
        <v>251</v>
      </c>
    </row>
    <row r="13" spans="1:17" ht="26.25" x14ac:dyDescent="0.35">
      <c r="A13" s="38">
        <f t="shared" si="0"/>
        <v>10</v>
      </c>
      <c r="B13" s="40" t="s">
        <v>110</v>
      </c>
      <c r="C13" s="39" t="s">
        <v>115</v>
      </c>
      <c r="D13" s="45" t="s">
        <v>197</v>
      </c>
      <c r="E13" s="45" t="s">
        <v>225</v>
      </c>
      <c r="F13" s="42">
        <f>IF(D13="","",IF((VLOOKUP($D13,Lists!$I$1:$Q$6,9,0)=1),1,(IF($D13="","",AVERAGE(VLOOKUP($D13,Lists!$I$1:$Q$6,9,0),(VLOOKUP($E13,Lists!$J$1:$Q$6,8,0)))))))</f>
        <v>3.5</v>
      </c>
      <c r="G13" s="45" t="s">
        <v>199</v>
      </c>
      <c r="H13" s="45" t="s">
        <v>199</v>
      </c>
      <c r="I13" s="45" t="s">
        <v>199</v>
      </c>
      <c r="J13" s="45" t="s">
        <v>200</v>
      </c>
      <c r="K13" s="45" t="s">
        <v>202</v>
      </c>
      <c r="L13" s="41" t="s">
        <v>211</v>
      </c>
      <c r="M13" s="42">
        <f>IF($G13="","",(AVERAGE(VLOOKUP($G13,Lists!$K$1:$Q$6,7,0),VLOOKUP($H13,Lists!$K$1:$Q$6,7,0),VLOOKUP($I13,Lists!$K$1:$Q$6,7,0),VLOOKUP($J13,Lists!$L$1:$Q$6,6,0),VLOOKUP($K13,Lists!$N$1:$Q$6,4,0),VLOOKUP($L13,Lists!$M$1:$Q$6,5,0))))</f>
        <v>2.1666666666666665</v>
      </c>
      <c r="N13" s="41" t="s">
        <v>214</v>
      </c>
      <c r="O13" s="42">
        <f>IF($G13="","",VLOOKUP($N13,Lists!$S$2:$T$6,2,FALSE))</f>
        <v>3</v>
      </c>
      <c r="P13" s="43">
        <f t="shared" si="1"/>
        <v>22.75</v>
      </c>
      <c r="Q13" s="46" t="s">
        <v>259</v>
      </c>
    </row>
    <row r="14" spans="1:17" ht="26.25" x14ac:dyDescent="0.35">
      <c r="A14" s="38">
        <f t="shared" si="0"/>
        <v>11</v>
      </c>
      <c r="B14" s="40" t="s">
        <v>110</v>
      </c>
      <c r="C14" s="39" t="s">
        <v>116</v>
      </c>
      <c r="D14" s="45" t="s">
        <v>197</v>
      </c>
      <c r="E14" s="45" t="s">
        <v>225</v>
      </c>
      <c r="F14" s="42">
        <f>IF(D14="","",IF((VLOOKUP($D14,Lists!$I$1:$Q$6,9,0)=1),1,(IF($D14="","",AVERAGE(VLOOKUP($D14,Lists!$I$1:$Q$6,9,0),(VLOOKUP($E14,Lists!$J$1:$Q$6,8,0)))))))</f>
        <v>3.5</v>
      </c>
      <c r="G14" s="45" t="s">
        <v>199</v>
      </c>
      <c r="H14" s="45" t="s">
        <v>189</v>
      </c>
      <c r="I14" s="45" t="s">
        <v>189</v>
      </c>
      <c r="J14" s="45" t="s">
        <v>200</v>
      </c>
      <c r="K14" s="45" t="s">
        <v>202</v>
      </c>
      <c r="L14" s="41" t="s">
        <v>201</v>
      </c>
      <c r="M14" s="42">
        <f>IF($G14="","",(AVERAGE(VLOOKUP($G14,Lists!$K$1:$Q$6,7,0),VLOOKUP($H14,Lists!$K$1:$Q$6,7,0),VLOOKUP($I14,Lists!$K$1:$Q$6,7,0),VLOOKUP($J14,Lists!$L$1:$Q$6,6,0),VLOOKUP($K14,Lists!$N$1:$Q$6,4,0),VLOOKUP($L14,Lists!$M$1:$Q$6,5,0))))</f>
        <v>1.6666666666666667</v>
      </c>
      <c r="N14" s="41" t="s">
        <v>214</v>
      </c>
      <c r="O14" s="42">
        <f>IF($G14="","",VLOOKUP($N14,Lists!$S$2:$T$6,2,FALSE))</f>
        <v>3</v>
      </c>
      <c r="P14" s="43">
        <f t="shared" si="1"/>
        <v>17.5</v>
      </c>
      <c r="Q14" s="46" t="s">
        <v>253</v>
      </c>
    </row>
    <row r="15" spans="1:17" ht="26.25" x14ac:dyDescent="0.35">
      <c r="A15" s="38">
        <f t="shared" si="0"/>
        <v>12</v>
      </c>
      <c r="B15" s="40" t="s">
        <v>110</v>
      </c>
      <c r="C15" s="46" t="s">
        <v>117</v>
      </c>
      <c r="D15" s="45" t="s">
        <v>207</v>
      </c>
      <c r="E15" s="45" t="s">
        <v>225</v>
      </c>
      <c r="F15" s="42">
        <f>IF(D15="","",IF((VLOOKUP($D15,Lists!$I$1:$Q$6,9,0)=1),1,(IF($D15="","",AVERAGE(VLOOKUP($D15,Lists!$I$1:$Q$6,9,0),(VLOOKUP($E15,Lists!$J$1:$Q$6,8,0)))))))</f>
        <v>4</v>
      </c>
      <c r="G15" s="45" t="s">
        <v>199</v>
      </c>
      <c r="H15" s="45" t="s">
        <v>189</v>
      </c>
      <c r="I15" s="45" t="s">
        <v>199</v>
      </c>
      <c r="J15" s="45" t="s">
        <v>200</v>
      </c>
      <c r="K15" s="45" t="s">
        <v>202</v>
      </c>
      <c r="L15" s="41" t="s">
        <v>211</v>
      </c>
      <c r="M15" s="42">
        <f>IF($G15="","",(AVERAGE(VLOOKUP($G15,Lists!$K$1:$Q$6,7,0),VLOOKUP($H15,Lists!$K$1:$Q$6,7,0),VLOOKUP($I15,Lists!$K$1:$Q$6,7,0),VLOOKUP($J15,Lists!$L$1:$Q$6,6,0),VLOOKUP($K15,Lists!$N$1:$Q$6,4,0),VLOOKUP($L15,Lists!$M$1:$Q$6,5,0))))</f>
        <v>2</v>
      </c>
      <c r="N15" s="41" t="s">
        <v>214</v>
      </c>
      <c r="O15" s="42">
        <f>IF($G15="","",VLOOKUP($N15,Lists!$S$2:$T$6,2,FALSE))</f>
        <v>3</v>
      </c>
      <c r="P15" s="43">
        <f t="shared" si="1"/>
        <v>24</v>
      </c>
      <c r="Q15" s="46" t="s">
        <v>260</v>
      </c>
    </row>
    <row r="16" spans="1:17" ht="15.75" x14ac:dyDescent="0.35">
      <c r="A16" s="38">
        <f t="shared" si="0"/>
        <v>13</v>
      </c>
      <c r="B16" s="40" t="s">
        <v>110</v>
      </c>
      <c r="C16" s="39" t="s">
        <v>118</v>
      </c>
      <c r="D16" s="45" t="s">
        <v>197</v>
      </c>
      <c r="E16" s="45" t="s">
        <v>225</v>
      </c>
      <c r="F16" s="42">
        <f>IF(D16="","",IF((VLOOKUP($D16,Lists!$I$1:$Q$6,9,0)=1),1,(IF($D16="","",AVERAGE(VLOOKUP($D16,Lists!$I$1:$Q$6,9,0),(VLOOKUP($E16,Lists!$J$1:$Q$6,8,0)))))))</f>
        <v>3.5</v>
      </c>
      <c r="G16" s="45" t="s">
        <v>199</v>
      </c>
      <c r="H16" s="45" t="s">
        <v>199</v>
      </c>
      <c r="I16" s="45" t="s">
        <v>199</v>
      </c>
      <c r="J16" s="45" t="s">
        <v>200</v>
      </c>
      <c r="K16" s="45" t="s">
        <v>202</v>
      </c>
      <c r="L16" s="45" t="s">
        <v>211</v>
      </c>
      <c r="M16" s="42">
        <f>IF($G16="","",(AVERAGE(VLOOKUP($G16,Lists!$K$1:$Q$6,7,0),VLOOKUP($H16,Lists!$K$1:$Q$6,7,0),VLOOKUP($I16,Lists!$K$1:$Q$6,7,0),VLOOKUP($J16,Lists!$L$1:$Q$6,6,0),VLOOKUP($K16,Lists!$N$1:$Q$6,4,0),VLOOKUP($L16,Lists!$M$1:$Q$6,5,0))))</f>
        <v>2.1666666666666665</v>
      </c>
      <c r="N16" s="41" t="s">
        <v>214</v>
      </c>
      <c r="O16" s="42">
        <f>IF($G16="","",VLOOKUP($N16,Lists!$S$2:$T$6,2,FALSE))</f>
        <v>3</v>
      </c>
      <c r="P16" s="43">
        <f t="shared" si="1"/>
        <v>22.75</v>
      </c>
      <c r="Q16" s="47" t="s">
        <v>261</v>
      </c>
    </row>
    <row r="17" spans="1:17" ht="26.25" x14ac:dyDescent="0.35">
      <c r="A17" s="38">
        <f t="shared" si="0"/>
        <v>14</v>
      </c>
      <c r="B17" s="40" t="s">
        <v>110</v>
      </c>
      <c r="C17" s="46" t="s">
        <v>119</v>
      </c>
      <c r="D17" s="45" t="s">
        <v>197</v>
      </c>
      <c r="E17" s="45" t="s">
        <v>225</v>
      </c>
      <c r="F17" s="42">
        <f>IF(D17="","",IF((VLOOKUP($D17,Lists!$I$1:$Q$6,9,0)=1),1,(IF($D17="","",AVERAGE(VLOOKUP($D17,Lists!$I$1:$Q$6,9,0),(VLOOKUP($E17,Lists!$J$1:$Q$6,8,0)))))))</f>
        <v>3.5</v>
      </c>
      <c r="G17" s="45" t="s">
        <v>199</v>
      </c>
      <c r="H17" s="45" t="s">
        <v>199</v>
      </c>
      <c r="I17" s="45" t="s">
        <v>199</v>
      </c>
      <c r="J17" s="45" t="s">
        <v>200</v>
      </c>
      <c r="K17" s="45" t="s">
        <v>202</v>
      </c>
      <c r="L17" s="41" t="s">
        <v>211</v>
      </c>
      <c r="M17" s="42">
        <f>IF($G17="","",(AVERAGE(VLOOKUP($G17,Lists!$K$1:$Q$6,7,0),VLOOKUP($H17,Lists!$K$1:$Q$6,7,0),VLOOKUP($I17,Lists!$K$1:$Q$6,7,0),VLOOKUP($J17,Lists!$L$1:$Q$6,6,0),VLOOKUP($K17,Lists!$N$1:$Q$6,4,0),VLOOKUP($L17,Lists!$M$1:$Q$6,5,0))))</f>
        <v>2.1666666666666665</v>
      </c>
      <c r="N17" s="41" t="s">
        <v>214</v>
      </c>
      <c r="O17" s="42">
        <f>IF($G17="","",VLOOKUP($N17,Lists!$S$2:$T$6,2,FALSE))</f>
        <v>3</v>
      </c>
      <c r="P17" s="43">
        <f t="shared" si="1"/>
        <v>22.75</v>
      </c>
      <c r="Q17" s="46" t="s">
        <v>254</v>
      </c>
    </row>
    <row r="18" spans="1:17" ht="26.25" x14ac:dyDescent="0.35">
      <c r="A18" s="38">
        <f t="shared" si="0"/>
        <v>15</v>
      </c>
      <c r="B18" s="40" t="s">
        <v>120</v>
      </c>
      <c r="C18" s="46" t="s">
        <v>121</v>
      </c>
      <c r="D18" s="45" t="s">
        <v>197</v>
      </c>
      <c r="E18" s="45" t="s">
        <v>225</v>
      </c>
      <c r="F18" s="42">
        <f>IF(D18="","",IF((VLOOKUP($D18,Lists!$I$1:$Q$6,9,0)=1),1,(IF($D18="","",AVERAGE(VLOOKUP($D18,Lists!$I$1:$Q$6,9,0),(VLOOKUP($E18,Lists!$J$1:$Q$6,8,0)))))))</f>
        <v>3.5</v>
      </c>
      <c r="G18" s="45" t="s">
        <v>199</v>
      </c>
      <c r="H18" s="45" t="s">
        <v>199</v>
      </c>
      <c r="I18" s="45" t="s">
        <v>199</v>
      </c>
      <c r="J18" s="45" t="s">
        <v>200</v>
      </c>
      <c r="K18" s="45" t="s">
        <v>202</v>
      </c>
      <c r="L18" s="45" t="s">
        <v>201</v>
      </c>
      <c r="M18" s="42">
        <f>IF($G18="","",(AVERAGE(VLOOKUP($G18,Lists!$K$1:$Q$6,7,0),VLOOKUP($H18,Lists!$K$1:$Q$6,7,0),VLOOKUP($I18,Lists!$K$1:$Q$6,7,0),VLOOKUP($J18,Lists!$L$1:$Q$6,6,0),VLOOKUP($K18,Lists!$N$1:$Q$6,4,0),VLOOKUP($L18,Lists!$M$1:$Q$6,5,0))))</f>
        <v>2</v>
      </c>
      <c r="N18" s="41" t="s">
        <v>205</v>
      </c>
      <c r="O18" s="42">
        <f>IF($G18="","",VLOOKUP($N18,Lists!$S$2:$T$6,2,FALSE))</f>
        <v>2</v>
      </c>
      <c r="P18" s="43">
        <f t="shared" si="1"/>
        <v>14</v>
      </c>
      <c r="Q18" s="46" t="s">
        <v>255</v>
      </c>
    </row>
    <row r="19" spans="1:17" ht="26.25" x14ac:dyDescent="0.35">
      <c r="A19" s="38">
        <f t="shared" si="0"/>
        <v>16</v>
      </c>
      <c r="B19" s="40" t="s">
        <v>120</v>
      </c>
      <c r="C19" s="39" t="s">
        <v>122</v>
      </c>
      <c r="D19" s="45" t="s">
        <v>197</v>
      </c>
      <c r="E19" s="45" t="s">
        <v>225</v>
      </c>
      <c r="F19" s="42">
        <f>IF(D19="","",IF((VLOOKUP($D19,Lists!$I$1:$Q$6,9,0)=1),1,(IF($D19="","",AVERAGE(VLOOKUP($D19,Lists!$I$1:$Q$6,9,0),(VLOOKUP($E19,Lists!$J$1:$Q$6,8,0)))))))</f>
        <v>3.5</v>
      </c>
      <c r="G19" s="45" t="s">
        <v>199</v>
      </c>
      <c r="H19" s="45" t="s">
        <v>199</v>
      </c>
      <c r="I19" s="45" t="s">
        <v>199</v>
      </c>
      <c r="J19" s="45" t="s">
        <v>200</v>
      </c>
      <c r="K19" s="45" t="s">
        <v>202</v>
      </c>
      <c r="L19" s="45" t="s">
        <v>201</v>
      </c>
      <c r="M19" s="42">
        <f>IF($G19="","",(AVERAGE(VLOOKUP($G19,Lists!$K$1:$Q$6,7,0),VLOOKUP($H19,Lists!$K$1:$Q$6,7,0),VLOOKUP($I19,Lists!$K$1:$Q$6,7,0),VLOOKUP($J19,Lists!$L$1:$Q$6,6,0),VLOOKUP($K19,Lists!$N$1:$Q$6,4,0),VLOOKUP($L19,Lists!$M$1:$Q$6,5,0))))</f>
        <v>2</v>
      </c>
      <c r="N19" s="41" t="s">
        <v>205</v>
      </c>
      <c r="O19" s="42">
        <f>IF($G19="","",VLOOKUP($N19,Lists!$S$2:$T$6,2,FALSE))</f>
        <v>2</v>
      </c>
      <c r="P19" s="43">
        <f t="shared" si="1"/>
        <v>14</v>
      </c>
      <c r="Q19" s="46" t="s">
        <v>262</v>
      </c>
    </row>
    <row r="20" spans="1:17" ht="15.75" x14ac:dyDescent="0.35">
      <c r="A20" s="38">
        <f t="shared" si="0"/>
        <v>17</v>
      </c>
      <c r="B20" s="40" t="s">
        <v>123</v>
      </c>
      <c r="C20" s="46" t="s">
        <v>124</v>
      </c>
      <c r="D20" s="45" t="s">
        <v>197</v>
      </c>
      <c r="E20" s="45" t="s">
        <v>217</v>
      </c>
      <c r="F20" s="42">
        <f>IF(D20="","",IF((VLOOKUP($D20,Lists!$I$1:$Q$6,9,0)=1),1,(IF($D20="","",AVERAGE(VLOOKUP($D20,Lists!$I$1:$Q$6,9,0),(VLOOKUP($E20,Lists!$J$1:$Q$6,8,0)))))))</f>
        <v>3</v>
      </c>
      <c r="G20" s="45" t="s">
        <v>199</v>
      </c>
      <c r="H20" s="45" t="s">
        <v>199</v>
      </c>
      <c r="I20" s="45" t="s">
        <v>199</v>
      </c>
      <c r="J20" s="45" t="s">
        <v>200</v>
      </c>
      <c r="K20" s="45" t="s">
        <v>202</v>
      </c>
      <c r="L20" s="41" t="s">
        <v>201</v>
      </c>
      <c r="M20" s="42">
        <f>IF($G20="","",(AVERAGE(VLOOKUP($G20,Lists!$K$1:$Q$6,7,0),VLOOKUP($H20,Lists!$K$1:$Q$6,7,0),VLOOKUP($I20,Lists!$K$1:$Q$6,7,0),VLOOKUP($J20,Lists!$L$1:$Q$6,6,0),VLOOKUP($K20,Lists!$N$1:$Q$6,4,0),VLOOKUP($L20,Lists!$M$1:$Q$6,5,0))))</f>
        <v>2</v>
      </c>
      <c r="N20" s="41" t="s">
        <v>205</v>
      </c>
      <c r="O20" s="42">
        <f>IF($G20="","",VLOOKUP($N20,Lists!$S$2:$T$6,2,FALSE))</f>
        <v>2</v>
      </c>
      <c r="P20" s="43">
        <f t="shared" si="1"/>
        <v>12</v>
      </c>
      <c r="Q20" s="46" t="s">
        <v>263</v>
      </c>
    </row>
    <row r="21" spans="1:17" ht="15.75" x14ac:dyDescent="0.35">
      <c r="A21" s="38">
        <f t="shared" ref="A21:A37" si="2">ROW()-ROW(A$3)</f>
        <v>18</v>
      </c>
      <c r="B21" s="40" t="s">
        <v>125</v>
      </c>
      <c r="C21" s="46" t="s">
        <v>126</v>
      </c>
      <c r="D21" s="45" t="s">
        <v>197</v>
      </c>
      <c r="E21" s="45" t="s">
        <v>198</v>
      </c>
      <c r="F21" s="42">
        <f>IF(D21="","",IF((VLOOKUP($D21,Lists!$I$1:$Q$6,9,0)=1),1,(IF($D21="","",AVERAGE(VLOOKUP($D21,Lists!$I$1:$Q$6,9,0),(VLOOKUP($E21,Lists!$J$1:$Q$6,8,0)))))))</f>
        <v>2</v>
      </c>
      <c r="G21" s="45" t="s">
        <v>189</v>
      </c>
      <c r="H21" s="45" t="s">
        <v>199</v>
      </c>
      <c r="I21" s="45" t="s">
        <v>199</v>
      </c>
      <c r="J21" s="45" t="s">
        <v>200</v>
      </c>
      <c r="K21" s="45" t="s">
        <v>202</v>
      </c>
      <c r="L21" s="41" t="s">
        <v>190</v>
      </c>
      <c r="M21" s="42">
        <f>IF($G21="","",(AVERAGE(VLOOKUP($G21,Lists!$K$1:$Q$6,7,0),VLOOKUP($H21,Lists!$K$1:$Q$6,7,0),VLOOKUP($I21,Lists!$K$1:$Q$6,7,0),VLOOKUP($J21,Lists!$L$1:$Q$6,6,0),VLOOKUP($K21,Lists!$N$1:$Q$6,4,0),VLOOKUP($L21,Lists!$M$1:$Q$6,5,0))))</f>
        <v>1.6666666666666667</v>
      </c>
      <c r="N21" s="41" t="s">
        <v>205</v>
      </c>
      <c r="O21" s="42">
        <f>IF($G21="","",VLOOKUP($N21,Lists!$S$2:$T$6,2,FALSE))</f>
        <v>2</v>
      </c>
      <c r="P21" s="43">
        <f t="shared" ref="P21:P37" si="3">IF($D21="","",$F21*$M21*$O21)</f>
        <v>6.666666666666667</v>
      </c>
      <c r="Q21" s="46" t="s">
        <v>256</v>
      </c>
    </row>
    <row r="22" spans="1:17" ht="15.75" x14ac:dyDescent="0.35">
      <c r="A22" s="38">
        <f t="shared" si="2"/>
        <v>19</v>
      </c>
      <c r="B22" s="40" t="s">
        <v>127</v>
      </c>
      <c r="C22" s="44" t="s">
        <v>128</v>
      </c>
      <c r="D22" s="45" t="s">
        <v>197</v>
      </c>
      <c r="E22" s="45" t="s">
        <v>198</v>
      </c>
      <c r="F22" s="42">
        <f>IF(D22="","",IF((VLOOKUP($D22,Lists!$I$1:$Q$6,9,0)=1),1,(IF($D22="","",AVERAGE(VLOOKUP($D22,Lists!$I$1:$Q$6,9,0),(VLOOKUP($E22,Lists!$J$1:$Q$6,8,0)))))))</f>
        <v>2</v>
      </c>
      <c r="G22" s="45" t="s">
        <v>199</v>
      </c>
      <c r="H22" s="45" t="s">
        <v>199</v>
      </c>
      <c r="I22" s="45" t="s">
        <v>199</v>
      </c>
      <c r="J22" s="45" t="s">
        <v>200</v>
      </c>
      <c r="K22" s="45" t="s">
        <v>202</v>
      </c>
      <c r="L22" s="41" t="s">
        <v>228</v>
      </c>
      <c r="M22" s="42">
        <f>IF($G22="","",(AVERAGE(VLOOKUP($G22,Lists!$K$1:$Q$6,7,0),VLOOKUP($H22,Lists!$K$1:$Q$6,7,0),VLOOKUP($I22,Lists!$K$1:$Q$6,7,0),VLOOKUP($J22,Lists!$L$1:$Q$6,6,0),VLOOKUP($K22,Lists!$N$1:$Q$6,4,0),VLOOKUP($L22,Lists!$M$1:$Q$6,5,0))))</f>
        <v>2.5</v>
      </c>
      <c r="N22" s="41" t="s">
        <v>205</v>
      </c>
      <c r="O22" s="42">
        <f>IF($G22="","",VLOOKUP($N22,Lists!$S$2:$T$6,2,FALSE))</f>
        <v>2</v>
      </c>
      <c r="P22" s="43">
        <f t="shared" si="3"/>
        <v>10</v>
      </c>
      <c r="Q22" s="46" t="s">
        <v>264</v>
      </c>
    </row>
    <row r="23" spans="1:17" ht="26.25" x14ac:dyDescent="0.35">
      <c r="A23" s="38">
        <f t="shared" si="2"/>
        <v>20</v>
      </c>
      <c r="B23" s="40" t="s">
        <v>129</v>
      </c>
      <c r="C23" s="39" t="s">
        <v>130</v>
      </c>
      <c r="D23" s="45" t="s">
        <v>216</v>
      </c>
      <c r="E23" s="45" t="s">
        <v>225</v>
      </c>
      <c r="F23" s="42">
        <f>IF(D23="","",IF((VLOOKUP($D23,Lists!$I$1:$Q$6,9,0)=1),1,(IF($D23="","",AVERAGE(VLOOKUP($D23,Lists!$I$1:$Q$6,9,0),(VLOOKUP($E23,Lists!$J$1:$Q$6,8,0)))))))</f>
        <v>4.5</v>
      </c>
      <c r="G23" s="45" t="s">
        <v>199</v>
      </c>
      <c r="H23" s="45" t="s">
        <v>199</v>
      </c>
      <c r="I23" s="45" t="s">
        <v>199</v>
      </c>
      <c r="J23" s="45" t="s">
        <v>200</v>
      </c>
      <c r="K23" s="45" t="s">
        <v>202</v>
      </c>
      <c r="L23" s="41" t="s">
        <v>201</v>
      </c>
      <c r="M23" s="42">
        <f>IF($G23="","",(AVERAGE(VLOOKUP($G23,Lists!$K$1:$Q$6,7,0),VLOOKUP($H23,Lists!$K$1:$Q$6,7,0),VLOOKUP($I23,Lists!$K$1:$Q$6,7,0),VLOOKUP($J23,Lists!$L$1:$Q$6,6,0),VLOOKUP($K23,Lists!$N$1:$Q$6,4,0),VLOOKUP($L23,Lists!$M$1:$Q$6,5,0))))</f>
        <v>2</v>
      </c>
      <c r="N23" s="41" t="s">
        <v>205</v>
      </c>
      <c r="O23" s="42">
        <f>IF($G23="","",VLOOKUP($N23,Lists!$S$2:$T$6,2,FALSE))</f>
        <v>2</v>
      </c>
      <c r="P23" s="43">
        <f t="shared" si="3"/>
        <v>18</v>
      </c>
      <c r="Q23" s="46" t="s">
        <v>272</v>
      </c>
    </row>
    <row r="24" spans="1:17" ht="14.25" customHeight="1" x14ac:dyDescent="0.35">
      <c r="A24" s="38">
        <f t="shared" si="2"/>
        <v>21</v>
      </c>
      <c r="B24" s="40" t="s">
        <v>129</v>
      </c>
      <c r="C24" s="39" t="s">
        <v>131</v>
      </c>
      <c r="D24" s="45" t="s">
        <v>207</v>
      </c>
      <c r="E24" s="45" t="s">
        <v>225</v>
      </c>
      <c r="F24" s="42">
        <f>IF(D24="","",IF((VLOOKUP($D24,Lists!$I$1:$Q$6,9,0)=1),1,(IF($D24="","",AVERAGE(VLOOKUP($D24,Lists!$I$1:$Q$6,9,0),(VLOOKUP($E24,Lists!$J$1:$Q$6,8,0)))))))</f>
        <v>4</v>
      </c>
      <c r="G24" s="45" t="s">
        <v>199</v>
      </c>
      <c r="H24" s="45" t="s">
        <v>199</v>
      </c>
      <c r="I24" s="45" t="s">
        <v>199</v>
      </c>
      <c r="J24" s="45" t="s">
        <v>200</v>
      </c>
      <c r="K24" s="45" t="s">
        <v>202</v>
      </c>
      <c r="L24" s="41" t="s">
        <v>201</v>
      </c>
      <c r="M24" s="42">
        <f>IF($G24="","",(AVERAGE(VLOOKUP($G24,Lists!$K$1:$Q$6,7,0),VLOOKUP($H24,Lists!$K$1:$Q$6,7,0),VLOOKUP($I24,Lists!$K$1:$Q$6,7,0),VLOOKUP($J24,Lists!$L$1:$Q$6,6,0),VLOOKUP($K24,Lists!$N$1:$Q$6,4,0),VLOOKUP($L24,Lists!$M$1:$Q$6,5,0))))</f>
        <v>2</v>
      </c>
      <c r="N24" s="41" t="s">
        <v>214</v>
      </c>
      <c r="O24" s="42">
        <f>IF($G24="","",VLOOKUP($N24,Lists!$S$2:$T$6,2,FALSE))</f>
        <v>3</v>
      </c>
      <c r="P24" s="43">
        <f t="shared" si="3"/>
        <v>24</v>
      </c>
      <c r="Q24" s="46"/>
    </row>
    <row r="25" spans="1:17" ht="14.25" customHeight="1" x14ac:dyDescent="0.35">
      <c r="A25" s="38">
        <f t="shared" si="2"/>
        <v>22</v>
      </c>
      <c r="B25" s="40" t="s">
        <v>129</v>
      </c>
      <c r="C25" s="39" t="s">
        <v>132</v>
      </c>
      <c r="D25" s="45" t="s">
        <v>207</v>
      </c>
      <c r="E25" s="45" t="s">
        <v>225</v>
      </c>
      <c r="F25" s="42">
        <f>IF(D25="","",IF((VLOOKUP($D25,Lists!$I$1:$Q$6,9,0)=1),1,(IF($D25="","",AVERAGE(VLOOKUP($D25,Lists!$I$1:$Q$6,9,0),(VLOOKUP($E25,Lists!$J$1:$Q$6,8,0)))))))</f>
        <v>4</v>
      </c>
      <c r="G25" s="45" t="s">
        <v>199</v>
      </c>
      <c r="H25" s="45" t="s">
        <v>199</v>
      </c>
      <c r="I25" s="45" t="s">
        <v>199</v>
      </c>
      <c r="J25" s="45" t="s">
        <v>200</v>
      </c>
      <c r="K25" s="45" t="s">
        <v>202</v>
      </c>
      <c r="L25" s="41" t="s">
        <v>201</v>
      </c>
      <c r="M25" s="42">
        <f>IF($G25="","",(AVERAGE(VLOOKUP($G25,Lists!$K$1:$Q$6,7,0),VLOOKUP($H25,Lists!$K$1:$Q$6,7,0),VLOOKUP($I25,Lists!$K$1:$Q$6,7,0),VLOOKUP($J25,Lists!$L$1:$Q$6,6,0),VLOOKUP($K25,Lists!$N$1:$Q$6,4,0),VLOOKUP($L25,Lists!$M$1:$Q$6,5,0))))</f>
        <v>2</v>
      </c>
      <c r="N25" s="41" t="s">
        <v>214</v>
      </c>
      <c r="O25" s="42">
        <f>IF($G25="","",VLOOKUP($N25,Lists!$S$2:$T$6,2,FALSE))</f>
        <v>3</v>
      </c>
      <c r="P25" s="43">
        <f t="shared" si="3"/>
        <v>24</v>
      </c>
      <c r="Q25" s="46"/>
    </row>
    <row r="26" spans="1:17" ht="26.25" x14ac:dyDescent="0.35">
      <c r="A26" s="38">
        <f t="shared" si="2"/>
        <v>23</v>
      </c>
      <c r="B26" s="40" t="s">
        <v>129</v>
      </c>
      <c r="C26" s="39" t="s">
        <v>133</v>
      </c>
      <c r="D26" s="45" t="s">
        <v>207</v>
      </c>
      <c r="E26" s="45" t="s">
        <v>225</v>
      </c>
      <c r="F26" s="42">
        <f>IF(D26="","",IF((VLOOKUP($D26,Lists!$I$1:$Q$6,9,0)=1),1,(IF($D26="","",AVERAGE(VLOOKUP($D26,Lists!$I$1:$Q$6,9,0),(VLOOKUP($E26,Lists!$J$1:$Q$6,8,0)))))))</f>
        <v>4</v>
      </c>
      <c r="G26" s="45" t="s">
        <v>199</v>
      </c>
      <c r="H26" s="45" t="s">
        <v>199</v>
      </c>
      <c r="I26" s="45" t="s">
        <v>199</v>
      </c>
      <c r="J26" s="45" t="s">
        <v>200</v>
      </c>
      <c r="K26" s="45" t="s">
        <v>202</v>
      </c>
      <c r="L26" s="41" t="s">
        <v>201</v>
      </c>
      <c r="M26" s="42">
        <f>IF($G26="","",(AVERAGE(VLOOKUP($G26,Lists!$K$1:$Q$6,7,0),VLOOKUP($H26,Lists!$K$1:$Q$6,7,0),VLOOKUP($I26,Lists!$K$1:$Q$6,7,0),VLOOKUP($J26,Lists!$L$1:$Q$6,6,0),VLOOKUP($K26,Lists!$N$1:$Q$6,4,0),VLOOKUP($L26,Lists!$M$1:$Q$6,5,0))))</f>
        <v>2</v>
      </c>
      <c r="N26" s="41" t="s">
        <v>214</v>
      </c>
      <c r="O26" s="42">
        <f>IF($G26="","",VLOOKUP($N26,Lists!$S$2:$T$6,2,FALSE))</f>
        <v>3</v>
      </c>
      <c r="P26" s="43">
        <f t="shared" si="3"/>
        <v>24</v>
      </c>
      <c r="Q26" s="46" t="s">
        <v>273</v>
      </c>
    </row>
    <row r="27" spans="1:17" ht="39.4" x14ac:dyDescent="0.35">
      <c r="A27" s="38">
        <f t="shared" si="2"/>
        <v>24</v>
      </c>
      <c r="B27" s="40" t="s">
        <v>134</v>
      </c>
      <c r="C27" s="39" t="s">
        <v>135</v>
      </c>
      <c r="D27" s="45" t="s">
        <v>197</v>
      </c>
      <c r="E27" s="45" t="s">
        <v>225</v>
      </c>
      <c r="F27" s="42">
        <f>IF(D27="","",IF((VLOOKUP($D27,Lists!$I$1:$Q$6,9,0)=1),1,(IF($D27="","",AVERAGE(VLOOKUP($D27,Lists!$I$1:$Q$6,9,0),(VLOOKUP($E27,Lists!$J$1:$Q$6,8,0)))))))</f>
        <v>3.5</v>
      </c>
      <c r="G27" s="45" t="s">
        <v>199</v>
      </c>
      <c r="H27" s="45" t="s">
        <v>199</v>
      </c>
      <c r="I27" s="45" t="s">
        <v>209</v>
      </c>
      <c r="J27" s="45" t="s">
        <v>210</v>
      </c>
      <c r="K27" s="45" t="s">
        <v>202</v>
      </c>
      <c r="L27" s="41" t="s">
        <v>211</v>
      </c>
      <c r="M27" s="42">
        <f>IF($G27="","",(AVERAGE(VLOOKUP($G27,Lists!$K$1:$Q$6,7,0),VLOOKUP($H27,Lists!$K$1:$Q$6,7,0),VLOOKUP($I27,Lists!$K$1:$Q$6,7,0),VLOOKUP($J27,Lists!$L$1:$Q$6,6,0),VLOOKUP($K27,Lists!$N$1:$Q$6,4,0),VLOOKUP($L27,Lists!$M$1:$Q$6,5,0))))</f>
        <v>2.5</v>
      </c>
      <c r="N27" s="41" t="s">
        <v>214</v>
      </c>
      <c r="O27" s="42">
        <f>IF($G27="","",VLOOKUP($N27,Lists!$S$2:$T$6,2,FALSE))</f>
        <v>3</v>
      </c>
      <c r="P27" s="43">
        <f t="shared" si="3"/>
        <v>26.25</v>
      </c>
      <c r="Q27" s="46" t="s">
        <v>265</v>
      </c>
    </row>
    <row r="28" spans="1:17" ht="14.25" customHeight="1" x14ac:dyDescent="0.35">
      <c r="A28" s="38">
        <f t="shared" si="2"/>
        <v>25</v>
      </c>
      <c r="B28" s="40" t="s">
        <v>134</v>
      </c>
      <c r="C28" s="39" t="s">
        <v>136</v>
      </c>
      <c r="D28" s="45" t="s">
        <v>197</v>
      </c>
      <c r="E28" s="45" t="s">
        <v>225</v>
      </c>
      <c r="F28" s="42">
        <f>IF(D28="","",IF((VLOOKUP($D28,Lists!$I$1:$Q$6,9,0)=1),1,(IF($D28="","",AVERAGE(VLOOKUP($D28,Lists!$I$1:$Q$6,9,0),(VLOOKUP($E28,Lists!$J$1:$Q$6,8,0)))))))</f>
        <v>3.5</v>
      </c>
      <c r="G28" s="45" t="s">
        <v>199</v>
      </c>
      <c r="H28" s="45" t="s">
        <v>199</v>
      </c>
      <c r="I28" s="45" t="s">
        <v>209</v>
      </c>
      <c r="J28" s="45" t="s">
        <v>200</v>
      </c>
      <c r="K28" s="45" t="s">
        <v>202</v>
      </c>
      <c r="L28" s="41" t="s">
        <v>211</v>
      </c>
      <c r="M28" s="42">
        <f>IF($G28="","",(AVERAGE(VLOOKUP($G28,Lists!$K$1:$Q$6,7,0),VLOOKUP($H28,Lists!$K$1:$Q$6,7,0),VLOOKUP($I28,Lists!$K$1:$Q$6,7,0),VLOOKUP($J28,Lists!$L$1:$Q$6,6,0),VLOOKUP($K28,Lists!$N$1:$Q$6,4,0),VLOOKUP($L28,Lists!$M$1:$Q$6,5,0))))</f>
        <v>2.3333333333333335</v>
      </c>
      <c r="N28" s="41" t="s">
        <v>205</v>
      </c>
      <c r="O28" s="42">
        <f>IF($G28="","",VLOOKUP($N28,Lists!$S$2:$T$6,2,FALSE))</f>
        <v>2</v>
      </c>
      <c r="P28" s="43">
        <f t="shared" si="3"/>
        <v>16.333333333333336</v>
      </c>
      <c r="Q28" s="46" t="s">
        <v>266</v>
      </c>
    </row>
    <row r="29" spans="1:17" ht="26.25" x14ac:dyDescent="0.35">
      <c r="A29" s="38">
        <f t="shared" si="2"/>
        <v>26</v>
      </c>
      <c r="B29" s="40" t="s">
        <v>134</v>
      </c>
      <c r="C29" s="46" t="s">
        <v>137</v>
      </c>
      <c r="D29" s="45" t="s">
        <v>197</v>
      </c>
      <c r="E29" s="45" t="s">
        <v>198</v>
      </c>
      <c r="F29" s="42">
        <f>IF(D29="","",IF((VLOOKUP($D29,Lists!$I$1:$Q$6,9,0)=1),1,(IF($D29="","",AVERAGE(VLOOKUP($D29,Lists!$I$1:$Q$6,9,0),(VLOOKUP($E29,Lists!$J$1:$Q$6,8,0)))))))</f>
        <v>2</v>
      </c>
      <c r="G29" s="45" t="s">
        <v>189</v>
      </c>
      <c r="H29" s="45" t="s">
        <v>199</v>
      </c>
      <c r="I29" s="45" t="s">
        <v>209</v>
      </c>
      <c r="J29" s="45" t="s">
        <v>210</v>
      </c>
      <c r="K29" s="45" t="s">
        <v>202</v>
      </c>
      <c r="L29" s="41" t="s">
        <v>211</v>
      </c>
      <c r="M29" s="42">
        <f>IF($G29="","",(AVERAGE(VLOOKUP($G29,Lists!$K$1:$Q$6,7,0),VLOOKUP($H29,Lists!$K$1:$Q$6,7,0),VLOOKUP($I29,Lists!$K$1:$Q$6,7,0),VLOOKUP($J29,Lists!$L$1:$Q$6,6,0),VLOOKUP($K29,Lists!$N$1:$Q$6,4,0),VLOOKUP($L29,Lists!$M$1:$Q$6,5,0))))</f>
        <v>2.3333333333333335</v>
      </c>
      <c r="N29" s="41" t="s">
        <v>223</v>
      </c>
      <c r="O29" s="42">
        <f>IF($G29="","",VLOOKUP($N29,Lists!$S$2:$T$6,2,FALSE))</f>
        <v>4</v>
      </c>
      <c r="P29" s="43">
        <f t="shared" si="3"/>
        <v>18.666666666666668</v>
      </c>
      <c r="Q29" s="46" t="s">
        <v>267</v>
      </c>
    </row>
    <row r="30" spans="1:17" ht="14.25" customHeight="1" x14ac:dyDescent="0.35">
      <c r="A30" s="38">
        <f t="shared" si="2"/>
        <v>27</v>
      </c>
      <c r="B30" s="40" t="s">
        <v>134</v>
      </c>
      <c r="C30" s="46" t="s">
        <v>138</v>
      </c>
      <c r="D30" s="45" t="s">
        <v>197</v>
      </c>
      <c r="E30" s="45" t="s">
        <v>198</v>
      </c>
      <c r="F30" s="42">
        <f>IF(D30="","",IF((VLOOKUP($D30,Lists!$I$1:$Q$6,9,0)=1),1,(IF($D30="","",AVERAGE(VLOOKUP($D30,Lists!$I$1:$Q$6,9,0),(VLOOKUP($E30,Lists!$J$1:$Q$6,8,0)))))))</f>
        <v>2</v>
      </c>
      <c r="G30" s="45" t="s">
        <v>199</v>
      </c>
      <c r="H30" s="45" t="s">
        <v>199</v>
      </c>
      <c r="I30" s="45" t="s">
        <v>189</v>
      </c>
      <c r="J30" s="45" t="s">
        <v>189</v>
      </c>
      <c r="K30" s="45" t="s">
        <v>202</v>
      </c>
      <c r="L30" s="41" t="s">
        <v>228</v>
      </c>
      <c r="M30" s="42">
        <f>IF($G30="","",(AVERAGE(VLOOKUP($G30,Lists!$K$1:$Q$6,7,0),VLOOKUP($H30,Lists!$K$1:$Q$6,7,0),VLOOKUP($I30,Lists!$K$1:$Q$6,7,0),VLOOKUP($J30,Lists!$L$1:$Q$6,6,0),VLOOKUP($K30,Lists!$N$1:$Q$6,4,0),VLOOKUP($L30,Lists!$M$1:$Q$6,5,0))))</f>
        <v>2.1666666666666665</v>
      </c>
      <c r="N30" s="41" t="s">
        <v>205</v>
      </c>
      <c r="O30" s="42">
        <f>IF($G30="","",VLOOKUP($N30,Lists!$S$2:$T$6,2,FALSE))</f>
        <v>2</v>
      </c>
      <c r="P30" s="43">
        <f t="shared" si="3"/>
        <v>8.6666666666666661</v>
      </c>
      <c r="Q30" s="46"/>
    </row>
    <row r="31" spans="1:17" ht="15.75" x14ac:dyDescent="0.35">
      <c r="A31" s="38">
        <f t="shared" si="2"/>
        <v>28</v>
      </c>
      <c r="B31" s="40" t="s">
        <v>134</v>
      </c>
      <c r="C31" s="46" t="s">
        <v>139</v>
      </c>
      <c r="D31" s="45" t="s">
        <v>197</v>
      </c>
      <c r="E31" s="45" t="s">
        <v>198</v>
      </c>
      <c r="F31" s="42">
        <f>IF(D31="","",IF((VLOOKUP($D31,Lists!$I$1:$Q$6,9,0)=1),1,(IF($D31="","",AVERAGE(VLOOKUP($D31,Lists!$I$1:$Q$6,9,0),(VLOOKUP($E31,Lists!$J$1:$Q$6,8,0)))))))</f>
        <v>2</v>
      </c>
      <c r="G31" s="45" t="s">
        <v>199</v>
      </c>
      <c r="H31" s="45" t="s">
        <v>199</v>
      </c>
      <c r="I31" s="45" t="s">
        <v>209</v>
      </c>
      <c r="J31" s="45" t="s">
        <v>200</v>
      </c>
      <c r="K31" s="45" t="s">
        <v>202</v>
      </c>
      <c r="L31" s="41" t="s">
        <v>228</v>
      </c>
      <c r="M31" s="42">
        <f>IF($G31="","",(AVERAGE(VLOOKUP($G31,Lists!$K$1:$Q$6,7,0),VLOOKUP($H31,Lists!$K$1:$Q$6,7,0),VLOOKUP($I31,Lists!$K$1:$Q$6,7,0),VLOOKUP($J31,Lists!$L$1:$Q$6,6,0),VLOOKUP($K31,Lists!$N$1:$Q$6,4,0),VLOOKUP($L31,Lists!$M$1:$Q$6,5,0))))</f>
        <v>2.6666666666666665</v>
      </c>
      <c r="N31" s="41" t="s">
        <v>232</v>
      </c>
      <c r="O31" s="42">
        <f>IF($G31="","",VLOOKUP($N31,Lists!$S$2:$T$6,2,FALSE))</f>
        <v>5</v>
      </c>
      <c r="P31" s="43">
        <f t="shared" si="3"/>
        <v>26.666666666666664</v>
      </c>
      <c r="Q31" s="46" t="s">
        <v>268</v>
      </c>
    </row>
    <row r="32" spans="1:17" ht="26.25" x14ac:dyDescent="0.35">
      <c r="A32" s="38">
        <f t="shared" si="2"/>
        <v>29</v>
      </c>
      <c r="B32" s="40" t="s">
        <v>134</v>
      </c>
      <c r="C32" s="46" t="s">
        <v>140</v>
      </c>
      <c r="D32" s="45" t="s">
        <v>207</v>
      </c>
      <c r="E32" s="45" t="s">
        <v>225</v>
      </c>
      <c r="F32" s="42">
        <f>IF(D32="","",IF((VLOOKUP($D32,Lists!$I$1:$Q$6,9,0)=1),1,(IF($D32="","",AVERAGE(VLOOKUP($D32,Lists!$I$1:$Q$6,9,0),(VLOOKUP($E32,Lists!$J$1:$Q$6,8,0)))))))</f>
        <v>4</v>
      </c>
      <c r="G32" s="45" t="s">
        <v>199</v>
      </c>
      <c r="H32" s="45" t="s">
        <v>199</v>
      </c>
      <c r="I32" s="45" t="s">
        <v>199</v>
      </c>
      <c r="J32" s="45" t="s">
        <v>200</v>
      </c>
      <c r="K32" s="45" t="s">
        <v>202</v>
      </c>
      <c r="L32" s="41" t="s">
        <v>228</v>
      </c>
      <c r="M32" s="42">
        <f>IF($G32="","",(AVERAGE(VLOOKUP($G32,Lists!$K$1:$Q$6,7,0),VLOOKUP($H32,Lists!$K$1:$Q$6,7,0),VLOOKUP($I32,Lists!$K$1:$Q$6,7,0),VLOOKUP($J32,Lists!$L$1:$Q$6,6,0),VLOOKUP($K32,Lists!$N$1:$Q$6,4,0),VLOOKUP($L32,Lists!$M$1:$Q$6,5,0))))</f>
        <v>2.5</v>
      </c>
      <c r="N32" s="41" t="s">
        <v>232</v>
      </c>
      <c r="O32" s="42">
        <f>IF($G32="","",VLOOKUP($N32,Lists!$S$2:$T$6,2,FALSE))</f>
        <v>5</v>
      </c>
      <c r="P32" s="43">
        <f t="shared" si="3"/>
        <v>50</v>
      </c>
      <c r="Q32" s="46" t="s">
        <v>274</v>
      </c>
    </row>
    <row r="33" spans="1:17" ht="15.75" x14ac:dyDescent="0.35">
      <c r="A33" s="38">
        <f t="shared" si="2"/>
        <v>30</v>
      </c>
      <c r="B33" s="40" t="s">
        <v>134</v>
      </c>
      <c r="C33" s="46" t="s">
        <v>141</v>
      </c>
      <c r="D33" s="45" t="s">
        <v>197</v>
      </c>
      <c r="E33" s="45" t="s">
        <v>198</v>
      </c>
      <c r="F33" s="42">
        <f>IF(D33="","",IF((VLOOKUP($D33,Lists!$I$1:$Q$6,9,0)=1),1,(IF($D33="","",AVERAGE(VLOOKUP($D33,Lists!$I$1:$Q$6,9,0),(VLOOKUP($E33,Lists!$J$1:$Q$6,8,0)))))))</f>
        <v>2</v>
      </c>
      <c r="G33" s="45" t="s">
        <v>199</v>
      </c>
      <c r="H33" s="45" t="s">
        <v>199</v>
      </c>
      <c r="I33" s="45" t="s">
        <v>189</v>
      </c>
      <c r="J33" s="45" t="s">
        <v>200</v>
      </c>
      <c r="K33" s="45" t="s">
        <v>202</v>
      </c>
      <c r="L33" s="41" t="s">
        <v>228</v>
      </c>
      <c r="M33" s="42">
        <f>IF($G33="","",(AVERAGE(VLOOKUP($G33,Lists!$K$1:$Q$6,7,0),VLOOKUP($H33,Lists!$K$1:$Q$6,7,0),VLOOKUP($I33,Lists!$K$1:$Q$6,7,0),VLOOKUP($J33,Lists!$L$1:$Q$6,6,0),VLOOKUP($K33,Lists!$N$1:$Q$6,4,0),VLOOKUP($L33,Lists!$M$1:$Q$6,5,0))))</f>
        <v>2.3333333333333335</v>
      </c>
      <c r="N33" s="41" t="s">
        <v>205</v>
      </c>
      <c r="O33" s="42">
        <f>IF($G33="","",VLOOKUP($N33,Lists!$S$2:$T$6,2,FALSE))</f>
        <v>2</v>
      </c>
      <c r="P33" s="43">
        <f t="shared" si="3"/>
        <v>9.3333333333333339</v>
      </c>
      <c r="Q33" s="46" t="s">
        <v>269</v>
      </c>
    </row>
    <row r="34" spans="1:17" ht="14.25" customHeight="1" x14ac:dyDescent="0.35">
      <c r="A34" s="38">
        <f t="shared" si="2"/>
        <v>31</v>
      </c>
      <c r="B34" s="40" t="s">
        <v>134</v>
      </c>
      <c r="C34" s="46" t="s">
        <v>142</v>
      </c>
      <c r="D34" s="45" t="s">
        <v>197</v>
      </c>
      <c r="E34" s="45" t="s">
        <v>198</v>
      </c>
      <c r="F34" s="42">
        <f>IF(D34="","",IF((VLOOKUP($D34,Lists!$I$1:$Q$6,9,0)=1),1,(IF($D34="","",AVERAGE(VLOOKUP($D34,Lists!$I$1:$Q$6,9,0),(VLOOKUP($E34,Lists!$J$1:$Q$6,8,0)))))))</f>
        <v>2</v>
      </c>
      <c r="G34" s="45" t="s">
        <v>199</v>
      </c>
      <c r="H34" s="45" t="s">
        <v>209</v>
      </c>
      <c r="I34" s="45" t="s">
        <v>189</v>
      </c>
      <c r="J34" s="45" t="s">
        <v>200</v>
      </c>
      <c r="K34" s="45" t="s">
        <v>202</v>
      </c>
      <c r="L34" s="41" t="s">
        <v>228</v>
      </c>
      <c r="M34" s="42">
        <f>IF($G34="","",(AVERAGE(VLOOKUP($G34,Lists!$K$1:$Q$6,7,0),VLOOKUP($H34,Lists!$K$1:$Q$6,7,0),VLOOKUP($I34,Lists!$K$1:$Q$6,7,0),VLOOKUP($J34,Lists!$L$1:$Q$6,6,0),VLOOKUP($K34,Lists!$N$1:$Q$6,4,0),VLOOKUP($L34,Lists!$M$1:$Q$6,5,0))))</f>
        <v>2.5</v>
      </c>
      <c r="N34" s="41" t="s">
        <v>223</v>
      </c>
      <c r="O34" s="42">
        <f>IF($G34="","",VLOOKUP($N34,Lists!$S$2:$T$6,2,FALSE))</f>
        <v>4</v>
      </c>
      <c r="P34" s="43">
        <f t="shared" si="3"/>
        <v>20</v>
      </c>
      <c r="Q34" s="46"/>
    </row>
    <row r="35" spans="1:17" ht="14.25" customHeight="1" x14ac:dyDescent="0.35">
      <c r="A35" s="38">
        <f t="shared" si="2"/>
        <v>32</v>
      </c>
      <c r="B35" s="40" t="s">
        <v>143</v>
      </c>
      <c r="C35" s="46" t="s">
        <v>144</v>
      </c>
      <c r="D35" s="45" t="s">
        <v>207</v>
      </c>
      <c r="E35" s="45" t="s">
        <v>225</v>
      </c>
      <c r="F35" s="42">
        <f>IF(D35="","",IF((VLOOKUP($D35,Lists!$I$1:$Q$6,9,0)=1),1,(IF($D35="","",AVERAGE(VLOOKUP($D35,Lists!$I$1:$Q$6,9,0),(VLOOKUP($E35,Lists!$J$1:$Q$6,8,0)))))))</f>
        <v>4</v>
      </c>
      <c r="G35" s="45" t="s">
        <v>199</v>
      </c>
      <c r="H35" s="45" t="s">
        <v>199</v>
      </c>
      <c r="I35" s="45" t="s">
        <v>189</v>
      </c>
      <c r="J35" s="45" t="s">
        <v>200</v>
      </c>
      <c r="K35" s="45" t="s">
        <v>202</v>
      </c>
      <c r="L35" s="45" t="s">
        <v>201</v>
      </c>
      <c r="M35" s="42">
        <f>IF($G35="","",(AVERAGE(VLOOKUP($G35,Lists!$K$1:$Q$6,7,0),VLOOKUP($H35,Lists!$K$1:$Q$6,7,0),VLOOKUP($I35,Lists!$K$1:$Q$6,7,0),VLOOKUP($J35,Lists!$L$1:$Q$6,6,0),VLOOKUP($K35,Lists!$N$1:$Q$6,4,0),VLOOKUP($L35,Lists!$M$1:$Q$6,5,0))))</f>
        <v>1.8333333333333333</v>
      </c>
      <c r="N35" s="41" t="s">
        <v>214</v>
      </c>
      <c r="O35" s="42">
        <f>IF($G35="","",VLOOKUP($N35,Lists!$S$2:$T$6,2,FALSE))</f>
        <v>3</v>
      </c>
      <c r="P35" s="43">
        <f t="shared" si="3"/>
        <v>22</v>
      </c>
      <c r="Q35" s="46"/>
    </row>
    <row r="36" spans="1:17" ht="14.25" customHeight="1" x14ac:dyDescent="0.35">
      <c r="A36" s="38">
        <f t="shared" si="2"/>
        <v>33</v>
      </c>
      <c r="B36" s="40" t="s">
        <v>145</v>
      </c>
      <c r="C36" s="46" t="s">
        <v>146</v>
      </c>
      <c r="D36" s="45" t="s">
        <v>207</v>
      </c>
      <c r="E36" s="45" t="s">
        <v>225</v>
      </c>
      <c r="F36" s="42">
        <f>IF(D36="","",IF((VLOOKUP($D36,Lists!$I$1:$Q$6,9,0)=1),1,(IF($D36="","",AVERAGE(VLOOKUP($D36,Lists!$I$1:$Q$6,9,0),(VLOOKUP($E36,Lists!$J$1:$Q$6,8,0)))))))</f>
        <v>4</v>
      </c>
      <c r="G36" s="45" t="s">
        <v>199</v>
      </c>
      <c r="H36" s="45" t="s">
        <v>209</v>
      </c>
      <c r="I36" s="45" t="s">
        <v>189</v>
      </c>
      <c r="J36" s="45" t="s">
        <v>189</v>
      </c>
      <c r="K36" s="45" t="s">
        <v>202</v>
      </c>
      <c r="L36" s="45" t="s">
        <v>201</v>
      </c>
      <c r="M36" s="42">
        <f>IF($G36="","",(AVERAGE(VLOOKUP($G36,Lists!$K$1:$Q$6,7,0),VLOOKUP($H36,Lists!$K$1:$Q$6,7,0),VLOOKUP($I36,Lists!$K$1:$Q$6,7,0),VLOOKUP($J36,Lists!$L$1:$Q$6,6,0),VLOOKUP($K36,Lists!$N$1:$Q$6,4,0),VLOOKUP($L36,Lists!$M$1:$Q$6,5,0))))</f>
        <v>1.8333333333333333</v>
      </c>
      <c r="N36" s="41" t="s">
        <v>205</v>
      </c>
      <c r="O36" s="42">
        <f>IF($G36="","",VLOOKUP($N36,Lists!$S$2:$T$6,2,FALSE))</f>
        <v>2</v>
      </c>
      <c r="P36" s="43">
        <f t="shared" si="3"/>
        <v>14.666666666666666</v>
      </c>
      <c r="Q36" s="46"/>
    </row>
    <row r="37" spans="1:17" ht="26.25" x14ac:dyDescent="0.35">
      <c r="A37" s="38">
        <f t="shared" si="2"/>
        <v>34</v>
      </c>
      <c r="B37" s="40" t="s">
        <v>145</v>
      </c>
      <c r="C37" s="39" t="s">
        <v>147</v>
      </c>
      <c r="D37" s="45" t="s">
        <v>197</v>
      </c>
      <c r="E37" s="45" t="s">
        <v>225</v>
      </c>
      <c r="F37" s="42">
        <f>IF(D37="","",IF((VLOOKUP($D37,Lists!$I$1:$Q$6,9,0)=1),1,(IF($D37="","",AVERAGE(VLOOKUP($D37,Lists!$I$1:$Q$6,9,0),(VLOOKUP($E37,Lists!$J$1:$Q$6,8,0)))))))</f>
        <v>3.5</v>
      </c>
      <c r="G37" s="45" t="s">
        <v>199</v>
      </c>
      <c r="H37" s="45" t="s">
        <v>209</v>
      </c>
      <c r="I37" s="45" t="s">
        <v>189</v>
      </c>
      <c r="J37" s="45" t="s">
        <v>200</v>
      </c>
      <c r="K37" s="45" t="s">
        <v>202</v>
      </c>
      <c r="L37" s="45" t="s">
        <v>201</v>
      </c>
      <c r="M37" s="42">
        <f>IF($G37="","",(AVERAGE(VLOOKUP($G37,Lists!$K$1:$Q$6,7,0),VLOOKUP($H37,Lists!$K$1:$Q$6,7,0),VLOOKUP($I37,Lists!$K$1:$Q$6,7,0),VLOOKUP($J37,Lists!$L$1:$Q$6,6,0),VLOOKUP($K37,Lists!$N$1:$Q$6,4,0),VLOOKUP($L37,Lists!$M$1:$Q$6,5,0))))</f>
        <v>2</v>
      </c>
      <c r="N37" s="41" t="s">
        <v>223</v>
      </c>
      <c r="O37" s="42">
        <f>IF($G37="","",VLOOKUP($N37,Lists!$S$2:$T$6,2,FALSE))</f>
        <v>4</v>
      </c>
      <c r="P37" s="43">
        <f t="shared" si="3"/>
        <v>28</v>
      </c>
      <c r="Q37" s="46" t="s">
        <v>275</v>
      </c>
    </row>
    <row r="38" spans="1:17" ht="15.75" x14ac:dyDescent="0.35">
      <c r="A38" s="38">
        <f t="shared" ref="A38:A94" si="4">ROW()-ROW(A$3)</f>
        <v>35</v>
      </c>
      <c r="B38" s="40" t="s">
        <v>129</v>
      </c>
      <c r="C38" s="39" t="s">
        <v>276</v>
      </c>
      <c r="D38" s="45" t="s">
        <v>216</v>
      </c>
      <c r="E38" s="45" t="s">
        <v>225</v>
      </c>
      <c r="F38" s="42">
        <f>IF(D38="","",IF((VLOOKUP($D38,Lists!$I$1:$Q$6,9,0)=1),1,(IF($D38="","",AVERAGE(VLOOKUP($D38,Lists!$I$1:$Q$6,9,0),(VLOOKUP($E38,Lists!$J$1:$Q$6,8,0)))))))</f>
        <v>4.5</v>
      </c>
      <c r="G38" s="45" t="s">
        <v>209</v>
      </c>
      <c r="H38" s="45" t="s">
        <v>209</v>
      </c>
      <c r="I38" s="45" t="s">
        <v>209</v>
      </c>
      <c r="J38" s="45" t="s">
        <v>210</v>
      </c>
      <c r="K38" s="45" t="s">
        <v>202</v>
      </c>
      <c r="L38" s="41" t="s">
        <v>228</v>
      </c>
      <c r="M38" s="42">
        <f>IF($G38="","",(AVERAGE(VLOOKUP($G38,Lists!$K$1:$Q$6,7,0),VLOOKUP($H38,Lists!$K$1:$Q$6,7,0),VLOOKUP($I38,Lists!$K$1:$Q$6,7,0),VLOOKUP($J38,Lists!$L$1:$Q$6,6,0),VLOOKUP($K38,Lists!$N$1:$Q$6,4,0),VLOOKUP($L38,Lists!$M$1:$Q$6,5,0))))</f>
        <v>3.1666666666666665</v>
      </c>
      <c r="N38" s="41" t="s">
        <v>205</v>
      </c>
      <c r="O38" s="42">
        <f>IF($G38="","",VLOOKUP($N38,Lists!$S$2:$T$6,2,FALSE))</f>
        <v>2</v>
      </c>
      <c r="P38" s="43">
        <f t="shared" ref="P38:P94" si="5">IF($D38="","",$F38*$M38*$O38)</f>
        <v>28.5</v>
      </c>
      <c r="Q38" s="46" t="s">
        <v>270</v>
      </c>
    </row>
    <row r="39" spans="1:17" ht="26.25" x14ac:dyDescent="0.35">
      <c r="A39" s="38">
        <f t="shared" si="4"/>
        <v>36</v>
      </c>
      <c r="B39" s="40" t="s">
        <v>129</v>
      </c>
      <c r="C39" s="39" t="s">
        <v>148</v>
      </c>
      <c r="D39" s="45" t="s">
        <v>216</v>
      </c>
      <c r="E39" s="45" t="s">
        <v>225</v>
      </c>
      <c r="F39" s="42">
        <f>IF(D39="","",IF((VLOOKUP($D39,Lists!$I$1:$Q$6,9,0)=1),1,(IF($D39="","",AVERAGE(VLOOKUP($D39,Lists!$I$1:$Q$6,9,0),(VLOOKUP($E39,Lists!$J$1:$Q$6,8,0)))))))</f>
        <v>4.5</v>
      </c>
      <c r="G39" s="45" t="s">
        <v>209</v>
      </c>
      <c r="H39" s="45" t="s">
        <v>209</v>
      </c>
      <c r="I39" s="45" t="s">
        <v>209</v>
      </c>
      <c r="J39" s="45" t="s">
        <v>200</v>
      </c>
      <c r="K39" s="45" t="s">
        <v>202</v>
      </c>
      <c r="L39" s="41" t="s">
        <v>219</v>
      </c>
      <c r="M39" s="42">
        <f>IF($G39="","",(AVERAGE(VLOOKUP($G39,Lists!$K$1:$Q$6,7,0),VLOOKUP($H39,Lists!$K$1:$Q$6,7,0),VLOOKUP($I39,Lists!$K$1:$Q$6,7,0),VLOOKUP($J39,Lists!$L$1:$Q$6,6,0),VLOOKUP($K39,Lists!$N$1:$Q$6,4,0),VLOOKUP($L39,Lists!$M$1:$Q$6,5,0))))</f>
        <v>2.8333333333333335</v>
      </c>
      <c r="N39" s="41" t="s">
        <v>205</v>
      </c>
      <c r="O39" s="42">
        <f>IF($G39="","",VLOOKUP($N39,Lists!$S$2:$T$6,2,FALSE))</f>
        <v>2</v>
      </c>
      <c r="P39" s="43">
        <f t="shared" si="5"/>
        <v>25.5</v>
      </c>
      <c r="Q39" s="46" t="s">
        <v>271</v>
      </c>
    </row>
    <row r="40" spans="1:17" ht="14.25" customHeight="1" x14ac:dyDescent="0.35">
      <c r="A40" s="38">
        <f t="shared" si="4"/>
        <v>37</v>
      </c>
      <c r="B40" s="40"/>
      <c r="C40" s="39"/>
      <c r="D40" s="45"/>
      <c r="E40" s="45"/>
      <c r="F40" s="42" t="str">
        <f>IF(D40="","",IF((VLOOKUP($D40,Lists!$I$1:$Q$6,9,0)=1),1,(IF($D40="","",AVERAGE(VLOOKUP($D40,Lists!$I$1:$Q$6,9,0),(VLOOKUP($E40,Lists!$J$1:$Q$6,8,0)))))))</f>
        <v/>
      </c>
      <c r="G40" s="45"/>
      <c r="H40" s="45"/>
      <c r="I40" s="45"/>
      <c r="J40" s="45"/>
      <c r="K40" s="45"/>
      <c r="L40" s="45"/>
      <c r="M40" s="42" t="str">
        <f>IF($G40="","",(AVERAGE(VLOOKUP($G40,Lists!$K$1:$Q$6,7,0),VLOOKUP($H40,Lists!$K$1:$Q$6,7,0),VLOOKUP($I40,Lists!$K$1:$Q$6,7,0),VLOOKUP($J40,Lists!$L$1:$Q$6,6,0),VLOOKUP($K40,Lists!$N$1:$Q$6,4,0),VLOOKUP($L40,Lists!$M$1:$Q$6,5,0))))</f>
        <v/>
      </c>
      <c r="N40" s="41"/>
      <c r="O40" s="42" t="str">
        <f>IF($G40="","",VLOOKUP($N40,Lists!$S$2:$T$6,2,FALSE))</f>
        <v/>
      </c>
      <c r="P40" s="43" t="str">
        <f t="shared" si="5"/>
        <v/>
      </c>
      <c r="Q40" s="46"/>
    </row>
    <row r="41" spans="1:17" ht="14.25" customHeight="1" x14ac:dyDescent="0.35">
      <c r="A41" s="38">
        <f t="shared" si="4"/>
        <v>38</v>
      </c>
      <c r="B41" s="40"/>
      <c r="C41" s="39"/>
      <c r="D41" s="45"/>
      <c r="E41" s="45"/>
      <c r="F41" s="42" t="str">
        <f>IF(D41="","",IF((VLOOKUP($D41,Lists!$I$1:$Q$6,9,0)=1),1,(IF($D41="","",AVERAGE(VLOOKUP($D41,Lists!$I$1:$Q$6,9,0),(VLOOKUP($E41,Lists!$J$1:$Q$6,8,0)))))))</f>
        <v/>
      </c>
      <c r="G41" s="45"/>
      <c r="H41" s="45"/>
      <c r="I41" s="45"/>
      <c r="J41" s="45"/>
      <c r="K41" s="45"/>
      <c r="L41" s="45"/>
      <c r="M41" s="42" t="str">
        <f>IF($G41="","",(AVERAGE(VLOOKUP($G41,Lists!$K$1:$Q$6,7,0),VLOOKUP($H41,Lists!$K$1:$Q$6,7,0),VLOOKUP($I41,Lists!$K$1:$Q$6,7,0),VLOOKUP($J41,Lists!$L$1:$Q$6,6,0),VLOOKUP($K41,Lists!$N$1:$Q$6,4,0),VLOOKUP($L41,Lists!$M$1:$Q$6,5,0))))</f>
        <v/>
      </c>
      <c r="N41" s="41"/>
      <c r="O41" s="42" t="str">
        <f>IF($G41="","",VLOOKUP($N41,Lists!$S$2:$T$6,2,FALSE))</f>
        <v/>
      </c>
      <c r="P41" s="43" t="str">
        <f t="shared" si="5"/>
        <v/>
      </c>
      <c r="Q41" s="46"/>
    </row>
    <row r="42" spans="1:17" ht="14.25" customHeight="1" x14ac:dyDescent="0.35">
      <c r="A42" s="38">
        <f t="shared" si="4"/>
        <v>39</v>
      </c>
      <c r="B42" s="40"/>
      <c r="C42" s="39"/>
      <c r="D42" s="45"/>
      <c r="E42" s="45"/>
      <c r="F42" s="42" t="str">
        <f>IF(D42="","",IF((VLOOKUP($D42,Lists!$I$1:$Q$6,9,0)=1),1,(IF($D42="","",AVERAGE(VLOOKUP($D42,Lists!$I$1:$Q$6,9,0),(VLOOKUP($E42,Lists!$J$1:$Q$6,8,0)))))))</f>
        <v/>
      </c>
      <c r="G42" s="45"/>
      <c r="H42" s="45"/>
      <c r="I42" s="45"/>
      <c r="J42" s="45"/>
      <c r="K42" s="45"/>
      <c r="L42" s="45"/>
      <c r="M42" s="42" t="str">
        <f>IF($G42="","",(AVERAGE(VLOOKUP($G42,Lists!$K$1:$Q$6,7,0),VLOOKUP($H42,Lists!$K$1:$Q$6,7,0),VLOOKUP($I42,Lists!$K$1:$Q$6,7,0),VLOOKUP($J42,Lists!$L$1:$Q$6,6,0),VLOOKUP($K42,Lists!$N$1:$Q$6,4,0),VLOOKUP($L42,Lists!$M$1:$Q$6,5,0))))</f>
        <v/>
      </c>
      <c r="N42" s="41"/>
      <c r="O42" s="42" t="str">
        <f>IF($G42="","",VLOOKUP($N42,Lists!$S$2:$T$6,2,FALSE))</f>
        <v/>
      </c>
      <c r="P42" s="43" t="str">
        <f t="shared" si="5"/>
        <v/>
      </c>
      <c r="Q42" s="46"/>
    </row>
    <row r="43" spans="1:17" ht="14.25" customHeight="1" x14ac:dyDescent="0.35">
      <c r="A43" s="38">
        <f t="shared" si="4"/>
        <v>40</v>
      </c>
      <c r="B43" s="40"/>
      <c r="C43" s="39"/>
      <c r="D43" s="45"/>
      <c r="E43" s="45"/>
      <c r="F43" s="42" t="str">
        <f>IF(D43="","",IF((VLOOKUP($D43,Lists!$I$1:$Q$6,9,0)=1),1,(IF($D43="","",AVERAGE(VLOOKUP($D43,Lists!$I$1:$Q$6,9,0),(VLOOKUP($E43,Lists!$J$1:$Q$6,8,0)))))))</f>
        <v/>
      </c>
      <c r="G43" s="45"/>
      <c r="H43" s="45"/>
      <c r="I43" s="45"/>
      <c r="J43" s="45"/>
      <c r="K43" s="45"/>
      <c r="L43" s="45"/>
      <c r="M43" s="42" t="str">
        <f>IF($G43="","",(AVERAGE(VLOOKUP($G43,Lists!$K$1:$Q$6,7,0),VLOOKUP($H43,Lists!$K$1:$Q$6,7,0),VLOOKUP($I43,Lists!$K$1:$Q$6,7,0),VLOOKUP($J43,Lists!$L$1:$Q$6,6,0),VLOOKUP($K43,Lists!$N$1:$Q$6,4,0),VLOOKUP($L43,Lists!$M$1:$Q$6,5,0))))</f>
        <v/>
      </c>
      <c r="N43" s="41"/>
      <c r="O43" s="42" t="str">
        <f>IF($G43="","",VLOOKUP($N43,Lists!$S$2:$T$6,2,FALSE))</f>
        <v/>
      </c>
      <c r="P43" s="43" t="str">
        <f t="shared" si="5"/>
        <v/>
      </c>
      <c r="Q43" s="46"/>
    </row>
    <row r="44" spans="1:17" ht="14.25" customHeight="1" x14ac:dyDescent="0.35">
      <c r="A44" s="38">
        <f t="shared" si="4"/>
        <v>41</v>
      </c>
      <c r="B44" s="40"/>
      <c r="C44" s="39"/>
      <c r="D44" s="45"/>
      <c r="E44" s="45"/>
      <c r="F44" s="42" t="str">
        <f>IF(D44="","",IF((VLOOKUP($D44,Lists!$I$1:$Q$6,9,0)=1),1,(IF($D44="","",AVERAGE(VLOOKUP($D44,Lists!$I$1:$Q$6,9,0),(VLOOKUP($E44,Lists!$J$1:$Q$6,8,0)))))))</f>
        <v/>
      </c>
      <c r="G44" s="45"/>
      <c r="H44" s="45"/>
      <c r="I44" s="45"/>
      <c r="J44" s="45"/>
      <c r="K44" s="45"/>
      <c r="L44" s="45"/>
      <c r="M44" s="42" t="str">
        <f>IF($G44="","",(AVERAGE(VLOOKUP($G44,Lists!$K$1:$Q$6,7,0),VLOOKUP($H44,Lists!$K$1:$Q$6,7,0),VLOOKUP($I44,Lists!$K$1:$Q$6,7,0),VLOOKUP($J44,Lists!$L$1:$Q$6,6,0),VLOOKUP($K44,Lists!$N$1:$Q$6,4,0),VLOOKUP($L44,Lists!$M$1:$Q$6,5,0))))</f>
        <v/>
      </c>
      <c r="N44" s="41"/>
      <c r="O44" s="42" t="str">
        <f>IF($G44="","",VLOOKUP($N44,Lists!$S$2:$T$6,2,FALSE))</f>
        <v/>
      </c>
      <c r="P44" s="43" t="str">
        <f t="shared" si="5"/>
        <v/>
      </c>
      <c r="Q44" s="46"/>
    </row>
    <row r="45" spans="1:17" ht="14.25" customHeight="1" x14ac:dyDescent="0.35">
      <c r="A45" s="38">
        <f t="shared" si="4"/>
        <v>42</v>
      </c>
      <c r="B45" s="40"/>
      <c r="C45" s="39"/>
      <c r="D45" s="45"/>
      <c r="E45" s="45"/>
      <c r="F45" s="42" t="str">
        <f>IF(D45="","",IF((VLOOKUP($D45,Lists!$I$1:$Q$6,9,0)=1),1,(IF($D45="","",AVERAGE(VLOOKUP($D45,Lists!$I$1:$Q$6,9,0),(VLOOKUP($E45,Lists!$J$1:$Q$6,8,0)))))))</f>
        <v/>
      </c>
      <c r="G45" s="45"/>
      <c r="H45" s="45"/>
      <c r="I45" s="45"/>
      <c r="J45" s="45"/>
      <c r="K45" s="45"/>
      <c r="L45" s="45"/>
      <c r="M45" s="42" t="str">
        <f>IF($G45="","",(AVERAGE(VLOOKUP($G45,Lists!$K$1:$Q$6,7,0),VLOOKUP($H45,Lists!$K$1:$Q$6,7,0),VLOOKUP($I45,Lists!$K$1:$Q$6,7,0),VLOOKUP($J45,Lists!$L$1:$Q$6,6,0),VLOOKUP($K45,Lists!$N$1:$Q$6,4,0),VLOOKUP($L45,Lists!$M$1:$Q$6,5,0))))</f>
        <v/>
      </c>
      <c r="N45" s="41"/>
      <c r="O45" s="42" t="str">
        <f>IF($G45="","",VLOOKUP($N45,Lists!$S$2:$T$6,2,FALSE))</f>
        <v/>
      </c>
      <c r="P45" s="43" t="str">
        <f t="shared" si="5"/>
        <v/>
      </c>
      <c r="Q45" s="46"/>
    </row>
    <row r="46" spans="1:17" ht="14.25" customHeight="1" x14ac:dyDescent="0.35">
      <c r="A46" s="38">
        <f t="shared" si="4"/>
        <v>43</v>
      </c>
      <c r="B46" s="40"/>
      <c r="C46" s="39"/>
      <c r="D46" s="45"/>
      <c r="E46" s="45"/>
      <c r="F46" s="42" t="str">
        <f>IF(D46="","",IF((VLOOKUP($D46,Lists!$I$1:$Q$6,9,0)=1),1,(IF($D46="","",AVERAGE(VLOOKUP($D46,Lists!$I$1:$Q$6,9,0),(VLOOKUP($E46,Lists!$J$1:$Q$6,8,0)))))))</f>
        <v/>
      </c>
      <c r="G46" s="45"/>
      <c r="H46" s="45"/>
      <c r="I46" s="45"/>
      <c r="J46" s="45"/>
      <c r="K46" s="45"/>
      <c r="L46" s="45"/>
      <c r="M46" s="42" t="str">
        <f>IF($G46="","",(AVERAGE(VLOOKUP($G46,Lists!$K$1:$Q$6,7,0),VLOOKUP($H46,Lists!$K$1:$Q$6,7,0),VLOOKUP($I46,Lists!$K$1:$Q$6,7,0),VLOOKUP($J46,Lists!$L$1:$Q$6,6,0),VLOOKUP($K46,Lists!$N$1:$Q$6,4,0),VLOOKUP($L46,Lists!$M$1:$Q$6,5,0))))</f>
        <v/>
      </c>
      <c r="N46" s="41"/>
      <c r="O46" s="42" t="str">
        <f>IF($G46="","",VLOOKUP($N46,Lists!$S$2:$T$6,2,FALSE))</f>
        <v/>
      </c>
      <c r="P46" s="43" t="str">
        <f t="shared" si="5"/>
        <v/>
      </c>
      <c r="Q46" s="46"/>
    </row>
    <row r="47" spans="1:17" ht="14.25" customHeight="1" x14ac:dyDescent="0.35">
      <c r="A47" s="38">
        <f t="shared" si="4"/>
        <v>44</v>
      </c>
      <c r="B47" s="40"/>
      <c r="C47" s="39"/>
      <c r="D47" s="45"/>
      <c r="E47" s="45"/>
      <c r="F47" s="42" t="str">
        <f>IF(D47="","",IF((VLOOKUP($D47,Lists!$I$1:$Q$6,9,0)=1),1,(IF($D47="","",AVERAGE(VLOOKUP($D47,Lists!$I$1:$Q$6,9,0),(VLOOKUP($E47,Lists!$J$1:$Q$6,8,0)))))))</f>
        <v/>
      </c>
      <c r="G47" s="45"/>
      <c r="H47" s="45"/>
      <c r="I47" s="45"/>
      <c r="J47" s="45"/>
      <c r="K47" s="45"/>
      <c r="L47" s="45"/>
      <c r="M47" s="42" t="str">
        <f>IF($G47="","",(AVERAGE(VLOOKUP($G47,Lists!$K$1:$Q$6,7,0),VLOOKUP($H47,Lists!$K$1:$Q$6,7,0),VLOOKUP($I47,Lists!$K$1:$Q$6,7,0),VLOOKUP($J47,Lists!$L$1:$Q$6,6,0),VLOOKUP($K47,Lists!$N$1:$Q$6,4,0),VLOOKUP($L47,Lists!$M$1:$Q$6,5,0))))</f>
        <v/>
      </c>
      <c r="N47" s="41"/>
      <c r="O47" s="42" t="str">
        <f>IF($G47="","",VLOOKUP($N47,Lists!$S$2:$T$6,2,FALSE))</f>
        <v/>
      </c>
      <c r="P47" s="43" t="str">
        <f t="shared" si="5"/>
        <v/>
      </c>
      <c r="Q47" s="46"/>
    </row>
    <row r="48" spans="1:17" ht="14.25" customHeight="1" x14ac:dyDescent="0.35">
      <c r="A48" s="38">
        <f t="shared" si="4"/>
        <v>45</v>
      </c>
      <c r="B48" s="40"/>
      <c r="C48" s="39"/>
      <c r="D48" s="45"/>
      <c r="E48" s="45"/>
      <c r="F48" s="42" t="str">
        <f>IF(D48="","",IF((VLOOKUP($D48,Lists!$I$1:$Q$6,9,0)=1),1,(IF($D48="","",AVERAGE(VLOOKUP($D48,Lists!$I$1:$Q$6,9,0),(VLOOKUP($E48,Lists!$J$1:$Q$6,8,0)))))))</f>
        <v/>
      </c>
      <c r="G48" s="45"/>
      <c r="H48" s="45"/>
      <c r="I48" s="45"/>
      <c r="J48" s="45"/>
      <c r="K48" s="45"/>
      <c r="L48" s="45"/>
      <c r="M48" s="42" t="str">
        <f>IF($G48="","",(AVERAGE(VLOOKUP($G48,Lists!$K$1:$Q$6,7,0),VLOOKUP($H48,Lists!$K$1:$Q$6,7,0),VLOOKUP($I48,Lists!$K$1:$Q$6,7,0),VLOOKUP($J48,Lists!$L$1:$Q$6,6,0),VLOOKUP($K48,Lists!$N$1:$Q$6,4,0),VLOOKUP($L48,Lists!$M$1:$Q$6,5,0))))</f>
        <v/>
      </c>
      <c r="N48" s="41"/>
      <c r="O48" s="42" t="str">
        <f>IF($G48="","",VLOOKUP($N48,Lists!$S$2:$T$6,2,FALSE))</f>
        <v/>
      </c>
      <c r="P48" s="43" t="str">
        <f t="shared" si="5"/>
        <v/>
      </c>
      <c r="Q48" s="46"/>
    </row>
    <row r="49" spans="1:17" ht="14.25" customHeight="1" x14ac:dyDescent="0.35">
      <c r="A49" s="38">
        <f t="shared" si="4"/>
        <v>46</v>
      </c>
      <c r="B49" s="40"/>
      <c r="C49" s="39"/>
      <c r="D49" s="45"/>
      <c r="E49" s="45"/>
      <c r="F49" s="42" t="str">
        <f>IF(D49="","",IF((VLOOKUP($D49,Lists!$I$1:$Q$6,9,0)=1),1,(IF($D49="","",AVERAGE(VLOOKUP($D49,Lists!$I$1:$Q$6,9,0),(VLOOKUP($E49,Lists!$J$1:$Q$6,8,0)))))))</f>
        <v/>
      </c>
      <c r="G49" s="45"/>
      <c r="H49" s="45"/>
      <c r="I49" s="45"/>
      <c r="J49" s="45"/>
      <c r="K49" s="45"/>
      <c r="L49" s="45"/>
      <c r="M49" s="42" t="str">
        <f>IF($G49="","",(AVERAGE(VLOOKUP($G49,Lists!$K$1:$Q$6,7,0),VLOOKUP($H49,Lists!$K$1:$Q$6,7,0),VLOOKUP($I49,Lists!$K$1:$Q$6,7,0),VLOOKUP($J49,Lists!$L$1:$Q$6,6,0),VLOOKUP($K49,Lists!$N$1:$Q$6,4,0),VLOOKUP($L49,Lists!$M$1:$Q$6,5,0))))</f>
        <v/>
      </c>
      <c r="N49" s="41"/>
      <c r="O49" s="42" t="str">
        <f>IF($G49="","",VLOOKUP($N49,Lists!$S$2:$T$6,2,FALSE))</f>
        <v/>
      </c>
      <c r="P49" s="43" t="str">
        <f t="shared" si="5"/>
        <v/>
      </c>
      <c r="Q49" s="46"/>
    </row>
    <row r="50" spans="1:17" ht="14.25" customHeight="1" x14ac:dyDescent="0.35">
      <c r="A50" s="38">
        <f t="shared" si="4"/>
        <v>47</v>
      </c>
      <c r="B50" s="40"/>
      <c r="C50" s="39"/>
      <c r="D50" s="45"/>
      <c r="E50" s="45"/>
      <c r="F50" s="42" t="str">
        <f>IF(D50="","",IF((VLOOKUP($D50,Lists!$I$1:$Q$6,9,0)=1),1,(IF($D50="","",AVERAGE(VLOOKUP($D50,Lists!$I$1:$Q$6,9,0),(VLOOKUP($E50,Lists!$J$1:$Q$6,8,0)))))))</f>
        <v/>
      </c>
      <c r="G50" s="45"/>
      <c r="H50" s="45"/>
      <c r="I50" s="45"/>
      <c r="J50" s="45"/>
      <c r="K50" s="45"/>
      <c r="L50" s="45"/>
      <c r="M50" s="42" t="str">
        <f>IF($G50="","",(AVERAGE(VLOOKUP($G50,Lists!$K$1:$Q$6,7,0),VLOOKUP($H50,Lists!$K$1:$Q$6,7,0),VLOOKUP($I50,Lists!$K$1:$Q$6,7,0),VLOOKUP($J50,Lists!$L$1:$Q$6,6,0),VLOOKUP($K50,Lists!$N$1:$Q$6,4,0),VLOOKUP($L50,Lists!$M$1:$Q$6,5,0))))</f>
        <v/>
      </c>
      <c r="N50" s="41"/>
      <c r="O50" s="42" t="str">
        <f>IF($G50="","",VLOOKUP($N50,Lists!$S$2:$T$6,2,FALSE))</f>
        <v/>
      </c>
      <c r="P50" s="43" t="str">
        <f t="shared" si="5"/>
        <v/>
      </c>
      <c r="Q50" s="46"/>
    </row>
    <row r="51" spans="1:17" ht="14.25" customHeight="1" x14ac:dyDescent="0.35">
      <c r="A51" s="38">
        <f t="shared" si="4"/>
        <v>48</v>
      </c>
      <c r="B51" s="40"/>
      <c r="C51" s="39"/>
      <c r="D51" s="45"/>
      <c r="E51" s="45"/>
      <c r="F51" s="42" t="str">
        <f>IF(D51="","",IF((VLOOKUP($D51,Lists!$I$1:$Q$6,9,0)=1),1,(IF($D51="","",AVERAGE(VLOOKUP($D51,Lists!$I$1:$Q$6,9,0),(VLOOKUP($E51,Lists!$J$1:$Q$6,8,0)))))))</f>
        <v/>
      </c>
      <c r="G51" s="45"/>
      <c r="H51" s="45"/>
      <c r="I51" s="45"/>
      <c r="J51" s="45"/>
      <c r="K51" s="45"/>
      <c r="L51" s="45"/>
      <c r="M51" s="42" t="str">
        <f>IF($G51="","",(AVERAGE(VLOOKUP($G51,Lists!$K$1:$Q$6,7,0),VLOOKUP($H51,Lists!$K$1:$Q$6,7,0),VLOOKUP($I51,Lists!$K$1:$Q$6,7,0),VLOOKUP($J51,Lists!$L$1:$Q$6,6,0),VLOOKUP($K51,Lists!$N$1:$Q$6,4,0),VLOOKUP($L51,Lists!$M$1:$Q$6,5,0))))</f>
        <v/>
      </c>
      <c r="N51" s="41"/>
      <c r="O51" s="42" t="str">
        <f>IF($G51="","",VLOOKUP($N51,Lists!$S$2:$T$6,2,FALSE))</f>
        <v/>
      </c>
      <c r="P51" s="43" t="str">
        <f t="shared" si="5"/>
        <v/>
      </c>
      <c r="Q51" s="46"/>
    </row>
    <row r="52" spans="1:17" ht="14.25" customHeight="1" x14ac:dyDescent="0.35">
      <c r="A52" s="38">
        <f t="shared" si="4"/>
        <v>49</v>
      </c>
      <c r="B52" s="40"/>
      <c r="C52" s="39"/>
      <c r="D52" s="45"/>
      <c r="E52" s="45"/>
      <c r="F52" s="42" t="str">
        <f>IF(D52="","",IF((VLOOKUP($D52,Lists!$I$1:$Q$6,9,0)=1),1,(IF($D52="","",AVERAGE(VLOOKUP($D52,Lists!$I$1:$Q$6,9,0),(VLOOKUP($E52,Lists!$J$1:$Q$6,8,0)))))))</f>
        <v/>
      </c>
      <c r="G52" s="45"/>
      <c r="H52" s="45"/>
      <c r="I52" s="45"/>
      <c r="J52" s="45"/>
      <c r="K52" s="45"/>
      <c r="L52" s="45"/>
      <c r="M52" s="42" t="str">
        <f>IF($G52="","",(AVERAGE(VLOOKUP($G52,Lists!$K$1:$Q$6,7,0),VLOOKUP($H52,Lists!$K$1:$Q$6,7,0),VLOOKUP($I52,Lists!$K$1:$Q$6,7,0),VLOOKUP($J52,Lists!$L$1:$Q$6,6,0),VLOOKUP($K52,Lists!$N$1:$Q$6,4,0),VLOOKUP($L52,Lists!$M$1:$Q$6,5,0))))</f>
        <v/>
      </c>
      <c r="N52" s="41"/>
      <c r="O52" s="42" t="str">
        <f>IF($G52="","",VLOOKUP($N52,Lists!$S$2:$T$6,2,FALSE))</f>
        <v/>
      </c>
      <c r="P52" s="43" t="str">
        <f t="shared" si="5"/>
        <v/>
      </c>
      <c r="Q52" s="46"/>
    </row>
    <row r="53" spans="1:17" ht="14.25" customHeight="1" x14ac:dyDescent="0.35">
      <c r="A53" s="38">
        <f t="shared" si="4"/>
        <v>50</v>
      </c>
      <c r="B53" s="40"/>
      <c r="C53" s="39"/>
      <c r="D53" s="45"/>
      <c r="E53" s="45"/>
      <c r="F53" s="42" t="str">
        <f>IF(D53="","",IF((VLOOKUP($D53,Lists!$I$1:$Q$6,9,0)=1),1,(IF($D53="","",AVERAGE(VLOOKUP($D53,Lists!$I$1:$Q$6,9,0),(VLOOKUP($E53,Lists!$J$1:$Q$6,8,0)))))))</f>
        <v/>
      </c>
      <c r="G53" s="45"/>
      <c r="H53" s="45"/>
      <c r="I53" s="45"/>
      <c r="J53" s="45"/>
      <c r="K53" s="45"/>
      <c r="L53" s="45"/>
      <c r="M53" s="42" t="str">
        <f>IF($G53="","",(AVERAGE(VLOOKUP($G53,Lists!$K$1:$Q$6,7,0),VLOOKUP($H53,Lists!$K$1:$Q$6,7,0),VLOOKUP($I53,Lists!$K$1:$Q$6,7,0),VLOOKUP($J53,Lists!$L$1:$Q$6,6,0),VLOOKUP($K53,Lists!$N$1:$Q$6,4,0),VLOOKUP($L53,Lists!$M$1:$Q$6,5,0))))</f>
        <v/>
      </c>
      <c r="N53" s="41"/>
      <c r="O53" s="42" t="str">
        <f>IF($G53="","",VLOOKUP($N53,Lists!$S$2:$T$6,2,FALSE))</f>
        <v/>
      </c>
      <c r="P53" s="43" t="str">
        <f t="shared" si="5"/>
        <v/>
      </c>
      <c r="Q53" s="46"/>
    </row>
    <row r="54" spans="1:17" ht="14.25" customHeight="1" x14ac:dyDescent="0.35">
      <c r="A54" s="38">
        <f t="shared" si="4"/>
        <v>51</v>
      </c>
      <c r="B54" s="40"/>
      <c r="C54" s="39"/>
      <c r="D54" s="45"/>
      <c r="E54" s="45"/>
      <c r="F54" s="42" t="str">
        <f>IF(D54="","",IF((VLOOKUP($D54,Lists!$I$1:$Q$6,9,0)=1),1,(IF($D54="","",AVERAGE(VLOOKUP($D54,Lists!$I$1:$Q$6,9,0),(VLOOKUP($E54,Lists!$J$1:$Q$6,8,0)))))))</f>
        <v/>
      </c>
      <c r="G54" s="45"/>
      <c r="H54" s="45"/>
      <c r="I54" s="45"/>
      <c r="J54" s="45"/>
      <c r="K54" s="45"/>
      <c r="L54" s="45"/>
      <c r="M54" s="42" t="str">
        <f>IF($G54="","",(AVERAGE(VLOOKUP($G54,Lists!$K$1:$Q$6,7,0),VLOOKUP($H54,Lists!$K$1:$Q$6,7,0),VLOOKUP($I54,Lists!$K$1:$Q$6,7,0),VLOOKUP($J54,Lists!$L$1:$Q$6,6,0),VLOOKUP($K54,Lists!$N$1:$Q$6,4,0),VLOOKUP($L54,Lists!$M$1:$Q$6,5,0))))</f>
        <v/>
      </c>
      <c r="N54" s="41"/>
      <c r="O54" s="42" t="str">
        <f>IF($G54="","",VLOOKUP($N54,Lists!$S$2:$T$6,2,FALSE))</f>
        <v/>
      </c>
      <c r="P54" s="43" t="str">
        <f t="shared" si="5"/>
        <v/>
      </c>
      <c r="Q54" s="46"/>
    </row>
    <row r="55" spans="1:17" ht="14.25" customHeight="1" x14ac:dyDescent="0.35">
      <c r="A55" s="38">
        <f t="shared" si="4"/>
        <v>52</v>
      </c>
      <c r="B55" s="40"/>
      <c r="C55" s="39"/>
      <c r="D55" s="45"/>
      <c r="E55" s="45"/>
      <c r="F55" s="42" t="str">
        <f>IF(D55="","",IF((VLOOKUP($D55,Lists!$I$1:$Q$6,9,0)=1),1,(IF($D55="","",AVERAGE(VLOOKUP($D55,Lists!$I$1:$Q$6,9,0),(VLOOKUP($E55,Lists!$J$1:$Q$6,8,0)))))))</f>
        <v/>
      </c>
      <c r="G55" s="45"/>
      <c r="H55" s="45"/>
      <c r="I55" s="45"/>
      <c r="J55" s="45"/>
      <c r="K55" s="45"/>
      <c r="L55" s="45"/>
      <c r="M55" s="42" t="str">
        <f>IF($G55="","",(AVERAGE(VLOOKUP($G55,Lists!$K$1:$Q$6,7,0),VLOOKUP($H55,Lists!$K$1:$Q$6,7,0),VLOOKUP($I55,Lists!$K$1:$Q$6,7,0),VLOOKUP($J55,Lists!$L$1:$Q$6,6,0),VLOOKUP($K55,Lists!$N$1:$Q$6,4,0),VLOOKUP($L55,Lists!$M$1:$Q$6,5,0))))</f>
        <v/>
      </c>
      <c r="N55" s="41"/>
      <c r="O55" s="42" t="str">
        <f>IF($G55="","",VLOOKUP($N55,Lists!$S$2:$T$6,2,FALSE))</f>
        <v/>
      </c>
      <c r="P55" s="43" t="str">
        <f t="shared" si="5"/>
        <v/>
      </c>
      <c r="Q55" s="46"/>
    </row>
    <row r="56" spans="1:17" ht="14.25" customHeight="1" x14ac:dyDescent="0.35">
      <c r="A56" s="38">
        <f t="shared" si="4"/>
        <v>53</v>
      </c>
      <c r="B56" s="40"/>
      <c r="C56" s="39"/>
      <c r="D56" s="45"/>
      <c r="E56" s="45"/>
      <c r="F56" s="42" t="str">
        <f>IF(D56="","",IF((VLOOKUP($D56,Lists!$I$1:$Q$6,9,0)=1),1,(IF($D56="","",AVERAGE(VLOOKUP($D56,Lists!$I$1:$Q$6,9,0),(VLOOKUP($E56,Lists!$J$1:$Q$6,8,0)))))))</f>
        <v/>
      </c>
      <c r="G56" s="45"/>
      <c r="H56" s="45"/>
      <c r="I56" s="45"/>
      <c r="J56" s="45"/>
      <c r="K56" s="45"/>
      <c r="L56" s="45"/>
      <c r="M56" s="42" t="str">
        <f>IF($G56="","",(AVERAGE(VLOOKUP($G56,Lists!$K$1:$Q$6,7,0),VLOOKUP($H56,Lists!$K$1:$Q$6,7,0),VLOOKUP($I56,Lists!$K$1:$Q$6,7,0),VLOOKUP($J56,Lists!$L$1:$Q$6,6,0),VLOOKUP($K56,Lists!$N$1:$Q$6,4,0),VLOOKUP($L56,Lists!$M$1:$Q$6,5,0))))</f>
        <v/>
      </c>
      <c r="N56" s="41"/>
      <c r="O56" s="42" t="str">
        <f>IF($G56="","",VLOOKUP($N56,Lists!$S$2:$T$6,2,FALSE))</f>
        <v/>
      </c>
      <c r="P56" s="43" t="str">
        <f t="shared" si="5"/>
        <v/>
      </c>
      <c r="Q56" s="46"/>
    </row>
    <row r="57" spans="1:17" ht="14.25" customHeight="1" x14ac:dyDescent="0.35">
      <c r="A57" s="38">
        <f t="shared" si="4"/>
        <v>54</v>
      </c>
      <c r="B57" s="40"/>
      <c r="C57" s="39"/>
      <c r="D57" s="45"/>
      <c r="E57" s="45"/>
      <c r="F57" s="42" t="str">
        <f>IF(D57="","",IF((VLOOKUP($D57,Lists!$I$1:$Q$6,9,0)=1),1,(IF($D57="","",AVERAGE(VLOOKUP($D57,Lists!$I$1:$Q$6,9,0),(VLOOKUP($E57,Lists!$J$1:$Q$6,8,0)))))))</f>
        <v/>
      </c>
      <c r="G57" s="45"/>
      <c r="H57" s="45"/>
      <c r="I57" s="45"/>
      <c r="J57" s="45"/>
      <c r="K57" s="45"/>
      <c r="L57" s="45"/>
      <c r="M57" s="42" t="str">
        <f>IF($G57="","",(AVERAGE(VLOOKUP($G57,Lists!$K$1:$Q$6,7,0),VLOOKUP($H57,Lists!$K$1:$Q$6,7,0),VLOOKUP($I57,Lists!$K$1:$Q$6,7,0),VLOOKUP($J57,Lists!$L$1:$Q$6,6,0),VLOOKUP($K57,Lists!$N$1:$Q$6,4,0),VLOOKUP($L57,Lists!$M$1:$Q$6,5,0))))</f>
        <v/>
      </c>
      <c r="N57" s="41"/>
      <c r="O57" s="42" t="str">
        <f>IF($G57="","",VLOOKUP($N57,Lists!$S$2:$T$6,2,FALSE))</f>
        <v/>
      </c>
      <c r="P57" s="43" t="str">
        <f t="shared" si="5"/>
        <v/>
      </c>
      <c r="Q57" s="46"/>
    </row>
    <row r="58" spans="1:17" ht="14.25" customHeight="1" x14ac:dyDescent="0.35">
      <c r="A58" s="38">
        <f t="shared" si="4"/>
        <v>55</v>
      </c>
      <c r="B58" s="40"/>
      <c r="C58" s="39"/>
      <c r="D58" s="45"/>
      <c r="E58" s="45"/>
      <c r="F58" s="42" t="str">
        <f>IF(D58="","",IF((VLOOKUP($D58,Lists!$I$1:$Q$6,9,0)=1),1,(IF($D58="","",AVERAGE(VLOOKUP($D58,Lists!$I$1:$Q$6,9,0),(VLOOKUP($E58,Lists!$J$1:$Q$6,8,0)))))))</f>
        <v/>
      </c>
      <c r="G58" s="45"/>
      <c r="H58" s="45"/>
      <c r="I58" s="45"/>
      <c r="J58" s="45"/>
      <c r="K58" s="45"/>
      <c r="L58" s="45"/>
      <c r="M58" s="42" t="str">
        <f>IF($G58="","",(AVERAGE(VLOOKUP($G58,Lists!$K$1:$Q$6,7,0),VLOOKUP($H58,Lists!$K$1:$Q$6,7,0),VLOOKUP($I58,Lists!$K$1:$Q$6,7,0),VLOOKUP($J58,Lists!$L$1:$Q$6,6,0),VLOOKUP($K58,Lists!$N$1:$Q$6,4,0),VLOOKUP($L58,Lists!$M$1:$Q$6,5,0))))</f>
        <v/>
      </c>
      <c r="N58" s="41"/>
      <c r="O58" s="42" t="str">
        <f>IF($G58="","",VLOOKUP($N58,Lists!$S$2:$T$6,2,FALSE))</f>
        <v/>
      </c>
      <c r="P58" s="43" t="str">
        <f t="shared" si="5"/>
        <v/>
      </c>
      <c r="Q58" s="46"/>
    </row>
    <row r="59" spans="1:17" ht="14.25" customHeight="1" x14ac:dyDescent="0.35">
      <c r="A59" s="38">
        <f t="shared" si="4"/>
        <v>56</v>
      </c>
      <c r="B59" s="40"/>
      <c r="C59" s="39"/>
      <c r="D59" s="45"/>
      <c r="E59" s="45"/>
      <c r="F59" s="42" t="str">
        <f>IF(D59="","",IF((VLOOKUP($D59,Lists!$I$1:$Q$6,9,0)=1),1,(IF($D59="","",AVERAGE(VLOOKUP($D59,Lists!$I$1:$Q$6,9,0),(VLOOKUP($E59,Lists!$J$1:$Q$6,8,0)))))))</f>
        <v/>
      </c>
      <c r="G59" s="45"/>
      <c r="H59" s="45"/>
      <c r="I59" s="45"/>
      <c r="J59" s="45"/>
      <c r="K59" s="45"/>
      <c r="L59" s="45"/>
      <c r="M59" s="42" t="str">
        <f>IF($G59="","",(AVERAGE(VLOOKUP($G59,Lists!$K$1:$Q$6,7,0),VLOOKUP($H59,Lists!$K$1:$Q$6,7,0),VLOOKUP($I59,Lists!$K$1:$Q$6,7,0),VLOOKUP($J59,Lists!$L$1:$Q$6,6,0),VLOOKUP($K59,Lists!$N$1:$Q$6,4,0),VLOOKUP($L59,Lists!$M$1:$Q$6,5,0))))</f>
        <v/>
      </c>
      <c r="N59" s="41"/>
      <c r="O59" s="42" t="str">
        <f>IF($G59="","",VLOOKUP($N59,Lists!$S$2:$T$6,2,FALSE))</f>
        <v/>
      </c>
      <c r="P59" s="43" t="str">
        <f t="shared" si="5"/>
        <v/>
      </c>
      <c r="Q59" s="46"/>
    </row>
    <row r="60" spans="1:17" ht="14.25" customHeight="1" x14ac:dyDescent="0.35">
      <c r="A60" s="38">
        <f t="shared" si="4"/>
        <v>57</v>
      </c>
      <c r="B60" s="40"/>
      <c r="C60" s="39"/>
      <c r="D60" s="45"/>
      <c r="E60" s="45"/>
      <c r="F60" s="42" t="str">
        <f>IF(D60="","",IF((VLOOKUP($D60,Lists!$I$1:$Q$6,9,0)=1),1,(IF($D60="","",AVERAGE(VLOOKUP($D60,Lists!$I$1:$Q$6,9,0),(VLOOKUP($E60,Lists!$J$1:$Q$6,8,0)))))))</f>
        <v/>
      </c>
      <c r="G60" s="45"/>
      <c r="H60" s="45"/>
      <c r="I60" s="45"/>
      <c r="J60" s="45"/>
      <c r="K60" s="45"/>
      <c r="L60" s="45"/>
      <c r="M60" s="42" t="str">
        <f>IF($G60="","",(AVERAGE(VLOOKUP($G60,Lists!$K$1:$Q$6,7,0),VLOOKUP($H60,Lists!$K$1:$Q$6,7,0),VLOOKUP($I60,Lists!$K$1:$Q$6,7,0),VLOOKUP($J60,Lists!$L$1:$Q$6,6,0),VLOOKUP($K60,Lists!$N$1:$Q$6,4,0),VLOOKUP($L60,Lists!$M$1:$Q$6,5,0))))</f>
        <v/>
      </c>
      <c r="N60" s="41"/>
      <c r="O60" s="42" t="str">
        <f>IF($G60="","",VLOOKUP($N60,Lists!$S$2:$T$6,2,FALSE))</f>
        <v/>
      </c>
      <c r="P60" s="43" t="str">
        <f t="shared" si="5"/>
        <v/>
      </c>
      <c r="Q60" s="46"/>
    </row>
    <row r="61" spans="1:17" ht="14.25" customHeight="1" x14ac:dyDescent="0.35">
      <c r="A61" s="38">
        <f t="shared" si="4"/>
        <v>58</v>
      </c>
      <c r="B61" s="40"/>
      <c r="C61" s="39"/>
      <c r="D61" s="45"/>
      <c r="E61" s="45"/>
      <c r="F61" s="42" t="str">
        <f>IF(D61="","",IF((VLOOKUP($D61,Lists!$I$1:$Q$6,9,0)=1),1,(IF($D61="","",AVERAGE(VLOOKUP($D61,Lists!$I$1:$Q$6,9,0),(VLOOKUP($E61,Lists!$J$1:$Q$6,8,0)))))))</f>
        <v/>
      </c>
      <c r="G61" s="45"/>
      <c r="H61" s="45"/>
      <c r="I61" s="45"/>
      <c r="J61" s="45"/>
      <c r="K61" s="45"/>
      <c r="L61" s="45"/>
      <c r="M61" s="42" t="str">
        <f>IF($G61="","",(AVERAGE(VLOOKUP($G61,Lists!$K$1:$Q$6,7,0),VLOOKUP($H61,Lists!$K$1:$Q$6,7,0),VLOOKUP($I61,Lists!$K$1:$Q$6,7,0),VLOOKUP($J61,Lists!$L$1:$Q$6,6,0),VLOOKUP($K61,Lists!$N$1:$Q$6,4,0),VLOOKUP($L61,Lists!$M$1:$Q$6,5,0))))</f>
        <v/>
      </c>
      <c r="N61" s="41"/>
      <c r="O61" s="42" t="str">
        <f>IF($G61="","",VLOOKUP($N61,Lists!$S$2:$T$6,2,FALSE))</f>
        <v/>
      </c>
      <c r="P61" s="43" t="str">
        <f t="shared" si="5"/>
        <v/>
      </c>
      <c r="Q61" s="46"/>
    </row>
    <row r="62" spans="1:17" ht="14.25" customHeight="1" x14ac:dyDescent="0.35">
      <c r="A62" s="38">
        <f t="shared" si="4"/>
        <v>59</v>
      </c>
      <c r="B62" s="40"/>
      <c r="C62" s="39"/>
      <c r="D62" s="45"/>
      <c r="E62" s="45"/>
      <c r="F62" s="42" t="str">
        <f>IF(D62="","",IF((VLOOKUP($D62,Lists!$I$1:$Q$6,9,0)=1),1,(IF($D62="","",AVERAGE(VLOOKUP($D62,Lists!$I$1:$Q$6,9,0),(VLOOKUP($E62,Lists!$J$1:$Q$6,8,0)))))))</f>
        <v/>
      </c>
      <c r="G62" s="45"/>
      <c r="H62" s="45"/>
      <c r="I62" s="45"/>
      <c r="J62" s="45"/>
      <c r="K62" s="45"/>
      <c r="L62" s="45"/>
      <c r="M62" s="42" t="str">
        <f>IF($G62="","",(AVERAGE(VLOOKUP($G62,Lists!$K$1:$Q$6,7,0),VLOOKUP($H62,Lists!$K$1:$Q$6,7,0),VLOOKUP($I62,Lists!$K$1:$Q$6,7,0),VLOOKUP($J62,Lists!$L$1:$Q$6,6,0),VLOOKUP($K62,Lists!$N$1:$Q$6,4,0),VLOOKUP($L62,Lists!$M$1:$Q$6,5,0))))</f>
        <v/>
      </c>
      <c r="N62" s="41"/>
      <c r="O62" s="42" t="str">
        <f>IF($G62="","",VLOOKUP($N62,Lists!$S$2:$T$6,2,FALSE))</f>
        <v/>
      </c>
      <c r="P62" s="43" t="str">
        <f t="shared" si="5"/>
        <v/>
      </c>
      <c r="Q62" s="46"/>
    </row>
    <row r="63" spans="1:17" ht="14.25" customHeight="1" x14ac:dyDescent="0.35">
      <c r="A63" s="38">
        <f t="shared" si="4"/>
        <v>60</v>
      </c>
      <c r="B63" s="40"/>
      <c r="C63" s="39"/>
      <c r="D63" s="45"/>
      <c r="E63" s="45"/>
      <c r="F63" s="42" t="str">
        <f>IF(D63="","",IF((VLOOKUP($D63,Lists!$I$1:$Q$6,9,0)=1),1,(IF($D63="","",AVERAGE(VLOOKUP($D63,Lists!$I$1:$Q$6,9,0),(VLOOKUP($E63,Lists!$J$1:$Q$6,8,0)))))))</f>
        <v/>
      </c>
      <c r="G63" s="45"/>
      <c r="H63" s="45"/>
      <c r="I63" s="45"/>
      <c r="J63" s="45"/>
      <c r="K63" s="45"/>
      <c r="L63" s="45"/>
      <c r="M63" s="42" t="str">
        <f>IF($G63="","",(AVERAGE(VLOOKUP($G63,Lists!$K$1:$Q$6,7,0),VLOOKUP($H63,Lists!$K$1:$Q$6,7,0),VLOOKUP($I63,Lists!$K$1:$Q$6,7,0),VLOOKUP($J63,Lists!$L$1:$Q$6,6,0),VLOOKUP($K63,Lists!$N$1:$Q$6,4,0),VLOOKUP($L63,Lists!$M$1:$Q$6,5,0))))</f>
        <v/>
      </c>
      <c r="N63" s="41"/>
      <c r="O63" s="42" t="str">
        <f>IF($G63="","",VLOOKUP($N63,Lists!$S$2:$T$6,2,FALSE))</f>
        <v/>
      </c>
      <c r="P63" s="43" t="str">
        <f t="shared" si="5"/>
        <v/>
      </c>
      <c r="Q63" s="46"/>
    </row>
    <row r="64" spans="1:17" ht="15.75" x14ac:dyDescent="0.35">
      <c r="A64" s="38">
        <f t="shared" si="4"/>
        <v>61</v>
      </c>
      <c r="B64" s="40"/>
      <c r="C64" s="39"/>
      <c r="D64" s="45"/>
      <c r="E64" s="45"/>
      <c r="F64" s="42" t="str">
        <f>IF(D64="","",IF((VLOOKUP($D64,Lists!$I$1:$Q$6,9,0)=1),1,(IF($D64="","",AVERAGE(VLOOKUP($D64,Lists!$I$1:$Q$6,9,0),(VLOOKUP($E64,Lists!$J$1:$Q$6,8,0)))))))</f>
        <v/>
      </c>
      <c r="G64" s="45"/>
      <c r="H64" s="45"/>
      <c r="I64" s="45"/>
      <c r="J64" s="45"/>
      <c r="K64" s="45"/>
      <c r="L64" s="45"/>
      <c r="M64" s="42" t="str">
        <f>IF($G64="","",(AVERAGE(VLOOKUP($G64,Lists!$K$1:$Q$6,7,0),VLOOKUP($H64,Lists!$K$1:$Q$6,7,0),VLOOKUP($I64,Lists!$K$1:$Q$6,7,0),VLOOKUP($J64,Lists!$L$1:$Q$6,6,0),VLOOKUP($K64,Lists!$N$1:$Q$6,4,0),VLOOKUP($L64,Lists!$M$1:$Q$6,5,0))))</f>
        <v/>
      </c>
      <c r="N64" s="41"/>
      <c r="O64" s="42" t="str">
        <f>IF($G64="","",VLOOKUP($N64,Lists!$S$2:$T$6,2,FALSE))</f>
        <v/>
      </c>
      <c r="P64" s="43" t="str">
        <f t="shared" si="5"/>
        <v/>
      </c>
      <c r="Q64" s="46"/>
    </row>
    <row r="65" spans="1:17" ht="15.75" x14ac:dyDescent="0.35">
      <c r="A65" s="38">
        <f t="shared" si="4"/>
        <v>62</v>
      </c>
      <c r="B65" s="40"/>
      <c r="C65" s="39"/>
      <c r="D65" s="45"/>
      <c r="E65" s="45"/>
      <c r="F65" s="42" t="str">
        <f>IF(D65="","",IF((VLOOKUP($D65,Lists!$I$1:$Q$6,9,0)=1),1,(IF($D65="","",AVERAGE(VLOOKUP($D65,Lists!$I$1:$Q$6,9,0),(VLOOKUP($E65,Lists!$J$1:$Q$6,8,0)))))))</f>
        <v/>
      </c>
      <c r="G65" s="45"/>
      <c r="H65" s="45"/>
      <c r="I65" s="45"/>
      <c r="J65" s="45"/>
      <c r="K65" s="45"/>
      <c r="L65" s="45"/>
      <c r="M65" s="42" t="str">
        <f>IF($G65="","",(AVERAGE(VLOOKUP($G65,Lists!$K$1:$Q$6,7,0),VLOOKUP($H65,Lists!$K$1:$Q$6,7,0),VLOOKUP($I65,Lists!$K$1:$Q$6,7,0),VLOOKUP($J65,Lists!$L$1:$Q$6,6,0),VLOOKUP($K65,Lists!$N$1:$Q$6,4,0),VLOOKUP($L65,Lists!$M$1:$Q$6,5,0))))</f>
        <v/>
      </c>
      <c r="N65" s="41"/>
      <c r="O65" s="42" t="str">
        <f>IF($G65="","",VLOOKUP($N65,Lists!$S$2:$T$6,2,FALSE))</f>
        <v/>
      </c>
      <c r="P65" s="43" t="str">
        <f t="shared" si="5"/>
        <v/>
      </c>
      <c r="Q65" s="46"/>
    </row>
    <row r="66" spans="1:17" ht="15.75" x14ac:dyDescent="0.35">
      <c r="A66" s="38">
        <f t="shared" si="4"/>
        <v>63</v>
      </c>
      <c r="B66" s="40"/>
      <c r="C66" s="39"/>
      <c r="D66" s="45"/>
      <c r="E66" s="45"/>
      <c r="F66" s="42" t="str">
        <f>IF(D66="","",IF((VLOOKUP($D66,Lists!$I$1:$Q$6,9,0)=1),1,(IF($D66="","",AVERAGE(VLOOKUP($D66,Lists!$I$1:$Q$6,9,0),(VLOOKUP($E66,Lists!$J$1:$Q$6,8,0)))))))</f>
        <v/>
      </c>
      <c r="G66" s="45"/>
      <c r="H66" s="45"/>
      <c r="I66" s="45"/>
      <c r="J66" s="45"/>
      <c r="K66" s="45"/>
      <c r="L66" s="45"/>
      <c r="M66" s="42" t="str">
        <f>IF($G66="","",(AVERAGE(VLOOKUP($G66,Lists!$K$1:$Q$6,7,0),VLOOKUP($H66,Lists!$K$1:$Q$6,7,0),VLOOKUP($I66,Lists!$K$1:$Q$6,7,0),VLOOKUP($J66,Lists!$L$1:$Q$6,6,0),VLOOKUP($K66,Lists!$N$1:$Q$6,4,0),VLOOKUP($L66,Lists!$M$1:$Q$6,5,0))))</f>
        <v/>
      </c>
      <c r="N66" s="41"/>
      <c r="O66" s="42" t="str">
        <f>IF($G66="","",VLOOKUP($N66,Lists!$S$2:$T$6,2,FALSE))</f>
        <v/>
      </c>
      <c r="P66" s="43" t="str">
        <f t="shared" si="5"/>
        <v/>
      </c>
      <c r="Q66" s="46"/>
    </row>
    <row r="67" spans="1:17" ht="15.75" x14ac:dyDescent="0.35">
      <c r="A67" s="38">
        <f t="shared" si="4"/>
        <v>64</v>
      </c>
      <c r="B67" s="40"/>
      <c r="C67" s="39"/>
      <c r="D67" s="45"/>
      <c r="E67" s="45"/>
      <c r="F67" s="42" t="str">
        <f>IF(D67="","",IF((VLOOKUP($D67,Lists!$I$1:$Q$6,9,0)=1),1,(IF($D67="","",AVERAGE(VLOOKUP($D67,Lists!$I$1:$Q$6,9,0),(VLOOKUP($E67,Lists!$J$1:$Q$6,8,0)))))))</f>
        <v/>
      </c>
      <c r="G67" s="45"/>
      <c r="H67" s="45"/>
      <c r="I67" s="45"/>
      <c r="J67" s="45"/>
      <c r="K67" s="45"/>
      <c r="L67" s="45"/>
      <c r="M67" s="42" t="str">
        <f>IF($G67="","",(AVERAGE(VLOOKUP($G67,Lists!$K$1:$Q$6,7,0),VLOOKUP($H67,Lists!$K$1:$Q$6,7,0),VLOOKUP($I67,Lists!$K$1:$Q$6,7,0),VLOOKUP($J67,Lists!$L$1:$Q$6,6,0),VLOOKUP($K67,Lists!$N$1:$Q$6,4,0),VLOOKUP($L67,Lists!$M$1:$Q$6,5,0))))</f>
        <v/>
      </c>
      <c r="N67" s="41"/>
      <c r="O67" s="42" t="str">
        <f>IF($G67="","",VLOOKUP($N67,Lists!$S$2:$T$6,2,FALSE))</f>
        <v/>
      </c>
      <c r="P67" s="43" t="str">
        <f t="shared" si="5"/>
        <v/>
      </c>
      <c r="Q67" s="46"/>
    </row>
    <row r="68" spans="1:17" ht="15.75" x14ac:dyDescent="0.35">
      <c r="A68" s="38">
        <f t="shared" si="4"/>
        <v>65</v>
      </c>
      <c r="B68" s="40"/>
      <c r="C68" s="39"/>
      <c r="D68" s="45"/>
      <c r="E68" s="45"/>
      <c r="F68" s="42" t="str">
        <f>IF(D68="","",IF((VLOOKUP($D68,Lists!$I$1:$Q$6,9,0)=1),1,(IF($D68="","",AVERAGE(VLOOKUP($D68,Lists!$I$1:$Q$6,9,0),(VLOOKUP($E68,Lists!$J$1:$Q$6,8,0)))))))</f>
        <v/>
      </c>
      <c r="G68" s="45"/>
      <c r="H68" s="45"/>
      <c r="I68" s="45"/>
      <c r="J68" s="45"/>
      <c r="K68" s="45"/>
      <c r="L68" s="45"/>
      <c r="M68" s="42" t="str">
        <f>IF($G68="","",(AVERAGE(VLOOKUP($G68,Lists!$K$1:$Q$6,7,0),VLOOKUP($H68,Lists!$K$1:$Q$6,7,0),VLOOKUP($I68,Lists!$K$1:$Q$6,7,0),VLOOKUP($J68,Lists!$L$1:$Q$6,6,0),VLOOKUP($K68,Lists!$N$1:$Q$6,4,0),VLOOKUP($L68,Lists!$M$1:$Q$6,5,0))))</f>
        <v/>
      </c>
      <c r="N68" s="41"/>
      <c r="O68" s="42" t="str">
        <f>IF($G68="","",VLOOKUP($N68,Lists!$S$2:$T$6,2,FALSE))</f>
        <v/>
      </c>
      <c r="P68" s="43" t="str">
        <f t="shared" si="5"/>
        <v/>
      </c>
      <c r="Q68" s="46"/>
    </row>
    <row r="69" spans="1:17" ht="15.75" x14ac:dyDescent="0.35">
      <c r="A69" s="38">
        <f t="shared" si="4"/>
        <v>66</v>
      </c>
      <c r="B69" s="40"/>
      <c r="C69" s="39"/>
      <c r="D69" s="45"/>
      <c r="E69" s="45"/>
      <c r="F69" s="42" t="str">
        <f>IF(D69="","",IF((VLOOKUP($D69,Lists!$I$1:$Q$6,9,0)=1),1,(IF($D69="","",AVERAGE(VLOOKUP($D69,Lists!$I$1:$Q$6,9,0),(VLOOKUP($E69,Lists!$J$1:$Q$6,8,0)))))))</f>
        <v/>
      </c>
      <c r="G69" s="45"/>
      <c r="H69" s="45"/>
      <c r="I69" s="45"/>
      <c r="J69" s="45"/>
      <c r="K69" s="45"/>
      <c r="L69" s="45"/>
      <c r="M69" s="42" t="str">
        <f>IF($G69="","",(AVERAGE(VLOOKUP($G69,Lists!$K$1:$Q$6,7,0),VLOOKUP($H69,Lists!$K$1:$Q$6,7,0),VLOOKUP($I69,Lists!$K$1:$Q$6,7,0),VLOOKUP($J69,Lists!$L$1:$Q$6,6,0),VLOOKUP($K69,Lists!$N$1:$Q$6,4,0),VLOOKUP($L69,Lists!$M$1:$Q$6,5,0))))</f>
        <v/>
      </c>
      <c r="N69" s="41"/>
      <c r="O69" s="42" t="str">
        <f>IF($G69="","",VLOOKUP($N69,Lists!$S$2:$T$6,2,FALSE))</f>
        <v/>
      </c>
      <c r="P69" s="43" t="str">
        <f t="shared" si="5"/>
        <v/>
      </c>
      <c r="Q69" s="46"/>
    </row>
    <row r="70" spans="1:17" ht="15.75" x14ac:dyDescent="0.35">
      <c r="A70" s="38">
        <f t="shared" si="4"/>
        <v>67</v>
      </c>
      <c r="B70" s="40"/>
      <c r="C70" s="39"/>
      <c r="D70" s="45"/>
      <c r="E70" s="45"/>
      <c r="F70" s="42" t="str">
        <f>IF(D70="","",IF((VLOOKUP($D70,Lists!$I$1:$Q$6,9,0)=1),1,(IF($D70="","",AVERAGE(VLOOKUP($D70,Lists!$I$1:$Q$6,9,0),(VLOOKUP($E70,Lists!$J$1:$Q$6,8,0)))))))</f>
        <v/>
      </c>
      <c r="G70" s="45"/>
      <c r="H70" s="45"/>
      <c r="I70" s="45"/>
      <c r="J70" s="45"/>
      <c r="K70" s="45"/>
      <c r="L70" s="45"/>
      <c r="M70" s="42" t="str">
        <f>IF($G70="","",(AVERAGE(VLOOKUP($G70,Lists!$K$1:$Q$6,7,0),VLOOKUP($H70,Lists!$K$1:$Q$6,7,0),VLOOKUP($I70,Lists!$K$1:$Q$6,7,0),VLOOKUP($J70,Lists!$L$1:$Q$6,6,0),VLOOKUP($K70,Lists!$N$1:$Q$6,4,0),VLOOKUP($L70,Lists!$M$1:$Q$6,5,0))))</f>
        <v/>
      </c>
      <c r="N70" s="41"/>
      <c r="O70" s="42" t="str">
        <f>IF($G70="","",VLOOKUP($N70,Lists!$S$2:$T$6,2,FALSE))</f>
        <v/>
      </c>
      <c r="P70" s="43" t="str">
        <f t="shared" si="5"/>
        <v/>
      </c>
      <c r="Q70" s="46"/>
    </row>
    <row r="71" spans="1:17" ht="15.75" x14ac:dyDescent="0.35">
      <c r="A71" s="38">
        <f t="shared" si="4"/>
        <v>68</v>
      </c>
      <c r="B71" s="40"/>
      <c r="C71" s="39"/>
      <c r="D71" s="45"/>
      <c r="E71" s="45"/>
      <c r="F71" s="42" t="str">
        <f>IF(D71="","",IF((VLOOKUP($D71,Lists!$I$1:$Q$6,9,0)=1),1,(IF($D71="","",AVERAGE(VLOOKUP($D71,Lists!$I$1:$Q$6,9,0),(VLOOKUP($E71,Lists!$J$1:$Q$6,8,0)))))))</f>
        <v/>
      </c>
      <c r="G71" s="45"/>
      <c r="H71" s="45"/>
      <c r="I71" s="45"/>
      <c r="J71" s="45"/>
      <c r="K71" s="45"/>
      <c r="L71" s="45"/>
      <c r="M71" s="42" t="str">
        <f>IF($G71="","",(AVERAGE(VLOOKUP($G71,Lists!$K$1:$Q$6,7,0),VLOOKUP($H71,Lists!$K$1:$Q$6,7,0),VLOOKUP($I71,Lists!$K$1:$Q$6,7,0),VLOOKUP($J71,Lists!$L$1:$Q$6,6,0),VLOOKUP($K71,Lists!$N$1:$Q$6,4,0),VLOOKUP($L71,Lists!$M$1:$Q$6,5,0))))</f>
        <v/>
      </c>
      <c r="N71" s="41"/>
      <c r="O71" s="42" t="str">
        <f>IF($G71="","",VLOOKUP($N71,Lists!$S$2:$T$6,2,FALSE))</f>
        <v/>
      </c>
      <c r="P71" s="43" t="str">
        <f t="shared" si="5"/>
        <v/>
      </c>
      <c r="Q71" s="46"/>
    </row>
    <row r="72" spans="1:17" ht="15.75" x14ac:dyDescent="0.35">
      <c r="A72" s="38">
        <f t="shared" si="4"/>
        <v>69</v>
      </c>
      <c r="B72" s="40"/>
      <c r="C72" s="39"/>
      <c r="D72" s="45"/>
      <c r="E72" s="45"/>
      <c r="F72" s="42" t="str">
        <f>IF(D72="","",IF((VLOOKUP($D72,Lists!$I$1:$Q$6,9,0)=1),1,(IF($D72="","",AVERAGE(VLOOKUP($D72,Lists!$I$1:$Q$6,9,0),(VLOOKUP($E72,Lists!$J$1:$Q$6,8,0)))))))</f>
        <v/>
      </c>
      <c r="G72" s="45"/>
      <c r="H72" s="45"/>
      <c r="I72" s="45"/>
      <c r="J72" s="45"/>
      <c r="K72" s="45"/>
      <c r="L72" s="45"/>
      <c r="M72" s="42" t="str">
        <f>IF($G72="","",(AVERAGE(VLOOKUP($G72,Lists!$K$1:$Q$6,7,0),VLOOKUP($H72,Lists!$K$1:$Q$6,7,0),VLOOKUP($I72,Lists!$K$1:$Q$6,7,0),VLOOKUP($J72,Lists!$L$1:$Q$6,6,0),VLOOKUP($K72,Lists!$N$1:$Q$6,4,0),VLOOKUP($L72,Lists!$M$1:$Q$6,5,0))))</f>
        <v/>
      </c>
      <c r="N72" s="41"/>
      <c r="O72" s="42" t="str">
        <f>IF($G72="","",VLOOKUP($N72,Lists!$S$2:$T$6,2,FALSE))</f>
        <v/>
      </c>
      <c r="P72" s="43" t="str">
        <f t="shared" si="5"/>
        <v/>
      </c>
      <c r="Q72" s="46"/>
    </row>
    <row r="73" spans="1:17" ht="15.75" x14ac:dyDescent="0.35">
      <c r="A73" s="38">
        <f t="shared" si="4"/>
        <v>70</v>
      </c>
      <c r="B73" s="40"/>
      <c r="C73" s="39"/>
      <c r="D73" s="45"/>
      <c r="E73" s="45"/>
      <c r="F73" s="42" t="str">
        <f>IF(D73="","",IF((VLOOKUP($D73,Lists!$I$1:$Q$6,9,0)=1),1,(IF($D73="","",AVERAGE(VLOOKUP($D73,Lists!$I$1:$Q$6,9,0),(VLOOKUP($E73,Lists!$J$1:$Q$6,8,0)))))))</f>
        <v/>
      </c>
      <c r="G73" s="45"/>
      <c r="H73" s="45"/>
      <c r="I73" s="45"/>
      <c r="J73" s="45"/>
      <c r="K73" s="45"/>
      <c r="L73" s="45"/>
      <c r="M73" s="42" t="str">
        <f>IF($G73="","",(AVERAGE(VLOOKUP($G73,Lists!$K$1:$Q$6,7,0),VLOOKUP($H73,Lists!$K$1:$Q$6,7,0),VLOOKUP($I73,Lists!$K$1:$Q$6,7,0),VLOOKUP($J73,Lists!$L$1:$Q$6,6,0),VLOOKUP($K73,Lists!$N$1:$Q$6,4,0),VLOOKUP($L73,Lists!$M$1:$Q$6,5,0))))</f>
        <v/>
      </c>
      <c r="N73" s="41"/>
      <c r="O73" s="42" t="str">
        <f>IF($G73="","",VLOOKUP($N73,Lists!$S$2:$T$6,2,FALSE))</f>
        <v/>
      </c>
      <c r="P73" s="43" t="str">
        <f t="shared" si="5"/>
        <v/>
      </c>
      <c r="Q73" s="46"/>
    </row>
    <row r="74" spans="1:17" ht="15.75" x14ac:dyDescent="0.35">
      <c r="A74" s="38">
        <f t="shared" si="4"/>
        <v>71</v>
      </c>
      <c r="B74" s="40"/>
      <c r="C74" s="39"/>
      <c r="D74" s="45"/>
      <c r="E74" s="45"/>
      <c r="F74" s="42" t="str">
        <f>IF(D74="","",IF((VLOOKUP($D74,Lists!$I$1:$Q$6,9,0)=1),1,(IF($D74="","",AVERAGE(VLOOKUP($D74,Lists!$I$1:$Q$6,9,0),(VLOOKUP($E74,Lists!$J$1:$Q$6,8,0)))))))</f>
        <v/>
      </c>
      <c r="G74" s="45"/>
      <c r="H74" s="45"/>
      <c r="I74" s="45"/>
      <c r="J74" s="45"/>
      <c r="K74" s="45"/>
      <c r="L74" s="45"/>
      <c r="M74" s="42" t="str">
        <f>IF($G74="","",(AVERAGE(VLOOKUP($G74,Lists!$K$1:$Q$6,7,0),VLOOKUP($H74,Lists!$K$1:$Q$6,7,0),VLOOKUP($I74,Lists!$K$1:$Q$6,7,0),VLOOKUP($J74,Lists!$L$1:$Q$6,6,0),VLOOKUP($K74,Lists!$N$1:$Q$6,4,0),VLOOKUP($L74,Lists!$M$1:$Q$6,5,0))))</f>
        <v/>
      </c>
      <c r="N74" s="41"/>
      <c r="O74" s="42" t="str">
        <f>IF($G74="","",VLOOKUP($N74,Lists!$S$2:$T$6,2,FALSE))</f>
        <v/>
      </c>
      <c r="P74" s="43" t="str">
        <f t="shared" si="5"/>
        <v/>
      </c>
      <c r="Q74" s="46"/>
    </row>
    <row r="75" spans="1:17" ht="15.75" x14ac:dyDescent="0.35">
      <c r="A75" s="38">
        <f t="shared" si="4"/>
        <v>72</v>
      </c>
      <c r="B75" s="40"/>
      <c r="C75" s="39"/>
      <c r="D75" s="45"/>
      <c r="E75" s="45"/>
      <c r="F75" s="42" t="str">
        <f>IF(D75="","",IF((VLOOKUP($D75,Lists!$I$1:$Q$6,9,0)=1),1,(IF($D75="","",AVERAGE(VLOOKUP($D75,Lists!$I$1:$Q$6,9,0),(VLOOKUP($E75,Lists!$J$1:$Q$6,8,0)))))))</f>
        <v/>
      </c>
      <c r="G75" s="45"/>
      <c r="H75" s="45"/>
      <c r="I75" s="45"/>
      <c r="J75" s="45"/>
      <c r="K75" s="45"/>
      <c r="L75" s="45"/>
      <c r="M75" s="42" t="str">
        <f>IF($G75="","",(AVERAGE(VLOOKUP($G75,Lists!$K$1:$Q$6,7,0),VLOOKUP($H75,Lists!$K$1:$Q$6,7,0),VLOOKUP($I75,Lists!$K$1:$Q$6,7,0),VLOOKUP($J75,Lists!$L$1:$Q$6,6,0),VLOOKUP($K75,Lists!$N$1:$Q$6,4,0),VLOOKUP($L75,Lists!$M$1:$Q$6,5,0))))</f>
        <v/>
      </c>
      <c r="N75" s="41"/>
      <c r="O75" s="42" t="str">
        <f>IF($G75="","",VLOOKUP($N75,Lists!$S$2:$T$6,2,FALSE))</f>
        <v/>
      </c>
      <c r="P75" s="43" t="str">
        <f t="shared" si="5"/>
        <v/>
      </c>
      <c r="Q75" s="46"/>
    </row>
    <row r="76" spans="1:17" ht="15.75" x14ac:dyDescent="0.35">
      <c r="A76" s="38">
        <f t="shared" si="4"/>
        <v>73</v>
      </c>
      <c r="B76" s="40"/>
      <c r="C76" s="39"/>
      <c r="D76" s="45"/>
      <c r="E76" s="45"/>
      <c r="F76" s="42" t="str">
        <f>IF(D76="","",IF((VLOOKUP($D76,Lists!$I$1:$Q$6,9,0)=1),1,(IF($D76="","",AVERAGE(VLOOKUP($D76,Lists!$I$1:$Q$6,9,0),(VLOOKUP($E76,Lists!$J$1:$Q$6,8,0)))))))</f>
        <v/>
      </c>
      <c r="G76" s="45"/>
      <c r="H76" s="45"/>
      <c r="I76" s="45"/>
      <c r="J76" s="45"/>
      <c r="K76" s="45"/>
      <c r="L76" s="45"/>
      <c r="M76" s="42" t="str">
        <f>IF($G76="","",(AVERAGE(VLOOKUP($G76,Lists!$K$1:$Q$6,7,0),VLOOKUP($H76,Lists!$K$1:$Q$6,7,0),VLOOKUP($I76,Lists!$K$1:$Q$6,7,0),VLOOKUP($J76,Lists!$L$1:$Q$6,6,0),VLOOKUP($K76,Lists!$N$1:$Q$6,4,0),VLOOKUP($L76,Lists!$M$1:$Q$6,5,0))))</f>
        <v/>
      </c>
      <c r="N76" s="41"/>
      <c r="O76" s="42" t="str">
        <f>IF($G76="","",VLOOKUP($N76,Lists!$S$2:$T$6,2,FALSE))</f>
        <v/>
      </c>
      <c r="P76" s="43" t="str">
        <f t="shared" si="5"/>
        <v/>
      </c>
      <c r="Q76" s="46"/>
    </row>
    <row r="77" spans="1:17" ht="15.75" x14ac:dyDescent="0.35">
      <c r="A77" s="38">
        <f t="shared" si="4"/>
        <v>74</v>
      </c>
      <c r="B77" s="40"/>
      <c r="C77" s="39"/>
      <c r="D77" s="45"/>
      <c r="E77" s="45"/>
      <c r="F77" s="42" t="str">
        <f>IF(D77="","",IF((VLOOKUP($D77,Lists!$I$1:$Q$6,9,0)=1),1,(IF($D77="","",AVERAGE(VLOOKUP($D77,Lists!$I$1:$Q$6,9,0),(VLOOKUP($E77,Lists!$J$1:$Q$6,8,0)))))))</f>
        <v/>
      </c>
      <c r="G77" s="45"/>
      <c r="H77" s="45"/>
      <c r="I77" s="45"/>
      <c r="J77" s="45"/>
      <c r="K77" s="45"/>
      <c r="L77" s="45"/>
      <c r="M77" s="42" t="str">
        <f>IF($G77="","",(AVERAGE(VLOOKUP($G77,Lists!$K$1:$Q$6,7,0),VLOOKUP($H77,Lists!$K$1:$Q$6,7,0),VLOOKUP($I77,Lists!$K$1:$Q$6,7,0),VLOOKUP($J77,Lists!$L$1:$Q$6,6,0),VLOOKUP($K77,Lists!$N$1:$Q$6,4,0),VLOOKUP($L77,Lists!$M$1:$Q$6,5,0))))</f>
        <v/>
      </c>
      <c r="N77" s="41"/>
      <c r="O77" s="42" t="str">
        <f>IF($G77="","",VLOOKUP($N77,Lists!$S$2:$T$6,2,FALSE))</f>
        <v/>
      </c>
      <c r="P77" s="43" t="str">
        <f t="shared" si="5"/>
        <v/>
      </c>
      <c r="Q77" s="46"/>
    </row>
    <row r="78" spans="1:17" ht="15.75" x14ac:dyDescent="0.35">
      <c r="A78" s="38">
        <f t="shared" si="4"/>
        <v>75</v>
      </c>
      <c r="B78" s="40"/>
      <c r="C78" s="39"/>
      <c r="D78" s="45"/>
      <c r="E78" s="45"/>
      <c r="F78" s="42" t="str">
        <f>IF(D78="","",IF((VLOOKUP($D78,Lists!$I$1:$Q$6,9,0)=1),1,(IF($D78="","",AVERAGE(VLOOKUP($D78,Lists!$I$1:$Q$6,9,0),(VLOOKUP($E78,Lists!$J$1:$Q$6,8,0)))))))</f>
        <v/>
      </c>
      <c r="G78" s="45"/>
      <c r="H78" s="45"/>
      <c r="I78" s="45"/>
      <c r="J78" s="45"/>
      <c r="K78" s="45"/>
      <c r="L78" s="45"/>
      <c r="M78" s="42" t="str">
        <f>IF($G78="","",(AVERAGE(VLOOKUP($G78,Lists!$K$1:$Q$6,7,0),VLOOKUP($H78,Lists!$K$1:$Q$6,7,0),VLOOKUP($I78,Lists!$K$1:$Q$6,7,0),VLOOKUP($J78,Lists!$L$1:$Q$6,6,0),VLOOKUP($K78,Lists!$N$1:$Q$6,4,0),VLOOKUP($L78,Lists!$M$1:$Q$6,5,0))))</f>
        <v/>
      </c>
      <c r="N78" s="41"/>
      <c r="O78" s="42" t="str">
        <f>IF($G78="","",VLOOKUP($N78,Lists!$S$2:$T$6,2,FALSE))</f>
        <v/>
      </c>
      <c r="P78" s="43" t="str">
        <f t="shared" si="5"/>
        <v/>
      </c>
      <c r="Q78" s="46"/>
    </row>
    <row r="79" spans="1:17" ht="15.75" x14ac:dyDescent="0.35">
      <c r="A79" s="38">
        <f t="shared" si="4"/>
        <v>76</v>
      </c>
      <c r="B79" s="40"/>
      <c r="C79" s="39"/>
      <c r="D79" s="45"/>
      <c r="E79" s="45"/>
      <c r="F79" s="42" t="str">
        <f>IF(D79="","",IF((VLOOKUP($D79,Lists!$I$1:$Q$6,9,0)=1),1,(IF($D79="","",AVERAGE(VLOOKUP($D79,Lists!$I$1:$Q$6,9,0),(VLOOKUP($E79,Lists!$J$1:$Q$6,8,0)))))))</f>
        <v/>
      </c>
      <c r="G79" s="45"/>
      <c r="H79" s="45"/>
      <c r="I79" s="45"/>
      <c r="J79" s="45"/>
      <c r="K79" s="45"/>
      <c r="L79" s="45"/>
      <c r="M79" s="42" t="str">
        <f>IF($G79="","",(AVERAGE(VLOOKUP($G79,Lists!$K$1:$Q$6,7,0),VLOOKUP($H79,Lists!$K$1:$Q$6,7,0),VLOOKUP($I79,Lists!$K$1:$Q$6,7,0),VLOOKUP($J79,Lists!$L$1:$Q$6,6,0),VLOOKUP($K79,Lists!$N$1:$Q$6,4,0),VLOOKUP($L79,Lists!$M$1:$Q$6,5,0))))</f>
        <v/>
      </c>
      <c r="N79" s="41"/>
      <c r="O79" s="42" t="str">
        <f>IF($G79="","",VLOOKUP($N79,Lists!$S$2:$T$6,2,FALSE))</f>
        <v/>
      </c>
      <c r="P79" s="43" t="str">
        <f t="shared" si="5"/>
        <v/>
      </c>
      <c r="Q79" s="46"/>
    </row>
    <row r="80" spans="1:17" ht="15.75" x14ac:dyDescent="0.35">
      <c r="A80" s="38">
        <f t="shared" si="4"/>
        <v>77</v>
      </c>
      <c r="B80" s="40"/>
      <c r="C80" s="39"/>
      <c r="D80" s="45"/>
      <c r="E80" s="45"/>
      <c r="F80" s="42" t="str">
        <f>IF(D80="","",IF((VLOOKUP($D80,Lists!$I$1:$Q$6,9,0)=1),1,(IF($D80="","",AVERAGE(VLOOKUP($D80,Lists!$I$1:$Q$6,9,0),(VLOOKUP($E80,Lists!$J$1:$Q$6,8,0)))))))</f>
        <v/>
      </c>
      <c r="G80" s="45"/>
      <c r="H80" s="45"/>
      <c r="I80" s="45"/>
      <c r="J80" s="45"/>
      <c r="K80" s="45"/>
      <c r="L80" s="45"/>
      <c r="M80" s="42" t="str">
        <f>IF($G80="","",(AVERAGE(VLOOKUP($G80,Lists!$K$1:$Q$6,7,0),VLOOKUP($H80,Lists!$K$1:$Q$6,7,0),VLOOKUP($I80,Lists!$K$1:$Q$6,7,0),VLOOKUP($J80,Lists!$L$1:$Q$6,6,0),VLOOKUP($K80,Lists!$N$1:$Q$6,4,0),VLOOKUP($L80,Lists!$M$1:$Q$6,5,0))))</f>
        <v/>
      </c>
      <c r="N80" s="41"/>
      <c r="O80" s="42" t="str">
        <f>IF($G80="","",VLOOKUP($N80,Lists!$S$2:$T$6,2,FALSE))</f>
        <v/>
      </c>
      <c r="P80" s="43" t="str">
        <f t="shared" si="5"/>
        <v/>
      </c>
      <c r="Q80" s="46"/>
    </row>
    <row r="81" spans="1:17" ht="15.75" x14ac:dyDescent="0.35">
      <c r="A81" s="38">
        <f t="shared" si="4"/>
        <v>78</v>
      </c>
      <c r="B81" s="40"/>
      <c r="C81" s="39"/>
      <c r="D81" s="45"/>
      <c r="E81" s="45"/>
      <c r="F81" s="42" t="str">
        <f>IF(D81="","",IF((VLOOKUP($D81,Lists!$I$1:$Q$6,9,0)=1),1,(IF($D81="","",AVERAGE(VLOOKUP($D81,Lists!$I$1:$Q$6,9,0),(VLOOKUP($E81,Lists!$J$1:$Q$6,8,0)))))))</f>
        <v/>
      </c>
      <c r="G81" s="45"/>
      <c r="H81" s="45"/>
      <c r="I81" s="45"/>
      <c r="J81" s="45"/>
      <c r="K81" s="45"/>
      <c r="L81" s="45"/>
      <c r="M81" s="42" t="str">
        <f>IF($G81="","",(AVERAGE(VLOOKUP($G81,Lists!$K$1:$Q$6,7,0),VLOOKUP($H81,Lists!$K$1:$Q$6,7,0),VLOOKUP($I81,Lists!$K$1:$Q$6,7,0),VLOOKUP($J81,Lists!$L$1:$Q$6,6,0),VLOOKUP($K81,Lists!$N$1:$Q$6,4,0),VLOOKUP($L81,Lists!$M$1:$Q$6,5,0))))</f>
        <v/>
      </c>
      <c r="N81" s="41"/>
      <c r="O81" s="42" t="str">
        <f>IF($G81="","",VLOOKUP($N81,Lists!$S$2:$T$6,2,FALSE))</f>
        <v/>
      </c>
      <c r="P81" s="43" t="str">
        <f t="shared" si="5"/>
        <v/>
      </c>
      <c r="Q81" s="46"/>
    </row>
    <row r="82" spans="1:17" ht="15.75" x14ac:dyDescent="0.35">
      <c r="A82" s="38">
        <f t="shared" si="4"/>
        <v>79</v>
      </c>
      <c r="B82" s="40"/>
      <c r="C82" s="39"/>
      <c r="D82" s="45"/>
      <c r="E82" s="45"/>
      <c r="F82" s="42" t="str">
        <f>IF(D82="","",IF((VLOOKUP($D82,Lists!$I$1:$Q$6,9,0)=1),1,(IF($D82="","",AVERAGE(VLOOKUP($D82,Lists!$I$1:$Q$6,9,0),(VLOOKUP($E82,Lists!$J$1:$Q$6,8,0)))))))</f>
        <v/>
      </c>
      <c r="G82" s="45"/>
      <c r="H82" s="45"/>
      <c r="I82" s="45"/>
      <c r="J82" s="45"/>
      <c r="K82" s="45"/>
      <c r="L82" s="45"/>
      <c r="M82" s="42" t="str">
        <f>IF($G82="","",(AVERAGE(VLOOKUP($G82,Lists!$K$1:$Q$6,7,0),VLOOKUP($H82,Lists!$K$1:$Q$6,7,0),VLOOKUP($I82,Lists!$K$1:$Q$6,7,0),VLOOKUP($J82,Lists!$L$1:$Q$6,6,0),VLOOKUP($K82,Lists!$N$1:$Q$6,4,0),VLOOKUP($L82,Lists!$M$1:$Q$6,5,0))))</f>
        <v/>
      </c>
      <c r="N82" s="41"/>
      <c r="O82" s="42" t="str">
        <f>IF($G82="","",VLOOKUP($N82,Lists!$S$2:$T$6,2,FALSE))</f>
        <v/>
      </c>
      <c r="P82" s="43" t="str">
        <f t="shared" si="5"/>
        <v/>
      </c>
      <c r="Q82" s="46"/>
    </row>
    <row r="83" spans="1:17" ht="15.75" x14ac:dyDescent="0.35">
      <c r="A83" s="38">
        <f t="shared" si="4"/>
        <v>80</v>
      </c>
      <c r="B83" s="40"/>
      <c r="C83" s="39"/>
      <c r="D83" s="45"/>
      <c r="E83" s="45"/>
      <c r="F83" s="42" t="str">
        <f>IF(D83="","",IF((VLOOKUP($D83,Lists!$I$1:$Q$6,9,0)=1),1,(IF($D83="","",AVERAGE(VLOOKUP($D83,Lists!$I$1:$Q$6,9,0),(VLOOKUP($E83,Lists!$J$1:$Q$6,8,0)))))))</f>
        <v/>
      </c>
      <c r="G83" s="45"/>
      <c r="H83" s="45"/>
      <c r="I83" s="45"/>
      <c r="J83" s="45"/>
      <c r="K83" s="45"/>
      <c r="L83" s="45"/>
      <c r="M83" s="42" t="str">
        <f>IF($G83="","",(AVERAGE(VLOOKUP($G83,Lists!$K$1:$Q$6,7,0),VLOOKUP($H83,Lists!$K$1:$Q$6,7,0),VLOOKUP($I83,Lists!$K$1:$Q$6,7,0),VLOOKUP($J83,Lists!$L$1:$Q$6,6,0),VLOOKUP($K83,Lists!$N$1:$Q$6,4,0),VLOOKUP($L83,Lists!$M$1:$Q$6,5,0))))</f>
        <v/>
      </c>
      <c r="N83" s="41"/>
      <c r="O83" s="42" t="str">
        <f>IF($G83="","",VLOOKUP($N83,Lists!$S$2:$T$6,2,FALSE))</f>
        <v/>
      </c>
      <c r="P83" s="43" t="str">
        <f t="shared" si="5"/>
        <v/>
      </c>
      <c r="Q83" s="46"/>
    </row>
    <row r="84" spans="1:17" ht="15.75" x14ac:dyDescent="0.35">
      <c r="A84" s="38">
        <f t="shared" si="4"/>
        <v>81</v>
      </c>
      <c r="B84" s="40"/>
      <c r="C84" s="39"/>
      <c r="D84" s="45"/>
      <c r="E84" s="45"/>
      <c r="F84" s="42" t="str">
        <f>IF(D84="","",IF((VLOOKUP($D84,Lists!$I$1:$Q$6,9,0)=1),1,(IF($D84="","",AVERAGE(VLOOKUP($D84,Lists!$I$1:$Q$6,9,0),(VLOOKUP($E84,Lists!$J$1:$Q$6,8,0)))))))</f>
        <v/>
      </c>
      <c r="G84" s="45"/>
      <c r="H84" s="45"/>
      <c r="I84" s="45"/>
      <c r="J84" s="45"/>
      <c r="K84" s="45"/>
      <c r="L84" s="45"/>
      <c r="M84" s="42" t="str">
        <f>IF($G84="","",(AVERAGE(VLOOKUP($G84,Lists!$K$1:$Q$6,7,0),VLOOKUP($H84,Lists!$K$1:$Q$6,7,0),VLOOKUP($I84,Lists!$K$1:$Q$6,7,0),VLOOKUP($J84,Lists!$L$1:$Q$6,6,0),VLOOKUP($K84,Lists!$N$1:$Q$6,4,0),VLOOKUP($L84,Lists!$M$1:$Q$6,5,0))))</f>
        <v/>
      </c>
      <c r="N84" s="41"/>
      <c r="O84" s="42" t="str">
        <f>IF($G84="","",VLOOKUP($N84,Lists!$S$2:$T$6,2,FALSE))</f>
        <v/>
      </c>
      <c r="P84" s="43" t="str">
        <f t="shared" si="5"/>
        <v/>
      </c>
      <c r="Q84" s="46"/>
    </row>
    <row r="85" spans="1:17" ht="15.75" x14ac:dyDescent="0.35">
      <c r="A85" s="38">
        <f t="shared" si="4"/>
        <v>82</v>
      </c>
      <c r="B85" s="40"/>
      <c r="C85" s="39"/>
      <c r="D85" s="45"/>
      <c r="E85" s="45"/>
      <c r="F85" s="42" t="str">
        <f>IF(D85="","",IF((VLOOKUP($D85,Lists!$I$1:$Q$6,9,0)=1),1,(IF($D85="","",AVERAGE(VLOOKUP($D85,Lists!$I$1:$Q$6,9,0),(VLOOKUP($E85,Lists!$J$1:$Q$6,8,0)))))))</f>
        <v/>
      </c>
      <c r="G85" s="45"/>
      <c r="H85" s="45"/>
      <c r="I85" s="45"/>
      <c r="J85" s="45"/>
      <c r="K85" s="45"/>
      <c r="L85" s="45"/>
      <c r="M85" s="42" t="str">
        <f>IF($G85="","",(AVERAGE(VLOOKUP($G85,Lists!$K$1:$Q$6,7,0),VLOOKUP($H85,Lists!$K$1:$Q$6,7,0),VLOOKUP($I85,Lists!$K$1:$Q$6,7,0),VLOOKUP($J85,Lists!$L$1:$Q$6,6,0),VLOOKUP($K85,Lists!$N$1:$Q$6,4,0),VLOOKUP($L85,Lists!$M$1:$Q$6,5,0))))</f>
        <v/>
      </c>
      <c r="N85" s="41"/>
      <c r="O85" s="42" t="str">
        <f>IF($G85="","",VLOOKUP($N85,Lists!$S$2:$T$6,2,FALSE))</f>
        <v/>
      </c>
      <c r="P85" s="43" t="str">
        <f t="shared" si="5"/>
        <v/>
      </c>
      <c r="Q85" s="46"/>
    </row>
    <row r="86" spans="1:17" ht="15.75" x14ac:dyDescent="0.35">
      <c r="A86" s="38">
        <f t="shared" si="4"/>
        <v>83</v>
      </c>
      <c r="B86" s="40"/>
      <c r="C86" s="39"/>
      <c r="D86" s="45"/>
      <c r="E86" s="45"/>
      <c r="F86" s="42" t="str">
        <f>IF(D86="","",IF((VLOOKUP($D86,Lists!$I$1:$Q$6,9,0)=1),1,(IF($D86="","",AVERAGE(VLOOKUP($D86,Lists!$I$1:$Q$6,9,0),(VLOOKUP($E86,Lists!$J$1:$Q$6,8,0)))))))</f>
        <v/>
      </c>
      <c r="G86" s="45"/>
      <c r="H86" s="45"/>
      <c r="I86" s="45"/>
      <c r="J86" s="45"/>
      <c r="K86" s="45"/>
      <c r="L86" s="45"/>
      <c r="M86" s="42" t="str">
        <f>IF($G86="","",(AVERAGE(VLOOKUP($G86,Lists!$K$1:$Q$6,7,0),VLOOKUP($H86,Lists!$K$1:$Q$6,7,0),VLOOKUP($I86,Lists!$K$1:$Q$6,7,0),VLOOKUP($J86,Lists!$L$1:$Q$6,6,0),VLOOKUP($K86,Lists!$N$1:$Q$6,4,0),VLOOKUP($L86,Lists!$M$1:$Q$6,5,0))))</f>
        <v/>
      </c>
      <c r="N86" s="41"/>
      <c r="O86" s="42" t="str">
        <f>IF($G86="","",VLOOKUP($N86,Lists!$S$2:$T$6,2,FALSE))</f>
        <v/>
      </c>
      <c r="P86" s="43" t="str">
        <f t="shared" si="5"/>
        <v/>
      </c>
      <c r="Q86" s="46"/>
    </row>
    <row r="87" spans="1:17" ht="15.75" x14ac:dyDescent="0.35">
      <c r="A87" s="38">
        <f t="shared" si="4"/>
        <v>84</v>
      </c>
      <c r="B87" s="40"/>
      <c r="C87" s="39"/>
      <c r="D87" s="45"/>
      <c r="E87" s="45"/>
      <c r="F87" s="42" t="str">
        <f>IF(D87="","",IF((VLOOKUP($D87,Lists!$I$1:$Q$6,9,0)=1),1,(IF($D87="","",AVERAGE(VLOOKUP($D87,Lists!$I$1:$Q$6,9,0),(VLOOKUP($E87,Lists!$J$1:$Q$6,8,0)))))))</f>
        <v/>
      </c>
      <c r="G87" s="45"/>
      <c r="H87" s="45"/>
      <c r="I87" s="45"/>
      <c r="J87" s="45"/>
      <c r="K87" s="45"/>
      <c r="L87" s="45"/>
      <c r="M87" s="42" t="str">
        <f>IF($G87="","",(AVERAGE(VLOOKUP($G87,Lists!$K$1:$Q$6,7,0),VLOOKUP($H87,Lists!$K$1:$Q$6,7,0),VLOOKUP($I87,Lists!$K$1:$Q$6,7,0),VLOOKUP($J87,Lists!$L$1:$Q$6,6,0),VLOOKUP($K87,Lists!$N$1:$Q$6,4,0),VLOOKUP($L87,Lists!$M$1:$Q$6,5,0))))</f>
        <v/>
      </c>
      <c r="N87" s="41"/>
      <c r="O87" s="42" t="str">
        <f>IF($G87="","",VLOOKUP($N87,Lists!$S$2:$T$6,2,FALSE))</f>
        <v/>
      </c>
      <c r="P87" s="43" t="str">
        <f t="shared" si="5"/>
        <v/>
      </c>
      <c r="Q87" s="46"/>
    </row>
    <row r="88" spans="1:17" ht="15.75" x14ac:dyDescent="0.35">
      <c r="A88" s="38">
        <f t="shared" si="4"/>
        <v>85</v>
      </c>
      <c r="B88" s="40"/>
      <c r="C88" s="39"/>
      <c r="D88" s="45"/>
      <c r="E88" s="45"/>
      <c r="F88" s="42" t="str">
        <f>IF(D88="","",IF((VLOOKUP($D88,Lists!$I$1:$Q$6,9,0)=1),1,(IF($D88="","",AVERAGE(VLOOKUP($D88,Lists!$I$1:$Q$6,9,0),(VLOOKUP($E88,Lists!$J$1:$Q$6,8,0)))))))</f>
        <v/>
      </c>
      <c r="G88" s="45"/>
      <c r="H88" s="45"/>
      <c r="I88" s="45"/>
      <c r="J88" s="45"/>
      <c r="K88" s="45"/>
      <c r="L88" s="45"/>
      <c r="M88" s="42" t="str">
        <f>IF($G88="","",(AVERAGE(VLOOKUP($G88,Lists!$K$1:$Q$6,7,0),VLOOKUP($H88,Lists!$K$1:$Q$6,7,0),VLOOKUP($I88,Lists!$K$1:$Q$6,7,0),VLOOKUP($J88,Lists!$L$1:$Q$6,6,0),VLOOKUP($K88,Lists!$N$1:$Q$6,4,0),VLOOKUP($L88,Lists!$M$1:$Q$6,5,0))))</f>
        <v/>
      </c>
      <c r="N88" s="41"/>
      <c r="O88" s="42" t="str">
        <f>IF($G88="","",VLOOKUP($N88,Lists!$S$2:$T$6,2,FALSE))</f>
        <v/>
      </c>
      <c r="P88" s="43" t="str">
        <f t="shared" si="5"/>
        <v/>
      </c>
      <c r="Q88" s="46"/>
    </row>
    <row r="89" spans="1:17" ht="15.75" x14ac:dyDescent="0.35">
      <c r="A89" s="38">
        <f t="shared" si="4"/>
        <v>86</v>
      </c>
      <c r="B89" s="40"/>
      <c r="C89" s="39"/>
      <c r="D89" s="45"/>
      <c r="E89" s="45"/>
      <c r="F89" s="42" t="str">
        <f>IF(D89="","",IF((VLOOKUP($D89,Lists!$I$1:$Q$6,9,0)=1),1,(IF($D89="","",AVERAGE(VLOOKUP($D89,Lists!$I$1:$Q$6,9,0),(VLOOKUP($E89,Lists!$J$1:$Q$6,8,0)))))))</f>
        <v/>
      </c>
      <c r="G89" s="45"/>
      <c r="H89" s="45"/>
      <c r="I89" s="45"/>
      <c r="J89" s="45"/>
      <c r="K89" s="45"/>
      <c r="L89" s="45"/>
      <c r="M89" s="42" t="str">
        <f>IF($G89="","",(AVERAGE(VLOOKUP($G89,Lists!$K$1:$Q$6,7,0),VLOOKUP($H89,Lists!$K$1:$Q$6,7,0),VLOOKUP($I89,Lists!$K$1:$Q$6,7,0),VLOOKUP($J89,Lists!$L$1:$Q$6,6,0),VLOOKUP($K89,Lists!$N$1:$Q$6,4,0),VLOOKUP($L89,Lists!$M$1:$Q$6,5,0))))</f>
        <v/>
      </c>
      <c r="N89" s="41"/>
      <c r="O89" s="42" t="str">
        <f>IF($G89="","",VLOOKUP($N89,Lists!$S$2:$T$6,2,FALSE))</f>
        <v/>
      </c>
      <c r="P89" s="43" t="str">
        <f t="shared" si="5"/>
        <v/>
      </c>
      <c r="Q89" s="46"/>
    </row>
    <row r="90" spans="1:17" ht="15.75" x14ac:dyDescent="0.35">
      <c r="A90" s="38">
        <f t="shared" si="4"/>
        <v>87</v>
      </c>
      <c r="B90" s="40"/>
      <c r="C90" s="39"/>
      <c r="D90" s="45"/>
      <c r="E90" s="45"/>
      <c r="F90" s="42" t="str">
        <f>IF(D90="","",IF((VLOOKUP($D90,Lists!$I$1:$Q$6,9,0)=1),1,(IF($D90="","",AVERAGE(VLOOKUP($D90,Lists!$I$1:$Q$6,9,0),(VLOOKUP($E90,Lists!$J$1:$Q$6,8,0)))))))</f>
        <v/>
      </c>
      <c r="G90" s="45"/>
      <c r="H90" s="45"/>
      <c r="I90" s="45"/>
      <c r="J90" s="45"/>
      <c r="K90" s="45"/>
      <c r="L90" s="45"/>
      <c r="M90" s="42" t="str">
        <f>IF($G90="","",(AVERAGE(VLOOKUP($G90,Lists!$K$1:$Q$6,7,0),VLOOKUP($H90,Lists!$K$1:$Q$6,7,0),VLOOKUP($I90,Lists!$K$1:$Q$6,7,0),VLOOKUP($J90,Lists!$L$1:$Q$6,6,0),VLOOKUP($K90,Lists!$N$1:$Q$6,4,0),VLOOKUP($L90,Lists!$M$1:$Q$6,5,0))))</f>
        <v/>
      </c>
      <c r="N90" s="41"/>
      <c r="O90" s="42" t="str">
        <f>IF($G90="","",VLOOKUP($N90,Lists!$S$2:$T$6,2,FALSE))</f>
        <v/>
      </c>
      <c r="P90" s="43" t="str">
        <f t="shared" si="5"/>
        <v/>
      </c>
      <c r="Q90" s="46"/>
    </row>
    <row r="91" spans="1:17" ht="15.75" x14ac:dyDescent="0.35">
      <c r="A91" s="38">
        <f t="shared" si="4"/>
        <v>88</v>
      </c>
      <c r="B91" s="40"/>
      <c r="C91" s="39"/>
      <c r="D91" s="45"/>
      <c r="E91" s="45"/>
      <c r="F91" s="42" t="str">
        <f>IF(D91="","",IF((VLOOKUP($D91,Lists!$I$1:$Q$6,9,0)=1),1,(IF($D91="","",AVERAGE(VLOOKUP($D91,Lists!$I$1:$Q$6,9,0),(VLOOKUP($E91,Lists!$J$1:$Q$6,8,0)))))))</f>
        <v/>
      </c>
      <c r="G91" s="45"/>
      <c r="H91" s="45"/>
      <c r="I91" s="45"/>
      <c r="J91" s="45"/>
      <c r="K91" s="45"/>
      <c r="L91" s="45"/>
      <c r="M91" s="42" t="str">
        <f>IF($G91="","",(AVERAGE(VLOOKUP($G91,Lists!$K$1:$Q$6,7,0),VLOOKUP($H91,Lists!$K$1:$Q$6,7,0),VLOOKUP($I91,Lists!$K$1:$Q$6,7,0),VLOOKUP($J91,Lists!$L$1:$Q$6,6,0),VLOOKUP($K91,Lists!$N$1:$Q$6,4,0),VLOOKUP($L91,Lists!$M$1:$Q$6,5,0))))</f>
        <v/>
      </c>
      <c r="N91" s="41"/>
      <c r="O91" s="42" t="str">
        <f>IF($G91="","",VLOOKUP($N91,Lists!$S$2:$T$6,2,FALSE))</f>
        <v/>
      </c>
      <c r="P91" s="43" t="str">
        <f t="shared" si="5"/>
        <v/>
      </c>
      <c r="Q91" s="46"/>
    </row>
    <row r="92" spans="1:17" ht="15.75" x14ac:dyDescent="0.35">
      <c r="A92" s="38">
        <f t="shared" si="4"/>
        <v>89</v>
      </c>
      <c r="B92" s="40"/>
      <c r="C92" s="39"/>
      <c r="D92" s="45"/>
      <c r="E92" s="45"/>
      <c r="F92" s="42" t="str">
        <f>IF(D92="","",IF((VLOOKUP($D92,Lists!$I$1:$Q$6,9,0)=1),1,(IF($D92="","",AVERAGE(VLOOKUP($D92,Lists!$I$1:$Q$6,9,0),(VLOOKUP($E92,Lists!$J$1:$Q$6,8,0)))))))</f>
        <v/>
      </c>
      <c r="G92" s="45"/>
      <c r="H92" s="45"/>
      <c r="I92" s="45"/>
      <c r="J92" s="45"/>
      <c r="K92" s="45"/>
      <c r="L92" s="45"/>
      <c r="M92" s="42" t="str">
        <f>IF($G92="","",(AVERAGE(VLOOKUP($G92,Lists!$K$1:$Q$6,7,0),VLOOKUP($H92,Lists!$K$1:$Q$6,7,0),VLOOKUP($I92,Lists!$K$1:$Q$6,7,0),VLOOKUP($J92,Lists!$L$1:$Q$6,6,0),VLOOKUP($K92,Lists!$N$1:$Q$6,4,0),VLOOKUP($L92,Lists!$M$1:$Q$6,5,0))))</f>
        <v/>
      </c>
      <c r="N92" s="41"/>
      <c r="O92" s="42" t="str">
        <f>IF($G92="","",VLOOKUP($N92,Lists!$S$2:$T$6,2,FALSE))</f>
        <v/>
      </c>
      <c r="P92" s="43" t="str">
        <f t="shared" si="5"/>
        <v/>
      </c>
      <c r="Q92" s="46"/>
    </row>
    <row r="93" spans="1:17" ht="15.75" x14ac:dyDescent="0.35">
      <c r="A93" s="38">
        <f t="shared" si="4"/>
        <v>90</v>
      </c>
      <c r="B93" s="40"/>
      <c r="C93" s="39"/>
      <c r="D93" s="45"/>
      <c r="E93" s="45"/>
      <c r="F93" s="42" t="str">
        <f>IF(D93="","",IF((VLOOKUP($D93,Lists!$I$1:$Q$6,9,0)=1),1,(IF($D93="","",AVERAGE(VLOOKUP($D93,Lists!$I$1:$Q$6,9,0),(VLOOKUP($E93,Lists!$J$1:$Q$6,8,0)))))))</f>
        <v/>
      </c>
      <c r="G93" s="45"/>
      <c r="H93" s="45"/>
      <c r="I93" s="45"/>
      <c r="J93" s="45"/>
      <c r="K93" s="45"/>
      <c r="L93" s="45"/>
      <c r="M93" s="42" t="str">
        <f>IF($G93="","",(AVERAGE(VLOOKUP($G93,Lists!$K$1:$Q$6,7,0),VLOOKUP($H93,Lists!$K$1:$Q$6,7,0),VLOOKUP($I93,Lists!$K$1:$Q$6,7,0),VLOOKUP($J93,Lists!$L$1:$Q$6,6,0),VLOOKUP($K93,Lists!$N$1:$Q$6,4,0),VLOOKUP($L93,Lists!$M$1:$Q$6,5,0))))</f>
        <v/>
      </c>
      <c r="N93" s="41"/>
      <c r="O93" s="42" t="str">
        <f>IF($G93="","",VLOOKUP($N93,Lists!$S$2:$T$6,2,FALSE))</f>
        <v/>
      </c>
      <c r="P93" s="43" t="str">
        <f t="shared" si="5"/>
        <v/>
      </c>
      <c r="Q93" s="46"/>
    </row>
    <row r="94" spans="1:17" ht="15.75" x14ac:dyDescent="0.35">
      <c r="A94" s="38">
        <f t="shared" si="4"/>
        <v>91</v>
      </c>
      <c r="B94" s="40"/>
      <c r="C94" s="39"/>
      <c r="D94" s="45"/>
      <c r="E94" s="45"/>
      <c r="F94" s="42" t="str">
        <f>IF(D94="","",IF((VLOOKUP($D94,Lists!$I$1:$Q$6,9,0)=1),1,(IF($D94="","",AVERAGE(VLOOKUP($D94,Lists!$I$1:$Q$6,9,0),(VLOOKUP($E94,Lists!$J$1:$Q$6,8,0)))))))</f>
        <v/>
      </c>
      <c r="G94" s="45"/>
      <c r="H94" s="45"/>
      <c r="I94" s="45"/>
      <c r="J94" s="45"/>
      <c r="K94" s="45"/>
      <c r="L94" s="45"/>
      <c r="M94" s="42" t="str">
        <f>IF($G94="","",(AVERAGE(VLOOKUP($G94,Lists!$K$1:$Q$6,7,0),VLOOKUP($H94,Lists!$K$1:$Q$6,7,0),VLOOKUP($I94,Lists!$K$1:$Q$6,7,0),VLOOKUP($J94,Lists!$L$1:$Q$6,6,0),VLOOKUP($K94,Lists!$N$1:$Q$6,4,0),VLOOKUP($L94,Lists!$M$1:$Q$6,5,0))))</f>
        <v/>
      </c>
      <c r="N94" s="41"/>
      <c r="O94" s="42" t="str">
        <f>IF($G94="","",VLOOKUP($N94,Lists!$S$2:$T$6,2,FALSE))</f>
        <v/>
      </c>
      <c r="P94" s="43" t="str">
        <f t="shared" si="5"/>
        <v/>
      </c>
      <c r="Q94" s="46"/>
    </row>
    <row r="95" spans="1:17" ht="15.75" x14ac:dyDescent="0.35">
      <c r="A95" s="38">
        <f t="shared" ref="A95:A114" si="6">ROW()-ROW(A$3)</f>
        <v>92</v>
      </c>
      <c r="B95" s="40"/>
      <c r="C95" s="39"/>
      <c r="D95" s="45"/>
      <c r="E95" s="45"/>
      <c r="F95" s="42" t="str">
        <f>IF(D95="","",IF((VLOOKUP($D95,Lists!$I$1:$Q$6,9,0)=1),1,(IF($D95="","",AVERAGE(VLOOKUP($D95,Lists!$I$1:$Q$6,9,0),(VLOOKUP($E95,Lists!$J$1:$Q$6,8,0)))))))</f>
        <v/>
      </c>
      <c r="G95" s="45"/>
      <c r="H95" s="45"/>
      <c r="I95" s="45"/>
      <c r="J95" s="45"/>
      <c r="K95" s="45"/>
      <c r="L95" s="45"/>
      <c r="M95" s="42" t="str">
        <f>IF($G95="","",(AVERAGE(VLOOKUP($G95,Lists!$K$1:$Q$6,7,0),VLOOKUP($H95,Lists!$K$1:$Q$6,7,0),VLOOKUP($I95,Lists!$K$1:$Q$6,7,0),VLOOKUP($J95,Lists!$L$1:$Q$6,6,0),VLOOKUP($K95,Lists!$N$1:$Q$6,4,0),VLOOKUP($L95,Lists!$M$1:$Q$6,5,0))))</f>
        <v/>
      </c>
      <c r="N95" s="41"/>
      <c r="O95" s="42" t="str">
        <f>IF($G95="","",VLOOKUP($N95,Lists!$S$2:$T$6,2,FALSE))</f>
        <v/>
      </c>
      <c r="P95" s="43" t="str">
        <f t="shared" ref="P95:P114" si="7">IF($D95="","",$F95*$M95*$O95)</f>
        <v/>
      </c>
      <c r="Q95" s="46"/>
    </row>
    <row r="96" spans="1:17" ht="15.75" x14ac:dyDescent="0.35">
      <c r="A96" s="38">
        <f t="shared" si="6"/>
        <v>93</v>
      </c>
      <c r="B96" s="40"/>
      <c r="C96" s="39"/>
      <c r="D96" s="45"/>
      <c r="E96" s="45"/>
      <c r="F96" s="42" t="str">
        <f>IF(D96="","",IF((VLOOKUP($D96,Lists!$I$1:$Q$6,9,0)=1),1,(IF($D96="","",AVERAGE(VLOOKUP($D96,Lists!$I$1:$Q$6,9,0),(VLOOKUP($E96,Lists!$J$1:$Q$6,8,0)))))))</f>
        <v/>
      </c>
      <c r="G96" s="45"/>
      <c r="H96" s="45"/>
      <c r="I96" s="45"/>
      <c r="J96" s="45"/>
      <c r="K96" s="45"/>
      <c r="L96" s="45"/>
      <c r="M96" s="42" t="str">
        <f>IF($G96="","",(AVERAGE(VLOOKUP($G96,Lists!$K$1:$Q$6,7,0),VLOOKUP($H96,Lists!$K$1:$Q$6,7,0),VLOOKUP($I96,Lists!$K$1:$Q$6,7,0),VLOOKUP($J96,Lists!$L$1:$Q$6,6,0),VLOOKUP($K96,Lists!$N$1:$Q$6,4,0),VLOOKUP($L96,Lists!$M$1:$Q$6,5,0))))</f>
        <v/>
      </c>
      <c r="N96" s="41"/>
      <c r="O96" s="42" t="str">
        <f>IF($G96="","",VLOOKUP($N96,Lists!$S$2:$T$6,2,FALSE))</f>
        <v/>
      </c>
      <c r="P96" s="43" t="str">
        <f t="shared" si="7"/>
        <v/>
      </c>
      <c r="Q96" s="46"/>
    </row>
    <row r="97" spans="1:17" ht="15.75" x14ac:dyDescent="0.35">
      <c r="A97" s="38">
        <f t="shared" si="6"/>
        <v>94</v>
      </c>
      <c r="B97" s="40"/>
      <c r="C97" s="39"/>
      <c r="D97" s="45"/>
      <c r="E97" s="45"/>
      <c r="F97" s="42" t="str">
        <f>IF(D97="","",IF((VLOOKUP($D97,Lists!$I$1:$Q$6,9,0)=1),1,(IF($D97="","",AVERAGE(VLOOKUP($D97,Lists!$I$1:$Q$6,9,0),(VLOOKUP($E97,Lists!$J$1:$Q$6,8,0)))))))</f>
        <v/>
      </c>
      <c r="G97" s="45"/>
      <c r="H97" s="45"/>
      <c r="I97" s="45"/>
      <c r="J97" s="45"/>
      <c r="K97" s="45"/>
      <c r="L97" s="45"/>
      <c r="M97" s="42" t="str">
        <f>IF($G97="","",(AVERAGE(VLOOKUP($G97,Lists!$K$1:$Q$6,7,0),VLOOKUP($H97,Lists!$K$1:$Q$6,7,0),VLOOKUP($I97,Lists!$K$1:$Q$6,7,0),VLOOKUP($J97,Lists!$L$1:$Q$6,6,0),VLOOKUP($K97,Lists!$N$1:$Q$6,4,0),VLOOKUP($L97,Lists!$M$1:$Q$6,5,0))))</f>
        <v/>
      </c>
      <c r="N97" s="41"/>
      <c r="O97" s="42" t="str">
        <f>IF($G97="","",VLOOKUP($N97,Lists!$S$2:$T$6,2,FALSE))</f>
        <v/>
      </c>
      <c r="P97" s="43" t="str">
        <f t="shared" si="7"/>
        <v/>
      </c>
      <c r="Q97" s="46"/>
    </row>
    <row r="98" spans="1:17" ht="15.75" x14ac:dyDescent="0.35">
      <c r="A98" s="38">
        <f t="shared" si="6"/>
        <v>95</v>
      </c>
      <c r="B98" s="40"/>
      <c r="C98" s="39"/>
      <c r="D98" s="45"/>
      <c r="E98" s="45"/>
      <c r="F98" s="42" t="str">
        <f>IF(D98="","",IF((VLOOKUP($D98,Lists!$I$1:$Q$6,9,0)=1),1,(IF($D98="","",AVERAGE(VLOOKUP($D98,Lists!$I$1:$Q$6,9,0),(VLOOKUP($E98,Lists!$J$1:$Q$6,8,0)))))))</f>
        <v/>
      </c>
      <c r="G98" s="45"/>
      <c r="H98" s="45"/>
      <c r="I98" s="45"/>
      <c r="J98" s="45"/>
      <c r="K98" s="45"/>
      <c r="L98" s="45"/>
      <c r="M98" s="42" t="str">
        <f>IF($G98="","",(AVERAGE(VLOOKUP($G98,Lists!$K$1:$Q$6,7,0),VLOOKUP($H98,Lists!$K$1:$Q$6,7,0),VLOOKUP($I98,Lists!$K$1:$Q$6,7,0),VLOOKUP($J98,Lists!$L$1:$Q$6,6,0),VLOOKUP($K98,Lists!$N$1:$Q$6,4,0),VLOOKUP($L98,Lists!$M$1:$Q$6,5,0))))</f>
        <v/>
      </c>
      <c r="N98" s="41"/>
      <c r="O98" s="42" t="str">
        <f>IF($G98="","",VLOOKUP($N98,Lists!$S$2:$T$6,2,FALSE))</f>
        <v/>
      </c>
      <c r="P98" s="43" t="str">
        <f t="shared" si="7"/>
        <v/>
      </c>
      <c r="Q98" s="46"/>
    </row>
    <row r="99" spans="1:17" ht="15.75" x14ac:dyDescent="0.35">
      <c r="A99" s="38">
        <f t="shared" si="6"/>
        <v>96</v>
      </c>
      <c r="B99" s="40"/>
      <c r="C99" s="39"/>
      <c r="D99" s="45"/>
      <c r="E99" s="45"/>
      <c r="F99" s="42" t="str">
        <f>IF(D99="","",IF((VLOOKUP($D99,Lists!$I$1:$Q$6,9,0)=1),1,(IF($D99="","",AVERAGE(VLOOKUP($D99,Lists!$I$1:$Q$6,9,0),(VLOOKUP($E99,Lists!$J$1:$Q$6,8,0)))))))</f>
        <v/>
      </c>
      <c r="G99" s="45"/>
      <c r="H99" s="45"/>
      <c r="I99" s="45"/>
      <c r="J99" s="45"/>
      <c r="K99" s="45"/>
      <c r="L99" s="45"/>
      <c r="M99" s="42" t="str">
        <f>IF($G99="","",(AVERAGE(VLOOKUP($G99,Lists!$K$1:$Q$6,7,0),VLOOKUP($H99,Lists!$K$1:$Q$6,7,0),VLOOKUP($I99,Lists!$K$1:$Q$6,7,0),VLOOKUP($J99,Lists!$L$1:$Q$6,6,0),VLOOKUP($K99,Lists!$N$1:$Q$6,4,0),VLOOKUP($L99,Lists!$M$1:$Q$6,5,0))))</f>
        <v/>
      </c>
      <c r="N99" s="41"/>
      <c r="O99" s="42" t="str">
        <f>IF($G99="","",VLOOKUP($N99,Lists!$S$2:$T$6,2,FALSE))</f>
        <v/>
      </c>
      <c r="P99" s="43" t="str">
        <f t="shared" si="7"/>
        <v/>
      </c>
      <c r="Q99" s="46"/>
    </row>
    <row r="100" spans="1:17" ht="15.75" x14ac:dyDescent="0.35">
      <c r="A100" s="38">
        <f t="shared" si="6"/>
        <v>97</v>
      </c>
      <c r="B100" s="40"/>
      <c r="C100" s="39"/>
      <c r="D100" s="45"/>
      <c r="E100" s="45"/>
      <c r="F100" s="42" t="str">
        <f>IF(D100="","",IF((VLOOKUP($D100,Lists!$I$1:$Q$6,9,0)=1),1,(IF($D100="","",AVERAGE(VLOOKUP($D100,Lists!$I$1:$Q$6,9,0),(VLOOKUP($E100,Lists!$J$1:$Q$6,8,0)))))))</f>
        <v/>
      </c>
      <c r="G100" s="45"/>
      <c r="H100" s="45"/>
      <c r="I100" s="45"/>
      <c r="J100" s="45"/>
      <c r="K100" s="45"/>
      <c r="L100" s="45"/>
      <c r="M100" s="42" t="str">
        <f>IF($G100="","",(AVERAGE(VLOOKUP($G100,Lists!$K$1:$Q$6,7,0),VLOOKUP($H100,Lists!$K$1:$Q$6,7,0),VLOOKUP($I100,Lists!$K$1:$Q$6,7,0),VLOOKUP($J100,Lists!$L$1:$Q$6,6,0),VLOOKUP($K100,Lists!$N$1:$Q$6,4,0),VLOOKUP($L100,Lists!$M$1:$Q$6,5,0))))</f>
        <v/>
      </c>
      <c r="N100" s="41"/>
      <c r="O100" s="42" t="str">
        <f>IF($G100="","",VLOOKUP($N100,Lists!$S$2:$T$6,2,FALSE))</f>
        <v/>
      </c>
      <c r="P100" s="43" t="str">
        <f t="shared" si="7"/>
        <v/>
      </c>
      <c r="Q100" s="46"/>
    </row>
    <row r="101" spans="1:17" ht="15.75" x14ac:dyDescent="0.35">
      <c r="A101" s="38">
        <f t="shared" si="6"/>
        <v>98</v>
      </c>
      <c r="B101" s="40"/>
      <c r="C101" s="39"/>
      <c r="D101" s="45"/>
      <c r="E101" s="45"/>
      <c r="F101" s="42" t="str">
        <f>IF(D101="","",IF((VLOOKUP($D101,Lists!$I$1:$Q$6,9,0)=1),1,(IF($D101="","",AVERAGE(VLOOKUP($D101,Lists!$I$1:$Q$6,9,0),(VLOOKUP($E101,Lists!$J$1:$Q$6,8,0)))))))</f>
        <v/>
      </c>
      <c r="G101" s="45"/>
      <c r="H101" s="45"/>
      <c r="I101" s="45"/>
      <c r="J101" s="45"/>
      <c r="K101" s="45"/>
      <c r="L101" s="45"/>
      <c r="M101" s="42" t="str">
        <f>IF($G101="","",(AVERAGE(VLOOKUP($G101,Lists!$K$1:$Q$6,7,0),VLOOKUP($H101,Lists!$K$1:$Q$6,7,0),VLOOKUP($I101,Lists!$K$1:$Q$6,7,0),VLOOKUP($J101,Lists!$L$1:$Q$6,6,0),VLOOKUP($K101,Lists!$N$1:$Q$6,4,0),VLOOKUP($L101,Lists!$M$1:$Q$6,5,0))))</f>
        <v/>
      </c>
      <c r="N101" s="41"/>
      <c r="O101" s="42" t="str">
        <f>IF($G101="","",VLOOKUP($N101,Lists!$S$2:$T$6,2,FALSE))</f>
        <v/>
      </c>
      <c r="P101" s="43" t="str">
        <f t="shared" si="7"/>
        <v/>
      </c>
      <c r="Q101" s="46"/>
    </row>
    <row r="102" spans="1:17" ht="15.75" x14ac:dyDescent="0.35">
      <c r="A102" s="38">
        <f t="shared" si="6"/>
        <v>99</v>
      </c>
      <c r="B102" s="40"/>
      <c r="C102" s="39"/>
      <c r="D102" s="45"/>
      <c r="E102" s="45"/>
      <c r="F102" s="42" t="str">
        <f>IF(D102="","",IF((VLOOKUP($D102,Lists!$I$1:$Q$6,9,0)=1),1,(IF($D102="","",AVERAGE(VLOOKUP($D102,Lists!$I$1:$Q$6,9,0),(VLOOKUP($E102,Lists!$J$1:$Q$6,8,0)))))))</f>
        <v/>
      </c>
      <c r="G102" s="45"/>
      <c r="H102" s="45"/>
      <c r="I102" s="45"/>
      <c r="J102" s="45"/>
      <c r="K102" s="45"/>
      <c r="L102" s="45"/>
      <c r="M102" s="42" t="str">
        <f>IF($G102="","",(AVERAGE(VLOOKUP($G102,Lists!$K$1:$Q$6,7,0),VLOOKUP($H102,Lists!$K$1:$Q$6,7,0),VLOOKUP($I102,Lists!$K$1:$Q$6,7,0),VLOOKUP($J102,Lists!$L$1:$Q$6,6,0),VLOOKUP($K102,Lists!$N$1:$Q$6,4,0),VLOOKUP($L102,Lists!$M$1:$Q$6,5,0))))</f>
        <v/>
      </c>
      <c r="N102" s="41"/>
      <c r="O102" s="42" t="str">
        <f>IF($G102="","",VLOOKUP($N102,Lists!$S$2:$T$6,2,FALSE))</f>
        <v/>
      </c>
      <c r="P102" s="43" t="str">
        <f t="shared" si="7"/>
        <v/>
      </c>
      <c r="Q102" s="46"/>
    </row>
    <row r="103" spans="1:17" ht="15.75" x14ac:dyDescent="0.35">
      <c r="A103" s="38">
        <f t="shared" si="6"/>
        <v>100</v>
      </c>
      <c r="B103" s="40"/>
      <c r="C103" s="39"/>
      <c r="D103" s="45"/>
      <c r="E103" s="45"/>
      <c r="F103" s="42" t="str">
        <f>IF(D103="","",IF((VLOOKUP($D103,Lists!$I$1:$Q$6,9,0)=1),1,(IF($D103="","",AVERAGE(VLOOKUP($D103,Lists!$I$1:$Q$6,9,0),(VLOOKUP($E103,Lists!$J$1:$Q$6,8,0)))))))</f>
        <v/>
      </c>
      <c r="G103" s="45"/>
      <c r="H103" s="45"/>
      <c r="I103" s="45"/>
      <c r="J103" s="45"/>
      <c r="K103" s="45"/>
      <c r="L103" s="45"/>
      <c r="M103" s="42" t="str">
        <f>IF($G103="","",(AVERAGE(VLOOKUP($G103,Lists!$K$1:$Q$6,7,0),VLOOKUP($H103,Lists!$K$1:$Q$6,7,0),VLOOKUP($I103,Lists!$K$1:$Q$6,7,0),VLOOKUP($J103,Lists!$L$1:$Q$6,6,0),VLOOKUP($K103,Lists!$N$1:$Q$6,4,0),VLOOKUP($L103,Lists!$M$1:$Q$6,5,0))))</f>
        <v/>
      </c>
      <c r="N103" s="41"/>
      <c r="O103" s="42" t="str">
        <f>IF($G103="","",VLOOKUP($N103,Lists!$S$2:$T$6,2,FALSE))</f>
        <v/>
      </c>
      <c r="P103" s="43" t="str">
        <f t="shared" si="7"/>
        <v/>
      </c>
      <c r="Q103" s="46"/>
    </row>
    <row r="104" spans="1:17" ht="15.75" x14ac:dyDescent="0.35">
      <c r="A104" s="38">
        <f t="shared" si="6"/>
        <v>101</v>
      </c>
      <c r="B104" s="40"/>
      <c r="C104" s="39"/>
      <c r="D104" s="45"/>
      <c r="E104" s="45"/>
      <c r="F104" s="42" t="str">
        <f>IF(D104="","",IF((VLOOKUP($D104,Lists!$I$1:$Q$6,9,0)=1),1,(IF($D104="","",AVERAGE(VLOOKUP($D104,Lists!$I$1:$Q$6,9,0),(VLOOKUP($E104,Lists!$J$1:$Q$6,8,0)))))))</f>
        <v/>
      </c>
      <c r="G104" s="45"/>
      <c r="H104" s="45"/>
      <c r="I104" s="45"/>
      <c r="J104" s="45"/>
      <c r="K104" s="45"/>
      <c r="L104" s="45"/>
      <c r="M104" s="42" t="str">
        <f>IF($G104="","",(AVERAGE(VLOOKUP($G104,Lists!$K$1:$Q$6,7,0),VLOOKUP($H104,Lists!$K$1:$Q$6,7,0),VLOOKUP($I104,Lists!$K$1:$Q$6,7,0),VLOOKUP($J104,Lists!$L$1:$Q$6,6,0),VLOOKUP($K104,Lists!$N$1:$Q$6,4,0),VLOOKUP($L104,Lists!$M$1:$Q$6,5,0))))</f>
        <v/>
      </c>
      <c r="N104" s="41"/>
      <c r="O104" s="42" t="str">
        <f>IF($G104="","",VLOOKUP($N104,Lists!$S$2:$T$6,2,FALSE))</f>
        <v/>
      </c>
      <c r="P104" s="43" t="str">
        <f t="shared" si="7"/>
        <v/>
      </c>
      <c r="Q104" s="46"/>
    </row>
    <row r="105" spans="1:17" ht="15.75" x14ac:dyDescent="0.35">
      <c r="A105" s="38">
        <f t="shared" si="6"/>
        <v>102</v>
      </c>
      <c r="B105" s="40"/>
      <c r="C105" s="39"/>
      <c r="D105" s="45"/>
      <c r="E105" s="45"/>
      <c r="F105" s="42" t="str">
        <f>IF(D105="","",IF((VLOOKUP($D105,Lists!$I$1:$Q$6,9,0)=1),1,(IF($D105="","",AVERAGE(VLOOKUP($D105,Lists!$I$1:$Q$6,9,0),(VLOOKUP($E105,Lists!$J$1:$Q$6,8,0)))))))</f>
        <v/>
      </c>
      <c r="G105" s="45"/>
      <c r="H105" s="45"/>
      <c r="I105" s="45"/>
      <c r="J105" s="45"/>
      <c r="K105" s="45"/>
      <c r="L105" s="45"/>
      <c r="M105" s="42" t="str">
        <f>IF($G105="","",(AVERAGE(VLOOKUP($G105,Lists!$K$1:$Q$6,7,0),VLOOKUP($H105,Lists!$K$1:$Q$6,7,0),VLOOKUP($I105,Lists!$K$1:$Q$6,7,0),VLOOKUP($J105,Lists!$L$1:$Q$6,6,0),VLOOKUP($K105,Lists!$N$1:$Q$6,4,0),VLOOKUP($L105,Lists!$M$1:$Q$6,5,0))))</f>
        <v/>
      </c>
      <c r="N105" s="41"/>
      <c r="O105" s="42" t="str">
        <f>IF($G105="","",VLOOKUP($N105,Lists!$S$2:$T$6,2,FALSE))</f>
        <v/>
      </c>
      <c r="P105" s="43" t="str">
        <f t="shared" si="7"/>
        <v/>
      </c>
      <c r="Q105" s="46"/>
    </row>
    <row r="106" spans="1:17" ht="15.75" x14ac:dyDescent="0.35">
      <c r="A106" s="38">
        <f t="shared" si="6"/>
        <v>103</v>
      </c>
      <c r="B106" s="40"/>
      <c r="C106" s="39"/>
      <c r="D106" s="45"/>
      <c r="E106" s="45"/>
      <c r="F106" s="42" t="str">
        <f>IF(D106="","",IF((VLOOKUP($D106,Lists!$I$1:$Q$6,9,0)=1),1,(IF($D106="","",AVERAGE(VLOOKUP($D106,Lists!$I$1:$Q$6,9,0),(VLOOKUP($E106,Lists!$J$1:$Q$6,8,0)))))))</f>
        <v/>
      </c>
      <c r="G106" s="45"/>
      <c r="H106" s="45"/>
      <c r="I106" s="45"/>
      <c r="J106" s="45"/>
      <c r="K106" s="45"/>
      <c r="L106" s="45"/>
      <c r="M106" s="42" t="str">
        <f>IF($G106="","",(AVERAGE(VLOOKUP($G106,Lists!$K$1:$Q$6,7,0),VLOOKUP($H106,Lists!$K$1:$Q$6,7,0),VLOOKUP($I106,Lists!$K$1:$Q$6,7,0),VLOOKUP($J106,Lists!$L$1:$Q$6,6,0),VLOOKUP($K106,Lists!$N$1:$Q$6,4,0),VLOOKUP($L106,Lists!$M$1:$Q$6,5,0))))</f>
        <v/>
      </c>
      <c r="N106" s="41"/>
      <c r="O106" s="42" t="str">
        <f>IF($G106="","",VLOOKUP($N106,Lists!$S$2:$T$6,2,FALSE))</f>
        <v/>
      </c>
      <c r="P106" s="43" t="str">
        <f t="shared" si="7"/>
        <v/>
      </c>
      <c r="Q106" s="46"/>
    </row>
    <row r="107" spans="1:17" ht="15.75" x14ac:dyDescent="0.35">
      <c r="A107" s="38">
        <f t="shared" si="6"/>
        <v>104</v>
      </c>
      <c r="B107" s="40"/>
      <c r="C107" s="39"/>
      <c r="D107" s="45"/>
      <c r="E107" s="45"/>
      <c r="F107" s="42" t="str">
        <f>IF(D107="","",IF((VLOOKUP($D107,Lists!$I$1:$Q$6,9,0)=1),1,(IF($D107="","",AVERAGE(VLOOKUP($D107,Lists!$I$1:$Q$6,9,0),(VLOOKUP($E107,Lists!$J$1:$Q$6,8,0)))))))</f>
        <v/>
      </c>
      <c r="G107" s="45"/>
      <c r="H107" s="45"/>
      <c r="I107" s="45"/>
      <c r="J107" s="45"/>
      <c r="K107" s="45"/>
      <c r="L107" s="45"/>
      <c r="M107" s="42" t="str">
        <f>IF($G107="","",(AVERAGE(VLOOKUP($G107,Lists!$K$1:$Q$6,7,0),VLOOKUP($H107,Lists!$K$1:$Q$6,7,0),VLOOKUP($I107,Lists!$K$1:$Q$6,7,0),VLOOKUP($J107,Lists!$L$1:$Q$6,6,0),VLOOKUP($K107,Lists!$N$1:$Q$6,4,0),VLOOKUP($L107,Lists!$M$1:$Q$6,5,0))))</f>
        <v/>
      </c>
      <c r="N107" s="41"/>
      <c r="O107" s="42" t="str">
        <f>IF($G107="","",VLOOKUP($N107,Lists!$S$2:$T$6,2,FALSE))</f>
        <v/>
      </c>
      <c r="P107" s="43" t="str">
        <f t="shared" si="7"/>
        <v/>
      </c>
      <c r="Q107" s="46"/>
    </row>
    <row r="108" spans="1:17" ht="15.75" x14ac:dyDescent="0.35">
      <c r="A108" s="38">
        <f t="shared" si="6"/>
        <v>105</v>
      </c>
      <c r="B108" s="40"/>
      <c r="C108" s="39"/>
      <c r="D108" s="45"/>
      <c r="E108" s="45"/>
      <c r="F108" s="42" t="str">
        <f>IF(D108="","",IF((VLOOKUP($D108,Lists!$I$1:$Q$6,9,0)=1),1,(IF($D108="","",AVERAGE(VLOOKUP($D108,Lists!$I$1:$Q$6,9,0),(VLOOKUP($E108,Lists!$J$1:$Q$6,8,0)))))))</f>
        <v/>
      </c>
      <c r="G108" s="45"/>
      <c r="H108" s="45"/>
      <c r="I108" s="45"/>
      <c r="J108" s="45"/>
      <c r="K108" s="45"/>
      <c r="L108" s="45"/>
      <c r="M108" s="42" t="str">
        <f>IF($G108="","",(AVERAGE(VLOOKUP($G108,Lists!$K$1:$Q$6,7,0),VLOOKUP($H108,Lists!$K$1:$Q$6,7,0),VLOOKUP($I108,Lists!$K$1:$Q$6,7,0),VLOOKUP($J108,Lists!$L$1:$Q$6,6,0),VLOOKUP($K108,Lists!$N$1:$Q$6,4,0),VLOOKUP($L108,Lists!$M$1:$Q$6,5,0))))</f>
        <v/>
      </c>
      <c r="N108" s="41"/>
      <c r="O108" s="42" t="str">
        <f>IF($G108="","",VLOOKUP($N108,Lists!$S$2:$T$6,2,FALSE))</f>
        <v/>
      </c>
      <c r="P108" s="43" t="str">
        <f t="shared" si="7"/>
        <v/>
      </c>
      <c r="Q108" s="46"/>
    </row>
    <row r="109" spans="1:17" ht="15.75" x14ac:dyDescent="0.35">
      <c r="A109" s="38">
        <f t="shared" si="6"/>
        <v>106</v>
      </c>
      <c r="B109" s="40"/>
      <c r="C109" s="39"/>
      <c r="D109" s="45"/>
      <c r="E109" s="45"/>
      <c r="F109" s="42" t="str">
        <f>IF(D109="","",IF((VLOOKUP($D109,Lists!$I$1:$Q$6,9,0)=1),1,(IF($D109="","",AVERAGE(VLOOKUP($D109,Lists!$I$1:$Q$6,9,0),(VLOOKUP($E109,Lists!$J$1:$Q$6,8,0)))))))</f>
        <v/>
      </c>
      <c r="G109" s="45"/>
      <c r="H109" s="45"/>
      <c r="I109" s="45"/>
      <c r="J109" s="45"/>
      <c r="K109" s="45"/>
      <c r="L109" s="45"/>
      <c r="M109" s="42" t="str">
        <f>IF($G109="","",(AVERAGE(VLOOKUP($G109,Lists!$K$1:$Q$6,7,0),VLOOKUP($H109,Lists!$K$1:$Q$6,7,0),VLOOKUP($I109,Lists!$K$1:$Q$6,7,0),VLOOKUP($J109,Lists!$L$1:$Q$6,6,0),VLOOKUP($K109,Lists!$N$1:$Q$6,4,0),VLOOKUP($L109,Lists!$M$1:$Q$6,5,0))))</f>
        <v/>
      </c>
      <c r="N109" s="41"/>
      <c r="O109" s="42" t="str">
        <f>IF($G109="","",VLOOKUP($N109,Lists!$S$2:$T$6,2,FALSE))</f>
        <v/>
      </c>
      <c r="P109" s="43" t="str">
        <f t="shared" si="7"/>
        <v/>
      </c>
      <c r="Q109" s="46"/>
    </row>
    <row r="110" spans="1:17" ht="15.75" x14ac:dyDescent="0.35">
      <c r="A110" s="38">
        <f t="shared" si="6"/>
        <v>107</v>
      </c>
      <c r="B110" s="40"/>
      <c r="C110" s="39"/>
      <c r="D110" s="45"/>
      <c r="E110" s="45"/>
      <c r="F110" s="42" t="str">
        <f>IF(D110="","",IF((VLOOKUP($D110,Lists!$I$1:$Q$6,9,0)=1),1,(IF($D110="","",AVERAGE(VLOOKUP($D110,Lists!$I$1:$Q$6,9,0),(VLOOKUP($E110,Lists!$J$1:$Q$6,8,0)))))))</f>
        <v/>
      </c>
      <c r="G110" s="45"/>
      <c r="H110" s="45"/>
      <c r="I110" s="45"/>
      <c r="J110" s="45"/>
      <c r="K110" s="45"/>
      <c r="L110" s="45"/>
      <c r="M110" s="42" t="str">
        <f>IF($G110="","",(AVERAGE(VLOOKUP($G110,Lists!$K$1:$Q$6,7,0),VLOOKUP($H110,Lists!$K$1:$Q$6,7,0),VLOOKUP($I110,Lists!$K$1:$Q$6,7,0),VLOOKUP($J110,Lists!$L$1:$Q$6,6,0),VLOOKUP($K110,Lists!$N$1:$Q$6,4,0),VLOOKUP($L110,Lists!$M$1:$Q$6,5,0))))</f>
        <v/>
      </c>
      <c r="N110" s="41"/>
      <c r="O110" s="42" t="str">
        <f>IF($G110="","",VLOOKUP($N110,Lists!$S$2:$T$6,2,FALSE))</f>
        <v/>
      </c>
      <c r="P110" s="43" t="str">
        <f t="shared" si="7"/>
        <v/>
      </c>
      <c r="Q110" s="46"/>
    </row>
    <row r="111" spans="1:17" ht="15.75" x14ac:dyDescent="0.35">
      <c r="A111" s="38">
        <f t="shared" si="6"/>
        <v>108</v>
      </c>
      <c r="B111" s="40"/>
      <c r="C111" s="39"/>
      <c r="D111" s="45"/>
      <c r="E111" s="45"/>
      <c r="F111" s="42" t="str">
        <f>IF(D111="","",IF((VLOOKUP($D111,Lists!$I$1:$Q$6,9,0)=1),1,(IF($D111="","",AVERAGE(VLOOKUP($D111,Lists!$I$1:$Q$6,9,0),(VLOOKUP($E111,Lists!$J$1:$Q$6,8,0)))))))</f>
        <v/>
      </c>
      <c r="G111" s="45"/>
      <c r="H111" s="45"/>
      <c r="I111" s="45"/>
      <c r="J111" s="45"/>
      <c r="K111" s="45"/>
      <c r="L111" s="45"/>
      <c r="M111" s="42" t="str">
        <f>IF($G111="","",(AVERAGE(VLOOKUP($G111,Lists!$K$1:$Q$6,7,0),VLOOKUP($H111,Lists!$K$1:$Q$6,7,0),VLOOKUP($I111,Lists!$K$1:$Q$6,7,0),VLOOKUP($J111,Lists!$L$1:$Q$6,6,0),VLOOKUP($K111,Lists!$N$1:$Q$6,4,0),VLOOKUP($L111,Lists!$M$1:$Q$6,5,0))))</f>
        <v/>
      </c>
      <c r="N111" s="41"/>
      <c r="O111" s="42" t="str">
        <f>IF($G111="","",VLOOKUP($N111,Lists!$S$2:$T$6,2,FALSE))</f>
        <v/>
      </c>
      <c r="P111" s="43" t="str">
        <f t="shared" si="7"/>
        <v/>
      </c>
      <c r="Q111" s="46"/>
    </row>
    <row r="112" spans="1:17" ht="15.75" x14ac:dyDescent="0.35">
      <c r="A112" s="38">
        <f t="shared" si="6"/>
        <v>109</v>
      </c>
      <c r="B112" s="40"/>
      <c r="C112" s="39"/>
      <c r="D112" s="45"/>
      <c r="E112" s="45"/>
      <c r="F112" s="42" t="str">
        <f>IF(D112="","",IF((VLOOKUP($D112,Lists!$I$1:$Q$6,9,0)=1),1,(IF($D112="","",AVERAGE(VLOOKUP($D112,Lists!$I$1:$Q$6,9,0),(VLOOKUP($E112,Lists!$J$1:$Q$6,8,0)))))))</f>
        <v/>
      </c>
      <c r="G112" s="45"/>
      <c r="H112" s="45"/>
      <c r="I112" s="45"/>
      <c r="J112" s="45"/>
      <c r="K112" s="45"/>
      <c r="L112" s="45"/>
      <c r="M112" s="42" t="str">
        <f>IF($G112="","",(AVERAGE(VLOOKUP($G112,Lists!$K$1:$Q$6,7,0),VLOOKUP($H112,Lists!$K$1:$Q$6,7,0),VLOOKUP($I112,Lists!$K$1:$Q$6,7,0),VLOOKUP($J112,Lists!$L$1:$Q$6,6,0),VLOOKUP($K112,Lists!$N$1:$Q$6,4,0),VLOOKUP($L112,Lists!$M$1:$Q$6,5,0))))</f>
        <v/>
      </c>
      <c r="N112" s="41"/>
      <c r="O112" s="42" t="str">
        <f>IF($G112="","",VLOOKUP($N112,Lists!$S$2:$T$6,2,FALSE))</f>
        <v/>
      </c>
      <c r="P112" s="43" t="str">
        <f t="shared" si="7"/>
        <v/>
      </c>
      <c r="Q112" s="46"/>
    </row>
    <row r="113" spans="1:17" ht="15.75" x14ac:dyDescent="0.35">
      <c r="A113" s="38">
        <f t="shared" si="6"/>
        <v>110</v>
      </c>
      <c r="B113" s="40"/>
      <c r="C113" s="39"/>
      <c r="D113" s="45"/>
      <c r="E113" s="45"/>
      <c r="F113" s="42" t="str">
        <f>IF(D113="","",IF((VLOOKUP($D113,Lists!$I$1:$Q$6,9,0)=1),1,(IF($D113="","",AVERAGE(VLOOKUP($D113,Lists!$I$1:$Q$6,9,0),(VLOOKUP($E113,Lists!$J$1:$Q$6,8,0)))))))</f>
        <v/>
      </c>
      <c r="G113" s="45"/>
      <c r="H113" s="45"/>
      <c r="I113" s="45"/>
      <c r="J113" s="45"/>
      <c r="K113" s="45"/>
      <c r="L113" s="45"/>
      <c r="M113" s="42" t="str">
        <f>IF($G113="","",(AVERAGE(VLOOKUP($G113,Lists!$K$1:$Q$6,7,0),VLOOKUP($H113,Lists!$K$1:$Q$6,7,0),VLOOKUP($I113,Lists!$K$1:$Q$6,7,0),VLOOKUP($J113,Lists!$L$1:$Q$6,6,0),VLOOKUP($K113,Lists!$N$1:$Q$6,4,0),VLOOKUP($L113,Lists!$M$1:$Q$6,5,0))))</f>
        <v/>
      </c>
      <c r="N113" s="41"/>
      <c r="O113" s="42" t="str">
        <f>IF($G113="","",VLOOKUP($N113,Lists!$S$2:$T$6,2,FALSE))</f>
        <v/>
      </c>
      <c r="P113" s="43" t="str">
        <f t="shared" si="7"/>
        <v/>
      </c>
      <c r="Q113" s="46"/>
    </row>
    <row r="114" spans="1:17" ht="15.75" x14ac:dyDescent="0.35">
      <c r="A114" s="38">
        <f t="shared" si="6"/>
        <v>111</v>
      </c>
      <c r="B114" s="40"/>
      <c r="C114" s="39"/>
      <c r="D114" s="45"/>
      <c r="E114" s="45"/>
      <c r="F114" s="42" t="str">
        <f>IF(D114="","",IF((VLOOKUP($D114,Lists!$I$1:$Q$6,9,0)=1),1,(IF($D114="","",AVERAGE(VLOOKUP($D114,Lists!$I$1:$Q$6,9,0),(VLOOKUP($E114,Lists!$J$1:$Q$6,8,0)))))))</f>
        <v/>
      </c>
      <c r="G114" s="45"/>
      <c r="H114" s="45"/>
      <c r="I114" s="45"/>
      <c r="J114" s="45"/>
      <c r="K114" s="45"/>
      <c r="L114" s="45"/>
      <c r="M114" s="42" t="str">
        <f>IF($G114="","",(AVERAGE(VLOOKUP($G114,Lists!$K$1:$Q$6,7,0),VLOOKUP($H114,Lists!$K$1:$Q$6,7,0),VLOOKUP($I114,Lists!$K$1:$Q$6,7,0),VLOOKUP($J114,Lists!$L$1:$Q$6,6,0),VLOOKUP($K114,Lists!$N$1:$Q$6,4,0),VLOOKUP($L114,Lists!$M$1:$Q$6,5,0))))</f>
        <v/>
      </c>
      <c r="N114" s="41"/>
      <c r="O114" s="42" t="str">
        <f>IF($G114="","",VLOOKUP($N114,Lists!$S$2:$T$6,2,FALSE))</f>
        <v/>
      </c>
      <c r="P114" s="43" t="str">
        <f t="shared" si="7"/>
        <v/>
      </c>
      <c r="Q114" s="46"/>
    </row>
  </sheetData>
  <sheetProtection selectLockedCells="1"/>
  <mergeCells count="9">
    <mergeCell ref="M2:M3"/>
    <mergeCell ref="P2:P3"/>
    <mergeCell ref="F2:F3"/>
    <mergeCell ref="A2:A3"/>
    <mergeCell ref="C2:C3"/>
    <mergeCell ref="D2:E2"/>
    <mergeCell ref="G2:L2"/>
    <mergeCell ref="B2:B3"/>
    <mergeCell ref="O2:O3"/>
  </mergeCells>
  <phoneticPr fontId="20" type="noConversion"/>
  <conditionalFormatting sqref="P4:P114">
    <cfRule type="containsBlanks" priority="1" stopIfTrue="1">
      <formula>LEN(TRIM(P4))=0</formula>
    </cfRule>
  </conditionalFormatting>
  <dataValidations count="9">
    <dataValidation allowBlank="1" showErrorMessage="1" errorTitle="Error" error="Please select an option from the drop down list." sqref="O4:O114 M4:M114 F4:F114" xr:uid="{00000000-0002-0000-0A00-000000000000}"/>
    <dataValidation type="list" allowBlank="1" showErrorMessage="1" errorTitle="Error" error="Please select an option from the drop down list." sqref="G4:I114" xr:uid="{00000000-0002-0000-0A00-000001000000}">
      <formula1>Potential</formula1>
    </dataValidation>
    <dataValidation type="list" allowBlank="1" showErrorMessage="1" errorTitle="Error" error="Please select an option from the drop down list." sqref="E4:E114" xr:uid="{00000000-0002-0000-0A00-000002000000}">
      <formula1>Occurrences</formula1>
    </dataValidation>
    <dataValidation type="list" allowBlank="1" showErrorMessage="1" errorTitle="Error" error="Please select an option from the drop down list." sqref="D4:D114" xr:uid="{00000000-0002-0000-0A00-000003000000}">
      <formula1>Likelihood</formula1>
    </dataValidation>
    <dataValidation type="list" allowBlank="1" showErrorMessage="1" errorTitle="Error" error="Please select an option from the drop down list." sqref="L4:L114" xr:uid="{00000000-0002-0000-0A00-000004000000}">
      <formula1>correction</formula1>
    </dataValidation>
    <dataValidation type="list" allowBlank="1" showErrorMessage="1" errorTitle="Error" error="Please select an option from the drop down list." sqref="K4:K114" xr:uid="{00000000-0002-0000-0A00-000005000000}">
      <formula1>riskrep</formula1>
    </dataValidation>
    <dataValidation type="list" allowBlank="1" showErrorMessage="1" errorTitle="Error" error="Please select an option from the drop down list." sqref="J4:J114" xr:uid="{00000000-0002-0000-0A00-000006000000}">
      <formula1>Violation</formula1>
    </dataValidation>
    <dataValidation type="list" allowBlank="1" showErrorMessage="1" errorTitle="Error" error="Please select an option from the drop down list." sqref="N4:N114" xr:uid="{15A9E956-2BED-412B-A619-0884B9432CB2}">
      <formula1>detectability</formula1>
    </dataValidation>
    <dataValidation type="list" allowBlank="1" showInputMessage="1" showErrorMessage="1" sqref="B4:B1048576" xr:uid="{00000000-0002-0000-0A00-000007000000}">
      <formula1>Combine_nospace</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5" stopIfTrue="1" operator="between" id="{259731CE-DE80-4E06-9AB7-EC200BECEFF9}">
            <xm:f>Lists!$C$4</xm:f>
            <xm:f>Lists!$C$2</xm:f>
            <x14:dxf>
              <fill>
                <patternFill>
                  <bgColor rgb="FFFFFF00"/>
                </patternFill>
              </fill>
            </x14:dxf>
          </x14:cfRule>
          <xm:sqref>P4:P114</xm:sqref>
        </x14:conditionalFormatting>
        <x14:conditionalFormatting xmlns:xm="http://schemas.microsoft.com/office/excel/2006/main">
          <x14:cfRule type="expression" priority="14" stopIfTrue="1" id="{4FCA7998-6D93-416C-AC4D-7C3A0130D6F0}">
            <xm:f>$P4&lt;Lists!$C$4</xm:f>
            <x14:dxf>
              <fill>
                <patternFill>
                  <bgColor theme="0" tint="-0.24994659260841701"/>
                </patternFill>
              </fill>
              <border>
                <left style="thin">
                  <color theme="0"/>
                </left>
                <right style="thin">
                  <color theme="0"/>
                </right>
                <top style="thin">
                  <color theme="0"/>
                </top>
                <bottom style="thin">
                  <color theme="0"/>
                </bottom>
              </border>
            </x14:dxf>
          </x14:cfRule>
          <xm:sqref>Q4:Q114</xm:sqref>
        </x14:conditionalFormatting>
        <x14:conditionalFormatting xmlns:xm="http://schemas.microsoft.com/office/excel/2006/main">
          <x14:cfRule type="cellIs" priority="5" stopIfTrue="1" operator="greaterThanOrEqual" id="{EBEAAEC9-CBDA-406F-BBCC-FF04E3EFF825}">
            <xm:f>Lists!$C$2</xm:f>
            <x14:dxf>
              <font>
                <color rgb="FFFFFF00"/>
              </font>
              <fill>
                <patternFill>
                  <bgColor rgb="FFFF0000"/>
                </patternFill>
              </fill>
            </x14:dxf>
          </x14:cfRule>
          <xm:sqref>P4:P114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102"/>
  <sheetViews>
    <sheetView showGridLines="0" tabSelected="1" zoomScale="90" zoomScaleNormal="90" workbookViewId="0">
      <selection activeCell="L5" sqref="L5"/>
    </sheetView>
  </sheetViews>
  <sheetFormatPr defaultColWidth="9.1328125" defaultRowHeight="13.5" x14ac:dyDescent="0.35"/>
  <cols>
    <col min="1" max="1" width="3.6640625" style="4" customWidth="1"/>
    <col min="2" max="2" width="61.1328125" style="4" customWidth="1"/>
    <col min="3" max="3" width="80.46484375" style="5" customWidth="1"/>
    <col min="4" max="4" width="26.1328125" style="5" customWidth="1"/>
    <col min="5" max="5" width="29.33203125" style="5" customWidth="1"/>
    <col min="6" max="6" width="8.6640625" style="5" customWidth="1"/>
    <col min="7" max="11" width="19.1328125" style="5" customWidth="1"/>
    <col min="12" max="12" width="15.1328125" style="5" customWidth="1"/>
    <col min="13" max="13" width="10.6640625" style="5" customWidth="1"/>
    <col min="14" max="14" width="10.1328125" style="5" customWidth="1"/>
    <col min="15" max="15" width="63.1328125" style="2" customWidth="1"/>
    <col min="16" max="16" width="9.1328125" style="2"/>
    <col min="17" max="17" width="22.46484375" style="2" customWidth="1"/>
    <col min="18" max="16384" width="9.1328125" style="2"/>
  </cols>
  <sheetData>
    <row r="1" spans="1:17" s="10" customFormat="1" ht="43.35" customHeight="1" x14ac:dyDescent="0.35">
      <c r="A1" s="7"/>
      <c r="B1" s="26"/>
      <c r="C1" s="32" t="s">
        <v>149</v>
      </c>
      <c r="E1" s="33"/>
      <c r="F1" s="33"/>
      <c r="G1" s="27"/>
      <c r="H1" s="8"/>
      <c r="I1" s="8"/>
      <c r="J1" s="8"/>
      <c r="K1" s="8"/>
      <c r="L1" s="8"/>
      <c r="M1" s="9"/>
      <c r="N1" s="9"/>
      <c r="O1" s="25" t="s">
        <v>150</v>
      </c>
      <c r="P1" s="24">
        <f>COUNTIF(P4:P499,"OPEN")</f>
        <v>0</v>
      </c>
    </row>
    <row r="2" spans="1:17" ht="18" customHeight="1" x14ac:dyDescent="0.35">
      <c r="A2" s="104" t="s">
        <v>151</v>
      </c>
      <c r="B2" s="99" t="s">
        <v>84</v>
      </c>
      <c r="C2" s="107" t="s">
        <v>152</v>
      </c>
      <c r="D2" s="107" t="s">
        <v>153</v>
      </c>
      <c r="E2" s="107"/>
      <c r="F2" s="101" t="s">
        <v>87</v>
      </c>
      <c r="G2" s="103" t="s">
        <v>154</v>
      </c>
      <c r="H2" s="103"/>
      <c r="I2" s="103"/>
      <c r="J2" s="103"/>
      <c r="K2" s="103"/>
      <c r="L2" s="103"/>
      <c r="M2" s="104" t="s">
        <v>155</v>
      </c>
      <c r="N2" s="105" t="s">
        <v>156</v>
      </c>
      <c r="O2" s="106" t="str">
        <f>Lists!T24</f>
        <v>Opportunity Pursuit Plan
(suggested for Opp Factors &gt;=5)
 May reference external planning document</v>
      </c>
      <c r="P2" s="102" t="s">
        <v>157</v>
      </c>
      <c r="Q2" s="101" t="s">
        <v>158</v>
      </c>
    </row>
    <row r="3" spans="1:17" s="3" customFormat="1" ht="41.1" customHeight="1" x14ac:dyDescent="0.35">
      <c r="A3" s="104"/>
      <c r="B3" s="100"/>
      <c r="C3" s="107"/>
      <c r="D3" s="72" t="s">
        <v>94</v>
      </c>
      <c r="E3" s="72" t="s">
        <v>95</v>
      </c>
      <c r="F3" s="101"/>
      <c r="G3" s="74" t="s">
        <v>159</v>
      </c>
      <c r="H3" s="74" t="s">
        <v>160</v>
      </c>
      <c r="I3" s="74" t="s">
        <v>161</v>
      </c>
      <c r="J3" s="74" t="s">
        <v>162</v>
      </c>
      <c r="K3" s="74" t="s">
        <v>163</v>
      </c>
      <c r="L3" s="74" t="s">
        <v>164</v>
      </c>
      <c r="M3" s="104"/>
      <c r="N3" s="105"/>
      <c r="O3" s="106"/>
      <c r="P3" s="102"/>
      <c r="Q3" s="101"/>
    </row>
    <row r="4" spans="1:17" ht="14.25" customHeight="1" x14ac:dyDescent="0.35">
      <c r="A4" s="48">
        <f>ROW()-ROW(A$3)</f>
        <v>1</v>
      </c>
      <c r="B4" s="40" t="s">
        <v>165</v>
      </c>
      <c r="C4" s="40" t="s">
        <v>166</v>
      </c>
      <c r="D4" s="41"/>
      <c r="E4" s="41"/>
      <c r="F4" s="43" t="str">
        <f>IF(D4=Lists!$I$2,"1.0",IF($D4="","",AVERAGE(VLOOKUP($D4,Lists!$I$1:$Q$6,9,0),(VLOOKUP($E4,Lists!$J$1:$Q$6,8,0)))))</f>
        <v/>
      </c>
      <c r="G4" s="41"/>
      <c r="H4" s="41"/>
      <c r="I4" s="41"/>
      <c r="J4" s="41"/>
      <c r="K4" s="41"/>
      <c r="L4" s="41"/>
      <c r="M4" s="43" t="str">
        <f>IF($G4="","",(AVERAGE(VLOOKUP($G4,Lists!$K$1:$Q$6,7,0),VLOOKUP($H4,Lists!$K$1:$Q$6,7,0),VLOOKUP($I4,Lists!$K$1:$Q$6,7,0),VLOOKUP($J4,Lists!$K$1:$Q$6,7,0),VLOOKUP($K4,Lists!$P$1:$Q$6,2,0),VLOOKUP($L4,Lists!$O$1:$Q$6,3,0))))</f>
        <v/>
      </c>
      <c r="N4" s="43" t="str">
        <f>IF($D4="","",$F4*$M4)</f>
        <v/>
      </c>
      <c r="O4" s="40"/>
      <c r="P4" s="49"/>
      <c r="Q4" s="49"/>
    </row>
    <row r="5" spans="1:17" ht="14.25" customHeight="1" x14ac:dyDescent="0.35">
      <c r="A5" s="48">
        <f t="shared" ref="A5:A67" si="0">ROW()-ROW(A$3)</f>
        <v>2</v>
      </c>
      <c r="B5" s="40" t="s">
        <v>167</v>
      </c>
      <c r="C5" s="39" t="s">
        <v>168</v>
      </c>
      <c r="D5" s="45"/>
      <c r="E5" s="45"/>
      <c r="F5" s="43" t="str">
        <f>IF(D5=Lists!$I$2,"1.0",IF($D5="","",AVERAGE(VLOOKUP($D5,Lists!$I$1:$Q$6,9,0),(VLOOKUP($E5,Lists!$J$1:$Q$6,8,0)))))</f>
        <v/>
      </c>
      <c r="G5" s="45"/>
      <c r="H5" s="45"/>
      <c r="I5" s="41"/>
      <c r="J5" s="41"/>
      <c r="K5" s="41"/>
      <c r="L5" s="41"/>
      <c r="M5" s="43" t="str">
        <f>IF($G5="","",(AVERAGE(VLOOKUP($G5,Lists!$K$1:$Q$6,7,0),VLOOKUP($H5,Lists!$K$1:$Q$6,7,0),VLOOKUP($I5,Lists!$K$1:$Q$6,7,0),VLOOKUP($J5,Lists!$K$1:$Q$6,7,0),VLOOKUP($K5,Lists!$P$1:$Q$6,2,0),VLOOKUP($L5,Lists!$O$1:$Q$6,3,0))))</f>
        <v/>
      </c>
      <c r="N5" s="42" t="str">
        <f t="shared" ref="N5:N67" si="1">IF($D5="","",$F5*$M5)</f>
        <v/>
      </c>
      <c r="O5" s="39"/>
      <c r="P5" s="49"/>
      <c r="Q5" s="49"/>
    </row>
    <row r="6" spans="1:17" ht="14.25" customHeight="1" x14ac:dyDescent="0.35">
      <c r="A6" s="48">
        <f t="shared" si="0"/>
        <v>3</v>
      </c>
      <c r="B6" s="39" t="s">
        <v>103</v>
      </c>
      <c r="C6" s="39" t="s">
        <v>169</v>
      </c>
      <c r="D6" s="45"/>
      <c r="E6" s="45"/>
      <c r="F6" s="43" t="str">
        <f>IF(D6=Lists!$I$2,"1.0",IF($D6="","",AVERAGE(VLOOKUP($D6,Lists!$I$1:$Q$6,9,0),(VLOOKUP($E6,Lists!$J$1:$Q$6,8,0)))))</f>
        <v/>
      </c>
      <c r="G6" s="45"/>
      <c r="H6" s="45"/>
      <c r="I6" s="41"/>
      <c r="J6" s="41"/>
      <c r="K6" s="41"/>
      <c r="L6" s="45"/>
      <c r="M6" s="43" t="str">
        <f>IF($G6="","",(AVERAGE(VLOOKUP($G6,Lists!$K$1:$Q$6,7,0),VLOOKUP($H6,Lists!$K$1:$Q$6,7,0),VLOOKUP($I6,Lists!$K$1:$Q$6,7,0),VLOOKUP($J6,Lists!$K$1:$Q$6,7,0),VLOOKUP($K6,Lists!$P$1:$Q$6,2,0),VLOOKUP($L6,Lists!$O$1:$Q$6,3,0))))</f>
        <v/>
      </c>
      <c r="N6" s="42" t="str">
        <f t="shared" si="1"/>
        <v/>
      </c>
      <c r="O6" s="39"/>
      <c r="P6" s="49"/>
      <c r="Q6" s="49"/>
    </row>
    <row r="7" spans="1:17" ht="15.75" x14ac:dyDescent="0.35">
      <c r="A7" s="48">
        <f t="shared" si="0"/>
        <v>4</v>
      </c>
      <c r="B7" s="39" t="s">
        <v>145</v>
      </c>
      <c r="C7" s="46" t="s">
        <v>170</v>
      </c>
      <c r="D7" s="45"/>
      <c r="E7" s="45"/>
      <c r="F7" s="43" t="str">
        <f>IF(D7=Lists!$I$2,"1.0",IF($D7="","",AVERAGE(VLOOKUP($D7,Lists!$I$1:$Q$6,9,0),(VLOOKUP($E7,Lists!$J$1:$Q$6,8,0)))))</f>
        <v/>
      </c>
      <c r="G7" s="45"/>
      <c r="H7" s="45"/>
      <c r="I7" s="41"/>
      <c r="J7" s="41"/>
      <c r="K7" s="41"/>
      <c r="L7" s="45"/>
      <c r="M7" s="43" t="str">
        <f>IF($G7="","",(AVERAGE(VLOOKUP($G7,Lists!$K$1:$Q$6,7,0),VLOOKUP($H7,Lists!$K$1:$Q$6,7,0),VLOOKUP($I7,Lists!$K$1:$Q$6,7,0),VLOOKUP($J7,Lists!$K$1:$Q$6,7,0),VLOOKUP($K7,Lists!$P$1:$Q$6,2,0),VLOOKUP($L7,Lists!$O$1:$Q$6,3,0))))</f>
        <v/>
      </c>
      <c r="N7" s="42" t="str">
        <f t="shared" si="1"/>
        <v/>
      </c>
      <c r="O7" s="39"/>
      <c r="P7" s="49"/>
      <c r="Q7" s="49"/>
    </row>
    <row r="8" spans="1:17" ht="14.25" customHeight="1" x14ac:dyDescent="0.35">
      <c r="A8" s="48">
        <f t="shared" si="0"/>
        <v>5</v>
      </c>
      <c r="B8" s="39"/>
      <c r="C8" s="39"/>
      <c r="D8" s="45"/>
      <c r="E8" s="45"/>
      <c r="F8" s="43" t="str">
        <f>IF(D8=Lists!$I$2,"1.0",IF($D8="","",AVERAGE(VLOOKUP($D8,Lists!$I$1:$Q$6,9,0),(VLOOKUP($E8,Lists!$J$1:$Q$6,8,0)))))</f>
        <v/>
      </c>
      <c r="G8" s="45"/>
      <c r="H8" s="45"/>
      <c r="I8" s="45"/>
      <c r="J8" s="45"/>
      <c r="K8" s="45"/>
      <c r="L8" s="45"/>
      <c r="M8" s="43" t="str">
        <f>IF($G8="","",(AVERAGE(VLOOKUP($G8,Lists!$K$1:$Q$6,7,0),VLOOKUP($H8,Lists!$K$1:$Q$6,7,0),VLOOKUP($I8,Lists!$K$1:$Q$6,7,0),VLOOKUP($J8,Lists!$K$1:$Q$6,7,0),VLOOKUP($K8,Lists!$P$1:$Q$6,2,0),VLOOKUP($L8,Lists!$O$1:$Q$6,3,0))))</f>
        <v/>
      </c>
      <c r="N8" s="42" t="str">
        <f t="shared" si="1"/>
        <v/>
      </c>
      <c r="O8" s="39"/>
      <c r="P8" s="49"/>
      <c r="Q8" s="49"/>
    </row>
    <row r="9" spans="1:17" ht="14.25" customHeight="1" x14ac:dyDescent="0.35">
      <c r="A9" s="48">
        <f t="shared" si="0"/>
        <v>6</v>
      </c>
      <c r="B9" s="39"/>
      <c r="C9" s="39"/>
      <c r="D9" s="45"/>
      <c r="E9" s="45"/>
      <c r="F9" s="43" t="str">
        <f>IF(D9=Lists!$I$2,"1.0",IF($D9="","",AVERAGE(VLOOKUP($D9,Lists!$I$1:$Q$6,9,0),(VLOOKUP($E9,Lists!$J$1:$Q$6,8,0)))))</f>
        <v/>
      </c>
      <c r="G9" s="45"/>
      <c r="H9" s="45"/>
      <c r="I9" s="45"/>
      <c r="J9" s="45"/>
      <c r="K9" s="45"/>
      <c r="L9" s="45"/>
      <c r="M9" s="43" t="str">
        <f>IF($G9="","",(AVERAGE(VLOOKUP($G9,Lists!$K$1:$Q$6,7,0),VLOOKUP($H9,Lists!$K$1:$Q$6,7,0),VLOOKUP($I9,Lists!$K$1:$Q$6,7,0),VLOOKUP($J9,Lists!$K$1:$Q$6,7,0),VLOOKUP($K9,Lists!$P$1:$Q$6,2,0),VLOOKUP($L9,Lists!$O$1:$Q$6,3,0))))</f>
        <v/>
      </c>
      <c r="N9" s="42" t="str">
        <f t="shared" si="1"/>
        <v/>
      </c>
      <c r="O9" s="39"/>
      <c r="P9" s="49"/>
      <c r="Q9" s="49"/>
    </row>
    <row r="10" spans="1:17" ht="14.25" customHeight="1" x14ac:dyDescent="0.35">
      <c r="A10" s="48">
        <f t="shared" si="0"/>
        <v>7</v>
      </c>
      <c r="B10" s="39"/>
      <c r="C10" s="39"/>
      <c r="D10" s="45"/>
      <c r="E10" s="45"/>
      <c r="F10" s="43" t="str">
        <f>IF(D10=Lists!$I$2,"1.0",IF($D10="","",AVERAGE(VLOOKUP($D10,Lists!$I$1:$Q$6,9,0),(VLOOKUP($E10,Lists!$J$1:$Q$6,8,0)))))</f>
        <v/>
      </c>
      <c r="G10" s="45"/>
      <c r="H10" s="45"/>
      <c r="I10" s="45"/>
      <c r="J10" s="45"/>
      <c r="K10" s="45"/>
      <c r="L10" s="45"/>
      <c r="M10" s="43" t="str">
        <f>IF($G10="","",(AVERAGE(VLOOKUP($G10,Lists!$K$1:$Q$6,7,0),VLOOKUP($H10,Lists!$K$1:$Q$6,7,0),VLOOKUP($I10,Lists!$K$1:$Q$6,7,0),VLOOKUP($J10,Lists!$K$1:$Q$6,7,0),VLOOKUP($K10,Lists!$P$1:$Q$6,2,0),VLOOKUP($L10,Lists!$O$1:$Q$6,3,0))))</f>
        <v/>
      </c>
      <c r="N10" s="42" t="str">
        <f t="shared" si="1"/>
        <v/>
      </c>
      <c r="O10" s="39"/>
      <c r="P10" s="49"/>
      <c r="Q10" s="49"/>
    </row>
    <row r="11" spans="1:17" ht="14.25" customHeight="1" x14ac:dyDescent="0.35">
      <c r="A11" s="48">
        <f t="shared" si="0"/>
        <v>8</v>
      </c>
      <c r="B11" s="39"/>
      <c r="C11" s="39"/>
      <c r="D11" s="45"/>
      <c r="E11" s="45"/>
      <c r="F11" s="43" t="str">
        <f>IF(D11=Lists!$I$2,"1.0",IF($D11="","",AVERAGE(VLOOKUP($D11,Lists!$I$1:$Q$6,9,0),(VLOOKUP($E11,Lists!$J$1:$Q$6,8,0)))))</f>
        <v/>
      </c>
      <c r="G11" s="45"/>
      <c r="H11" s="45"/>
      <c r="I11" s="45"/>
      <c r="J11" s="45"/>
      <c r="K11" s="45"/>
      <c r="L11" s="45"/>
      <c r="M11" s="43" t="str">
        <f>IF($G11="","",(AVERAGE(VLOOKUP($G11,Lists!$K$1:$Q$6,7,0),VLOOKUP($H11,Lists!$K$1:$Q$6,7,0),VLOOKUP($I11,Lists!$K$1:$Q$6,7,0),VLOOKUP($J11,Lists!$K$1:$Q$6,7,0),VLOOKUP($K11,Lists!$P$1:$Q$6,2,0),VLOOKUP($L11,Lists!$O$1:$Q$6,3,0))))</f>
        <v/>
      </c>
      <c r="N11" s="42" t="str">
        <f t="shared" si="1"/>
        <v/>
      </c>
      <c r="O11" s="39"/>
      <c r="P11" s="49"/>
      <c r="Q11" s="49"/>
    </row>
    <row r="12" spans="1:17" ht="14.25" customHeight="1" x14ac:dyDescent="0.35">
      <c r="A12" s="48">
        <f t="shared" si="0"/>
        <v>9</v>
      </c>
      <c r="B12" s="39"/>
      <c r="C12" s="39"/>
      <c r="D12" s="45"/>
      <c r="E12" s="45"/>
      <c r="F12" s="43" t="str">
        <f>IF(D12=Lists!$I$2,"1.0",IF($D12="","",AVERAGE(VLOOKUP($D12,Lists!$I$1:$Q$6,9,0),(VLOOKUP($E12,Lists!$J$1:$Q$6,8,0)))))</f>
        <v/>
      </c>
      <c r="G12" s="45"/>
      <c r="H12" s="45"/>
      <c r="I12" s="45"/>
      <c r="J12" s="45"/>
      <c r="K12" s="45"/>
      <c r="L12" s="45"/>
      <c r="M12" s="43" t="str">
        <f>IF($G12="","",(AVERAGE(VLOOKUP($G12,Lists!$K$1:$Q$6,7,0),VLOOKUP($H12,Lists!$K$1:$Q$6,7,0),VLOOKUP($I12,Lists!$K$1:$Q$6,7,0),VLOOKUP($J12,Lists!$K$1:$Q$6,7,0),VLOOKUP($K12,Lists!$P$1:$Q$6,2,0),VLOOKUP($L12,Lists!$O$1:$Q$6,3,0))))</f>
        <v/>
      </c>
      <c r="N12" s="42" t="str">
        <f t="shared" si="1"/>
        <v/>
      </c>
      <c r="O12" s="39"/>
      <c r="P12" s="49"/>
      <c r="Q12" s="49"/>
    </row>
    <row r="13" spans="1:17" ht="14.25" customHeight="1" x14ac:dyDescent="0.35">
      <c r="A13" s="48">
        <f t="shared" si="0"/>
        <v>10</v>
      </c>
      <c r="B13" s="39"/>
      <c r="C13" s="39"/>
      <c r="D13" s="45"/>
      <c r="E13" s="45"/>
      <c r="F13" s="43" t="str">
        <f>IF(D13=Lists!$I$2,"1.0",IF($D13="","",AVERAGE(VLOOKUP($D13,Lists!$I$1:$Q$6,9,0),(VLOOKUP($E13,Lists!$J$1:$Q$6,8,0)))))</f>
        <v/>
      </c>
      <c r="G13" s="45"/>
      <c r="H13" s="45"/>
      <c r="I13" s="45"/>
      <c r="J13" s="45"/>
      <c r="K13" s="45"/>
      <c r="L13" s="45"/>
      <c r="M13" s="43" t="str">
        <f>IF($G13="","",(AVERAGE(VLOOKUP($G13,Lists!$K$1:$Q$6,7,0),VLOOKUP($H13,Lists!$K$1:$Q$6,7,0),VLOOKUP($I13,Lists!$K$1:$Q$6,7,0),VLOOKUP($J13,Lists!$K$1:$Q$6,7,0),VLOOKUP($K13,Lists!$P$1:$Q$6,2,0),VLOOKUP($L13,Lists!$O$1:$Q$6,3,0))))</f>
        <v/>
      </c>
      <c r="N13" s="42" t="str">
        <f t="shared" si="1"/>
        <v/>
      </c>
      <c r="O13" s="39"/>
      <c r="P13" s="49"/>
      <c r="Q13" s="49"/>
    </row>
    <row r="14" spans="1:17" ht="14.25" customHeight="1" x14ac:dyDescent="0.35">
      <c r="A14" s="48">
        <f t="shared" si="0"/>
        <v>11</v>
      </c>
      <c r="B14" s="39"/>
      <c r="C14" s="39"/>
      <c r="D14" s="45"/>
      <c r="E14" s="45"/>
      <c r="F14" s="43" t="str">
        <f>IF(D14=Lists!$I$2,"1.0",IF($D14="","",AVERAGE(VLOOKUP($D14,Lists!$I$1:$Q$6,9,0),(VLOOKUP($E14,Lists!$J$1:$Q$6,8,0)))))</f>
        <v/>
      </c>
      <c r="G14" s="45"/>
      <c r="H14" s="45"/>
      <c r="I14" s="45"/>
      <c r="J14" s="45"/>
      <c r="K14" s="45"/>
      <c r="L14" s="45"/>
      <c r="M14" s="43" t="str">
        <f>IF($G14="","",(AVERAGE(VLOOKUP($G14,Lists!$K$1:$Q$6,7,0),VLOOKUP($H14,Lists!$K$1:$Q$6,7,0),VLOOKUP($I14,Lists!$K$1:$Q$6,7,0),VLOOKUP($J14,Lists!$K$1:$Q$6,7,0),VLOOKUP($K14,Lists!$P$1:$Q$6,2,0),VLOOKUP($L14,Lists!$O$1:$Q$6,3,0))))</f>
        <v/>
      </c>
      <c r="N14" s="42" t="str">
        <f t="shared" si="1"/>
        <v/>
      </c>
      <c r="O14" s="39"/>
      <c r="P14" s="49"/>
      <c r="Q14" s="49"/>
    </row>
    <row r="15" spans="1:17" ht="14.25" customHeight="1" x14ac:dyDescent="0.35">
      <c r="A15" s="48">
        <f t="shared" si="0"/>
        <v>12</v>
      </c>
      <c r="B15" s="39"/>
      <c r="C15" s="39"/>
      <c r="D15" s="45"/>
      <c r="E15" s="45"/>
      <c r="F15" s="43" t="str">
        <f>IF(D15=Lists!$I$2,"1.0",IF($D15="","",AVERAGE(VLOOKUP($D15,Lists!$I$1:$Q$6,9,0),(VLOOKUP($E15,Lists!$J$1:$Q$6,8,0)))))</f>
        <v/>
      </c>
      <c r="G15" s="45"/>
      <c r="H15" s="45"/>
      <c r="I15" s="45"/>
      <c r="J15" s="45"/>
      <c r="K15" s="45"/>
      <c r="L15" s="45"/>
      <c r="M15" s="43" t="str">
        <f>IF($G15="","",(AVERAGE(VLOOKUP($G15,Lists!$K$1:$Q$6,7,0),VLOOKUP($H15,Lists!$K$1:$Q$6,7,0),VLOOKUP($I15,Lists!$K$1:$Q$6,7,0),VLOOKUP($J15,Lists!$K$1:$Q$6,7,0),VLOOKUP($K15,Lists!$P$1:$Q$6,2,0),VLOOKUP($L15,Lists!$O$1:$Q$6,3,0))))</f>
        <v/>
      </c>
      <c r="N15" s="42" t="str">
        <f t="shared" si="1"/>
        <v/>
      </c>
      <c r="O15" s="39"/>
      <c r="P15" s="49"/>
      <c r="Q15" s="49"/>
    </row>
    <row r="16" spans="1:17" ht="14.25" customHeight="1" x14ac:dyDescent="0.35">
      <c r="A16" s="48">
        <f t="shared" si="0"/>
        <v>13</v>
      </c>
      <c r="B16" s="39"/>
      <c r="C16" s="39"/>
      <c r="D16" s="45"/>
      <c r="E16" s="45"/>
      <c r="F16" s="43" t="str">
        <f>IF(D16=Lists!$I$2,"1.0",IF($D16="","",AVERAGE(VLOOKUP($D16,Lists!$I$1:$Q$6,9,0),(VLOOKUP($E16,Lists!$J$1:$Q$6,8,0)))))</f>
        <v/>
      </c>
      <c r="G16" s="45"/>
      <c r="H16" s="45"/>
      <c r="I16" s="45"/>
      <c r="J16" s="45"/>
      <c r="K16" s="45"/>
      <c r="L16" s="45"/>
      <c r="M16" s="43" t="str">
        <f>IF($G16="","",(AVERAGE(VLOOKUP($G16,Lists!$K$1:$Q$6,7,0),VLOOKUP($H16,Lists!$K$1:$Q$6,7,0),VLOOKUP($I16,Lists!$K$1:$Q$6,7,0),VLOOKUP($J16,Lists!$K$1:$Q$6,7,0),VLOOKUP($K16,Lists!$P$1:$Q$6,2,0),VLOOKUP($L16,Lists!$O$1:$Q$6,3,0))))</f>
        <v/>
      </c>
      <c r="N16" s="42" t="str">
        <f t="shared" si="1"/>
        <v/>
      </c>
      <c r="O16" s="39"/>
      <c r="P16" s="49"/>
      <c r="Q16" s="49"/>
    </row>
    <row r="17" spans="1:17" ht="14.25" customHeight="1" x14ac:dyDescent="0.35">
      <c r="A17" s="48">
        <f t="shared" si="0"/>
        <v>14</v>
      </c>
      <c r="B17" s="39"/>
      <c r="C17" s="39"/>
      <c r="D17" s="45"/>
      <c r="E17" s="45"/>
      <c r="F17" s="43" t="str">
        <f>IF(D17=Lists!$I$2,"1.0",IF($D17="","",AVERAGE(VLOOKUP($D17,Lists!$I$1:$Q$6,9,0),(VLOOKUP($E17,Lists!$J$1:$Q$6,8,0)))))</f>
        <v/>
      </c>
      <c r="G17" s="45"/>
      <c r="H17" s="45"/>
      <c r="I17" s="45"/>
      <c r="J17" s="45"/>
      <c r="K17" s="45"/>
      <c r="L17" s="45"/>
      <c r="M17" s="43" t="str">
        <f>IF($G17="","",(AVERAGE(VLOOKUP($G17,Lists!$K$1:$Q$6,7,0),VLOOKUP($H17,Lists!$K$1:$Q$6,7,0),VLOOKUP($I17,Lists!$K$1:$Q$6,7,0),VLOOKUP($J17,Lists!$K$1:$Q$6,7,0),VLOOKUP($K17,Lists!$P$1:$Q$6,2,0),VLOOKUP($L17,Lists!$O$1:$Q$6,3,0))))</f>
        <v/>
      </c>
      <c r="N17" s="42" t="str">
        <f t="shared" si="1"/>
        <v/>
      </c>
      <c r="O17" s="39"/>
      <c r="P17" s="49"/>
      <c r="Q17" s="49"/>
    </row>
    <row r="18" spans="1:17" ht="14.25" customHeight="1" x14ac:dyDescent="0.35">
      <c r="A18" s="48">
        <f t="shared" si="0"/>
        <v>15</v>
      </c>
      <c r="B18" s="39"/>
      <c r="C18" s="39"/>
      <c r="D18" s="45"/>
      <c r="E18" s="45"/>
      <c r="F18" s="43" t="str">
        <f>IF(D18=Lists!$I$2,"1.0",IF($D18="","",AVERAGE(VLOOKUP($D18,Lists!$I$1:$Q$6,9,0),(VLOOKUP($E18,Lists!$J$1:$Q$6,8,0)))))</f>
        <v/>
      </c>
      <c r="G18" s="45"/>
      <c r="H18" s="45"/>
      <c r="I18" s="45"/>
      <c r="J18" s="45"/>
      <c r="K18" s="45"/>
      <c r="L18" s="45"/>
      <c r="M18" s="43" t="str">
        <f>IF($G18="","",(AVERAGE(VLOOKUP($G18,Lists!$K$1:$Q$6,7,0),VLOOKUP($H18,Lists!$K$1:$Q$6,7,0),VLOOKUP($I18,Lists!$K$1:$Q$6,7,0),VLOOKUP($J18,Lists!$K$1:$Q$6,7,0),VLOOKUP($K18,Lists!$P$1:$Q$6,2,0),VLOOKUP($L18,Lists!$O$1:$Q$6,3,0))))</f>
        <v/>
      </c>
      <c r="N18" s="42" t="str">
        <f t="shared" si="1"/>
        <v/>
      </c>
      <c r="O18" s="39"/>
      <c r="P18" s="49"/>
      <c r="Q18" s="49"/>
    </row>
    <row r="19" spans="1:17" ht="14.25" customHeight="1" x14ac:dyDescent="0.35">
      <c r="A19" s="48">
        <f t="shared" si="0"/>
        <v>16</v>
      </c>
      <c r="B19" s="39"/>
      <c r="C19" s="39"/>
      <c r="D19" s="45"/>
      <c r="E19" s="45"/>
      <c r="F19" s="43" t="str">
        <f>IF(D19=Lists!$I$2,"1.0",IF($D19="","",AVERAGE(VLOOKUP($D19,Lists!$I$1:$Q$6,9,0),(VLOOKUP($E19,Lists!$J$1:$Q$6,8,0)))))</f>
        <v/>
      </c>
      <c r="G19" s="45"/>
      <c r="H19" s="45"/>
      <c r="I19" s="45"/>
      <c r="J19" s="45"/>
      <c r="K19" s="45"/>
      <c r="L19" s="45"/>
      <c r="M19" s="43" t="str">
        <f>IF($G19="","",(AVERAGE(VLOOKUP($G19,Lists!$K$1:$Q$6,7,0),VLOOKUP($H19,Lists!$K$1:$Q$6,7,0),VLOOKUP($I19,Lists!$K$1:$Q$6,7,0),VLOOKUP($J19,Lists!$K$1:$Q$6,7,0),VLOOKUP($K19,Lists!$P$1:$Q$6,2,0),VLOOKUP($L19,Lists!$O$1:$Q$6,3,0))))</f>
        <v/>
      </c>
      <c r="N19" s="42" t="str">
        <f t="shared" si="1"/>
        <v/>
      </c>
      <c r="O19" s="39"/>
      <c r="P19" s="49"/>
      <c r="Q19" s="49"/>
    </row>
    <row r="20" spans="1:17" ht="14.25" customHeight="1" x14ac:dyDescent="0.35">
      <c r="A20" s="48">
        <f t="shared" si="0"/>
        <v>17</v>
      </c>
      <c r="B20" s="39"/>
      <c r="C20" s="39"/>
      <c r="D20" s="45"/>
      <c r="E20" s="45"/>
      <c r="F20" s="43" t="str">
        <f>IF(D20=Lists!$I$2,"1.0",IF($D20="","",AVERAGE(VLOOKUP($D20,Lists!$I$1:$Q$6,9,0),(VLOOKUP($E20,Lists!$J$1:$Q$6,8,0)))))</f>
        <v/>
      </c>
      <c r="G20" s="45"/>
      <c r="H20" s="45"/>
      <c r="I20" s="45"/>
      <c r="J20" s="45"/>
      <c r="K20" s="45"/>
      <c r="L20" s="45"/>
      <c r="M20" s="43" t="str">
        <f>IF($G20="","",(AVERAGE(VLOOKUP($G20,Lists!$K$1:$Q$6,7,0),VLOOKUP($H20,Lists!$K$1:$Q$6,7,0),VLOOKUP($I20,Lists!$K$1:$Q$6,7,0),VLOOKUP($J20,Lists!$K$1:$Q$6,7,0),VLOOKUP($K20,Lists!$P$1:$Q$6,2,0),VLOOKUP($L20,Lists!$O$1:$Q$6,3,0))))</f>
        <v/>
      </c>
      <c r="N20" s="42" t="str">
        <f t="shared" si="1"/>
        <v/>
      </c>
      <c r="O20" s="39"/>
      <c r="P20" s="49"/>
      <c r="Q20" s="49"/>
    </row>
    <row r="21" spans="1:17" ht="14.25" customHeight="1" x14ac:dyDescent="0.35">
      <c r="A21" s="48">
        <f t="shared" si="0"/>
        <v>18</v>
      </c>
      <c r="B21" s="39"/>
      <c r="C21" s="39"/>
      <c r="D21" s="45"/>
      <c r="E21" s="45"/>
      <c r="F21" s="43" t="str">
        <f>IF(D21=Lists!$I$2,"1.0",IF($D21="","",AVERAGE(VLOOKUP($D21,Lists!$I$1:$Q$6,9,0),(VLOOKUP($E21,Lists!$J$1:$Q$6,8,0)))))</f>
        <v/>
      </c>
      <c r="G21" s="45"/>
      <c r="H21" s="45"/>
      <c r="I21" s="45"/>
      <c r="J21" s="45"/>
      <c r="K21" s="45"/>
      <c r="L21" s="45"/>
      <c r="M21" s="43" t="str">
        <f>IF($G21="","",(AVERAGE(VLOOKUP($G21,Lists!$K$1:$Q$6,7,0),VLOOKUP($H21,Lists!$K$1:$Q$6,7,0),VLOOKUP($I21,Lists!$K$1:$Q$6,7,0),VLOOKUP($J21,Lists!$K$1:$Q$6,7,0),VLOOKUP($K21,Lists!$P$1:$Q$6,2,0),VLOOKUP($L21,Lists!$O$1:$Q$6,3,0))))</f>
        <v/>
      </c>
      <c r="N21" s="42" t="str">
        <f t="shared" si="1"/>
        <v/>
      </c>
      <c r="O21" s="39"/>
      <c r="P21" s="49"/>
      <c r="Q21" s="49"/>
    </row>
    <row r="22" spans="1:17" ht="14.25" customHeight="1" x14ac:dyDescent="0.35">
      <c r="A22" s="48">
        <f t="shared" si="0"/>
        <v>19</v>
      </c>
      <c r="B22" s="39"/>
      <c r="C22" s="39"/>
      <c r="D22" s="45"/>
      <c r="E22" s="45"/>
      <c r="F22" s="43" t="str">
        <f>IF(D22=Lists!$I$2,"1.0",IF($D22="","",AVERAGE(VLOOKUP($D22,Lists!$I$1:$Q$6,9,0),(VLOOKUP($E22,Lists!$J$1:$Q$6,8,0)))))</f>
        <v/>
      </c>
      <c r="G22" s="45"/>
      <c r="H22" s="45"/>
      <c r="I22" s="45"/>
      <c r="J22" s="45"/>
      <c r="K22" s="45"/>
      <c r="L22" s="45"/>
      <c r="M22" s="43" t="str">
        <f>IF($G22="","",(AVERAGE(VLOOKUP($G22,Lists!$K$1:$Q$6,7,0),VLOOKUP($H22,Lists!$K$1:$Q$6,7,0),VLOOKUP($I22,Lists!$K$1:$Q$6,7,0),VLOOKUP($J22,Lists!$K$1:$Q$6,7,0),VLOOKUP($K22,Lists!$P$1:$Q$6,2,0),VLOOKUP($L22,Lists!$O$1:$Q$6,3,0))))</f>
        <v/>
      </c>
      <c r="N22" s="42" t="str">
        <f t="shared" si="1"/>
        <v/>
      </c>
      <c r="O22" s="39"/>
      <c r="P22" s="49"/>
      <c r="Q22" s="49"/>
    </row>
    <row r="23" spans="1:17" ht="14.25" customHeight="1" x14ac:dyDescent="0.35">
      <c r="A23" s="48">
        <f t="shared" si="0"/>
        <v>20</v>
      </c>
      <c r="B23" s="39"/>
      <c r="C23" s="39"/>
      <c r="D23" s="45"/>
      <c r="E23" s="45"/>
      <c r="F23" s="43" t="str">
        <f>IF(D23=Lists!$I$2,"1.0",IF($D23="","",AVERAGE(VLOOKUP($D23,Lists!$I$1:$Q$6,9,0),(VLOOKUP($E23,Lists!$J$1:$Q$6,8,0)))))</f>
        <v/>
      </c>
      <c r="G23" s="45"/>
      <c r="H23" s="45"/>
      <c r="I23" s="45"/>
      <c r="J23" s="45"/>
      <c r="K23" s="45"/>
      <c r="L23" s="45"/>
      <c r="M23" s="43" t="str">
        <f>IF($G23="","",(AVERAGE(VLOOKUP($G23,Lists!$K$1:$Q$6,7,0),VLOOKUP($H23,Lists!$K$1:$Q$6,7,0),VLOOKUP($I23,Lists!$K$1:$Q$6,7,0),VLOOKUP($J23,Lists!$K$1:$Q$6,7,0),VLOOKUP($K23,Lists!$P$1:$Q$6,2,0),VLOOKUP($L23,Lists!$O$1:$Q$6,3,0))))</f>
        <v/>
      </c>
      <c r="N23" s="42" t="str">
        <f t="shared" si="1"/>
        <v/>
      </c>
      <c r="O23" s="39"/>
      <c r="P23" s="49"/>
      <c r="Q23" s="49"/>
    </row>
    <row r="24" spans="1:17" ht="14.25" customHeight="1" x14ac:dyDescent="0.35">
      <c r="A24" s="48">
        <f t="shared" si="0"/>
        <v>21</v>
      </c>
      <c r="B24" s="39"/>
      <c r="C24" s="39"/>
      <c r="D24" s="45"/>
      <c r="E24" s="45"/>
      <c r="F24" s="43" t="str">
        <f>IF(D24=Lists!$I$2,"1.0",IF($D24="","",AVERAGE(VLOOKUP($D24,Lists!$I$1:$Q$6,9,0),(VLOOKUP($E24,Lists!$J$1:$Q$6,8,0)))))</f>
        <v/>
      </c>
      <c r="G24" s="45"/>
      <c r="H24" s="45"/>
      <c r="I24" s="45"/>
      <c r="J24" s="45"/>
      <c r="K24" s="45"/>
      <c r="L24" s="45"/>
      <c r="M24" s="43" t="str">
        <f>IF($G24="","",(AVERAGE(VLOOKUP($G24,Lists!$K$1:$Q$6,7,0),VLOOKUP($H24,Lists!$K$1:$Q$6,7,0),VLOOKUP($I24,Lists!$K$1:$Q$6,7,0),VLOOKUP($J24,Lists!$K$1:$Q$6,7,0),VLOOKUP($K24,Lists!$P$1:$Q$6,2,0),VLOOKUP($L24,Lists!$O$1:$Q$6,3,0))))</f>
        <v/>
      </c>
      <c r="N24" s="42" t="str">
        <f t="shared" si="1"/>
        <v/>
      </c>
      <c r="O24" s="39"/>
      <c r="P24" s="49"/>
      <c r="Q24" s="49"/>
    </row>
    <row r="25" spans="1:17" ht="14.25" customHeight="1" x14ac:dyDescent="0.35">
      <c r="A25" s="48">
        <f t="shared" si="0"/>
        <v>22</v>
      </c>
      <c r="B25" s="39"/>
      <c r="C25" s="39"/>
      <c r="D25" s="45"/>
      <c r="E25" s="45"/>
      <c r="F25" s="43" t="str">
        <f>IF(D25=Lists!$I$2,"1.0",IF($D25="","",AVERAGE(VLOOKUP($D25,Lists!$I$1:$Q$6,9,0),(VLOOKUP($E25,Lists!$J$1:$Q$6,8,0)))))</f>
        <v/>
      </c>
      <c r="G25" s="45"/>
      <c r="H25" s="45"/>
      <c r="I25" s="45"/>
      <c r="J25" s="45"/>
      <c r="K25" s="45"/>
      <c r="L25" s="45"/>
      <c r="M25" s="43" t="str">
        <f>IF($G25="","",(AVERAGE(VLOOKUP($G25,Lists!$K$1:$Q$6,7,0),VLOOKUP($H25,Lists!$K$1:$Q$6,7,0),VLOOKUP($I25,Lists!$K$1:$Q$6,7,0),VLOOKUP($J25,Lists!$K$1:$Q$6,7,0),VLOOKUP($K25,Lists!$P$1:$Q$6,2,0),VLOOKUP($L25,Lists!$O$1:$Q$6,3,0))))</f>
        <v/>
      </c>
      <c r="N25" s="42" t="str">
        <f t="shared" si="1"/>
        <v/>
      </c>
      <c r="O25" s="39"/>
      <c r="P25" s="49"/>
      <c r="Q25" s="49"/>
    </row>
    <row r="26" spans="1:17" ht="14.25" customHeight="1" x14ac:dyDescent="0.35">
      <c r="A26" s="48">
        <f t="shared" si="0"/>
        <v>23</v>
      </c>
      <c r="B26" s="39"/>
      <c r="C26" s="39"/>
      <c r="D26" s="45"/>
      <c r="E26" s="45"/>
      <c r="F26" s="43" t="str">
        <f>IF(D26=Lists!$I$2,"1.0",IF($D26="","",AVERAGE(VLOOKUP($D26,Lists!$I$1:$Q$6,9,0),(VLOOKUP($E26,Lists!$J$1:$Q$6,8,0)))))</f>
        <v/>
      </c>
      <c r="G26" s="45"/>
      <c r="H26" s="45"/>
      <c r="I26" s="45"/>
      <c r="J26" s="45"/>
      <c r="K26" s="45"/>
      <c r="L26" s="45"/>
      <c r="M26" s="43" t="str">
        <f>IF($G26="","",(AVERAGE(VLOOKUP($G26,Lists!$K$1:$Q$6,7,0),VLOOKUP($H26,Lists!$K$1:$Q$6,7,0),VLOOKUP($I26,Lists!$K$1:$Q$6,7,0),VLOOKUP($J26,Lists!$K$1:$Q$6,7,0),VLOOKUP($K26,Lists!$P$1:$Q$6,2,0),VLOOKUP($L26,Lists!$O$1:$Q$6,3,0))))</f>
        <v/>
      </c>
      <c r="N26" s="42" t="str">
        <f t="shared" si="1"/>
        <v/>
      </c>
      <c r="O26" s="39"/>
      <c r="P26" s="49"/>
      <c r="Q26" s="49"/>
    </row>
    <row r="27" spans="1:17" ht="14.25" customHeight="1" x14ac:dyDescent="0.35">
      <c r="A27" s="48">
        <f t="shared" si="0"/>
        <v>24</v>
      </c>
      <c r="B27" s="39"/>
      <c r="C27" s="39"/>
      <c r="D27" s="45"/>
      <c r="E27" s="45"/>
      <c r="F27" s="43" t="str">
        <f>IF(D27=Lists!$I$2,"1.0",IF($D27="","",AVERAGE(VLOOKUP($D27,Lists!$I$1:$Q$6,9,0),(VLOOKUP($E27,Lists!$J$1:$Q$6,8,0)))))</f>
        <v/>
      </c>
      <c r="G27" s="45"/>
      <c r="H27" s="45"/>
      <c r="I27" s="45"/>
      <c r="J27" s="45"/>
      <c r="K27" s="45"/>
      <c r="L27" s="45"/>
      <c r="M27" s="43" t="str">
        <f>IF($G27="","",(AVERAGE(VLOOKUP($G27,Lists!$K$1:$Q$6,7,0),VLOOKUP($H27,Lists!$K$1:$Q$6,7,0),VLOOKUP($I27,Lists!$K$1:$Q$6,7,0),VLOOKUP($J27,Lists!$K$1:$Q$6,7,0),VLOOKUP($K27,Lists!$P$1:$Q$6,2,0),VLOOKUP($L27,Lists!$O$1:$Q$6,3,0))))</f>
        <v/>
      </c>
      <c r="N27" s="42" t="str">
        <f t="shared" si="1"/>
        <v/>
      </c>
      <c r="O27" s="39"/>
      <c r="P27" s="49"/>
      <c r="Q27" s="49"/>
    </row>
    <row r="28" spans="1:17" ht="14.25" customHeight="1" x14ac:dyDescent="0.35">
      <c r="A28" s="48">
        <f t="shared" si="0"/>
        <v>25</v>
      </c>
      <c r="B28" s="39"/>
      <c r="C28" s="39"/>
      <c r="D28" s="45"/>
      <c r="E28" s="45"/>
      <c r="F28" s="43" t="str">
        <f>IF(D28=Lists!$I$2,"1.0",IF($D28="","",AVERAGE(VLOOKUP($D28,Lists!$I$1:$Q$6,9,0),(VLOOKUP($E28,Lists!$J$1:$Q$6,8,0)))))</f>
        <v/>
      </c>
      <c r="G28" s="45"/>
      <c r="H28" s="45"/>
      <c r="I28" s="45"/>
      <c r="J28" s="45"/>
      <c r="K28" s="45"/>
      <c r="L28" s="45"/>
      <c r="M28" s="43" t="str">
        <f>IF($G28="","",(AVERAGE(VLOOKUP($G28,Lists!$K$1:$Q$6,7,0),VLOOKUP($H28,Lists!$K$1:$Q$6,7,0),VLOOKUP($I28,Lists!$K$1:$Q$6,7,0),VLOOKUP($J28,Lists!$K$1:$Q$6,7,0),VLOOKUP($K28,Lists!$P$1:$Q$6,2,0),VLOOKUP($L28,Lists!$O$1:$Q$6,3,0))))</f>
        <v/>
      </c>
      <c r="N28" s="42" t="str">
        <f t="shared" si="1"/>
        <v/>
      </c>
      <c r="O28" s="39"/>
      <c r="P28" s="49"/>
      <c r="Q28" s="49"/>
    </row>
    <row r="29" spans="1:17" ht="14.25" customHeight="1" x14ac:dyDescent="0.35">
      <c r="A29" s="48">
        <f t="shared" si="0"/>
        <v>26</v>
      </c>
      <c r="B29" s="39"/>
      <c r="C29" s="39"/>
      <c r="D29" s="45"/>
      <c r="E29" s="45"/>
      <c r="F29" s="43" t="str">
        <f>IF(D29=Lists!$I$2,"1.0",IF($D29="","",AVERAGE(VLOOKUP($D29,Lists!$I$1:$Q$6,9,0),(VLOOKUP($E29,Lists!$J$1:$Q$6,8,0)))))</f>
        <v/>
      </c>
      <c r="G29" s="45"/>
      <c r="H29" s="45"/>
      <c r="I29" s="45"/>
      <c r="J29" s="45"/>
      <c r="K29" s="45"/>
      <c r="L29" s="45"/>
      <c r="M29" s="43" t="str">
        <f>IF($G29="","",(AVERAGE(VLOOKUP($G29,Lists!$K$1:$Q$6,7,0),VLOOKUP($H29,Lists!$K$1:$Q$6,7,0),VLOOKUP($I29,Lists!$K$1:$Q$6,7,0),VLOOKUP($J29,Lists!$K$1:$Q$6,7,0),VLOOKUP($K29,Lists!$P$1:$Q$6,2,0),VLOOKUP($L29,Lists!$O$1:$Q$6,3,0))))</f>
        <v/>
      </c>
      <c r="N29" s="42" t="str">
        <f t="shared" si="1"/>
        <v/>
      </c>
      <c r="O29" s="39"/>
      <c r="P29" s="49"/>
      <c r="Q29" s="49"/>
    </row>
    <row r="30" spans="1:17" ht="14.25" customHeight="1" x14ac:dyDescent="0.35">
      <c r="A30" s="48">
        <f t="shared" si="0"/>
        <v>27</v>
      </c>
      <c r="B30" s="39"/>
      <c r="C30" s="39"/>
      <c r="D30" s="45"/>
      <c r="E30" s="45"/>
      <c r="F30" s="43" t="str">
        <f>IF(D30=Lists!$I$2,"1.0",IF($D30="","",AVERAGE(VLOOKUP($D30,Lists!$I$1:$Q$6,9,0),(VLOOKUP($E30,Lists!$J$1:$Q$6,8,0)))))</f>
        <v/>
      </c>
      <c r="G30" s="45"/>
      <c r="H30" s="45"/>
      <c r="I30" s="45"/>
      <c r="J30" s="45"/>
      <c r="K30" s="45"/>
      <c r="L30" s="45"/>
      <c r="M30" s="43" t="str">
        <f>IF($G30="","",(AVERAGE(VLOOKUP($G30,Lists!$K$1:$Q$6,7,0),VLOOKUP($H30,Lists!$K$1:$Q$6,7,0),VLOOKUP($I30,Lists!$K$1:$Q$6,7,0),VLOOKUP($J30,Lists!$K$1:$Q$6,7,0),VLOOKUP($K30,Lists!$P$1:$Q$6,2,0),VLOOKUP($L30,Lists!$O$1:$Q$6,3,0))))</f>
        <v/>
      </c>
      <c r="N30" s="42" t="str">
        <f t="shared" si="1"/>
        <v/>
      </c>
      <c r="O30" s="39"/>
      <c r="P30" s="49"/>
      <c r="Q30" s="49"/>
    </row>
    <row r="31" spans="1:17" ht="14.25" customHeight="1" x14ac:dyDescent="0.35">
      <c r="A31" s="48">
        <f t="shared" si="0"/>
        <v>28</v>
      </c>
      <c r="B31" s="39"/>
      <c r="C31" s="39"/>
      <c r="D31" s="45"/>
      <c r="E31" s="45"/>
      <c r="F31" s="43" t="str">
        <f>IF(D31=Lists!$I$2,"1.0",IF($D31="","",AVERAGE(VLOOKUP($D31,Lists!$I$1:$Q$6,9,0),(VLOOKUP($E31,Lists!$J$1:$Q$6,8,0)))))</f>
        <v/>
      </c>
      <c r="G31" s="45"/>
      <c r="H31" s="45"/>
      <c r="I31" s="45"/>
      <c r="J31" s="45"/>
      <c r="K31" s="45"/>
      <c r="L31" s="45"/>
      <c r="M31" s="43" t="str">
        <f>IF($G31="","",(AVERAGE(VLOOKUP($G31,Lists!$K$1:$Q$6,7,0),VLOOKUP($H31,Lists!$K$1:$Q$6,7,0),VLOOKUP($I31,Lists!$K$1:$Q$6,7,0),VLOOKUP($J31,Lists!$K$1:$Q$6,7,0),VLOOKUP($K31,Lists!$P$1:$Q$6,2,0),VLOOKUP($L31,Lists!$O$1:$Q$6,3,0))))</f>
        <v/>
      </c>
      <c r="N31" s="42" t="str">
        <f t="shared" si="1"/>
        <v/>
      </c>
      <c r="O31" s="39"/>
      <c r="P31" s="49"/>
      <c r="Q31" s="49"/>
    </row>
    <row r="32" spans="1:17" ht="14.25" customHeight="1" x14ac:dyDescent="0.35">
      <c r="A32" s="48">
        <f t="shared" si="0"/>
        <v>29</v>
      </c>
      <c r="B32" s="39"/>
      <c r="C32" s="39"/>
      <c r="D32" s="45"/>
      <c r="E32" s="45"/>
      <c r="F32" s="43" t="str">
        <f>IF(D32=Lists!$I$2,"1.0",IF($D32="","",AVERAGE(VLOOKUP($D32,Lists!$I$1:$Q$6,9,0),(VLOOKUP($E32,Lists!$J$1:$Q$6,8,0)))))</f>
        <v/>
      </c>
      <c r="G32" s="45"/>
      <c r="H32" s="45"/>
      <c r="I32" s="45"/>
      <c r="J32" s="45"/>
      <c r="K32" s="45"/>
      <c r="L32" s="45"/>
      <c r="M32" s="43" t="str">
        <f>IF($G32="","",(AVERAGE(VLOOKUP($G32,Lists!$K$1:$Q$6,7,0),VLOOKUP($H32,Lists!$K$1:$Q$6,7,0),VLOOKUP($I32,Lists!$K$1:$Q$6,7,0),VLOOKUP($J32,Lists!$K$1:$Q$6,7,0),VLOOKUP($K32,Lists!$P$1:$Q$6,2,0),VLOOKUP($L32,Lists!$O$1:$Q$6,3,0))))</f>
        <v/>
      </c>
      <c r="N32" s="42" t="str">
        <f t="shared" si="1"/>
        <v/>
      </c>
      <c r="O32" s="39"/>
      <c r="P32" s="49"/>
      <c r="Q32" s="49"/>
    </row>
    <row r="33" spans="1:17" ht="14.25" customHeight="1" x14ac:dyDescent="0.35">
      <c r="A33" s="48">
        <f t="shared" si="0"/>
        <v>30</v>
      </c>
      <c r="B33" s="39"/>
      <c r="C33" s="39"/>
      <c r="D33" s="45"/>
      <c r="E33" s="45"/>
      <c r="F33" s="43" t="str">
        <f>IF(D33=Lists!$I$2,"1.0",IF($D33="","",AVERAGE(VLOOKUP($D33,Lists!$I$1:$Q$6,9,0),(VLOOKUP($E33,Lists!$J$1:$Q$6,8,0)))))</f>
        <v/>
      </c>
      <c r="G33" s="45"/>
      <c r="H33" s="45"/>
      <c r="I33" s="45"/>
      <c r="J33" s="45"/>
      <c r="K33" s="45"/>
      <c r="L33" s="45"/>
      <c r="M33" s="43" t="str">
        <f>IF($G33="","",(AVERAGE(VLOOKUP($G33,Lists!$K$1:$Q$6,7,0),VLOOKUP($H33,Lists!$K$1:$Q$6,7,0),VLOOKUP($I33,Lists!$K$1:$Q$6,7,0),VLOOKUP($J33,Lists!$K$1:$Q$6,7,0),VLOOKUP($K33,Lists!$P$1:$Q$6,2,0),VLOOKUP($L33,Lists!$O$1:$Q$6,3,0))))</f>
        <v/>
      </c>
      <c r="N33" s="42" t="str">
        <f t="shared" si="1"/>
        <v/>
      </c>
      <c r="O33" s="39"/>
      <c r="P33" s="49"/>
      <c r="Q33" s="49"/>
    </row>
    <row r="34" spans="1:17" ht="14.25" customHeight="1" x14ac:dyDescent="0.35">
      <c r="A34" s="48">
        <f t="shared" si="0"/>
        <v>31</v>
      </c>
      <c r="B34" s="39"/>
      <c r="C34" s="39"/>
      <c r="D34" s="45"/>
      <c r="E34" s="45"/>
      <c r="F34" s="43" t="str">
        <f>IF(D34=Lists!$I$2,"1.0",IF($D34="","",AVERAGE(VLOOKUP($D34,Lists!$I$1:$Q$6,9,0),(VLOOKUP($E34,Lists!$J$1:$Q$6,8,0)))))</f>
        <v/>
      </c>
      <c r="G34" s="45"/>
      <c r="H34" s="45"/>
      <c r="I34" s="45"/>
      <c r="J34" s="45"/>
      <c r="K34" s="45"/>
      <c r="L34" s="45"/>
      <c r="M34" s="43" t="str">
        <f>IF($G34="","",(AVERAGE(VLOOKUP($G34,Lists!$K$1:$Q$6,7,0),VLOOKUP($H34,Lists!$K$1:$Q$6,7,0),VLOOKUP($I34,Lists!$K$1:$Q$6,7,0),VLOOKUP($J34,Lists!$K$1:$Q$6,7,0),VLOOKUP($K34,Lists!$P$1:$Q$6,2,0),VLOOKUP($L34,Lists!$O$1:$Q$6,3,0))))</f>
        <v/>
      </c>
      <c r="N34" s="42" t="str">
        <f t="shared" si="1"/>
        <v/>
      </c>
      <c r="O34" s="39"/>
      <c r="P34" s="49"/>
      <c r="Q34" s="49"/>
    </row>
    <row r="35" spans="1:17" ht="14.25" customHeight="1" x14ac:dyDescent="0.35">
      <c r="A35" s="48">
        <f t="shared" si="0"/>
        <v>32</v>
      </c>
      <c r="B35" s="39"/>
      <c r="C35" s="39"/>
      <c r="D35" s="45"/>
      <c r="E35" s="45"/>
      <c r="F35" s="43" t="str">
        <f>IF(D35=Lists!$I$2,"1.0",IF($D35="","",AVERAGE(VLOOKUP($D35,Lists!$I$1:$Q$6,9,0),(VLOOKUP($E35,Lists!$J$1:$Q$6,8,0)))))</f>
        <v/>
      </c>
      <c r="G35" s="45"/>
      <c r="H35" s="45"/>
      <c r="I35" s="45"/>
      <c r="J35" s="45"/>
      <c r="K35" s="45"/>
      <c r="L35" s="45"/>
      <c r="M35" s="43" t="str">
        <f>IF($G35="","",(AVERAGE(VLOOKUP($G35,Lists!$K$1:$Q$6,7,0),VLOOKUP($H35,Lists!$K$1:$Q$6,7,0),VLOOKUP($I35,Lists!$K$1:$Q$6,7,0),VLOOKUP($J35,Lists!$K$1:$Q$6,7,0),VLOOKUP($K35,Lists!$P$1:$Q$6,2,0),VLOOKUP($L35,Lists!$O$1:$Q$6,3,0))))</f>
        <v/>
      </c>
      <c r="N35" s="42" t="str">
        <f t="shared" si="1"/>
        <v/>
      </c>
      <c r="O35" s="39"/>
      <c r="P35" s="49"/>
      <c r="Q35" s="49"/>
    </row>
    <row r="36" spans="1:17" ht="14.25" customHeight="1" x14ac:dyDescent="0.35">
      <c r="A36" s="48">
        <f t="shared" si="0"/>
        <v>33</v>
      </c>
      <c r="B36" s="39"/>
      <c r="C36" s="39"/>
      <c r="D36" s="45"/>
      <c r="E36" s="45"/>
      <c r="F36" s="43" t="str">
        <f>IF(D36=Lists!$I$2,"1.0",IF($D36="","",AVERAGE(VLOOKUP($D36,Lists!$I$1:$Q$6,9,0),(VLOOKUP($E36,Lists!$J$1:$Q$6,8,0)))))</f>
        <v/>
      </c>
      <c r="G36" s="45"/>
      <c r="H36" s="45"/>
      <c r="I36" s="45"/>
      <c r="J36" s="45"/>
      <c r="K36" s="45"/>
      <c r="L36" s="45"/>
      <c r="M36" s="43" t="str">
        <f>IF($G36="","",(AVERAGE(VLOOKUP($G36,Lists!$K$1:$Q$6,7,0),VLOOKUP($H36,Lists!$K$1:$Q$6,7,0),VLOOKUP($I36,Lists!$K$1:$Q$6,7,0),VLOOKUP($J36,Lists!$K$1:$Q$6,7,0),VLOOKUP($K36,Lists!$P$1:$Q$6,2,0),VLOOKUP($L36,Lists!$O$1:$Q$6,3,0))))</f>
        <v/>
      </c>
      <c r="N36" s="42" t="str">
        <f t="shared" si="1"/>
        <v/>
      </c>
      <c r="O36" s="39"/>
      <c r="P36" s="49"/>
      <c r="Q36" s="49"/>
    </row>
    <row r="37" spans="1:17" ht="14.25" customHeight="1" x14ac:dyDescent="0.35">
      <c r="A37" s="48">
        <f t="shared" si="0"/>
        <v>34</v>
      </c>
      <c r="B37" s="39"/>
      <c r="C37" s="39"/>
      <c r="D37" s="45"/>
      <c r="E37" s="45"/>
      <c r="F37" s="43" t="str">
        <f>IF(D37=Lists!$I$2,"1.0",IF($D37="","",AVERAGE(VLOOKUP($D37,Lists!$I$1:$Q$6,9,0),(VLOOKUP($E37,Lists!$J$1:$Q$6,8,0)))))</f>
        <v/>
      </c>
      <c r="G37" s="45"/>
      <c r="H37" s="45"/>
      <c r="I37" s="45"/>
      <c r="J37" s="45"/>
      <c r="K37" s="45"/>
      <c r="L37" s="45"/>
      <c r="M37" s="43" t="str">
        <f>IF($G37="","",(AVERAGE(VLOOKUP($G37,Lists!$K$1:$Q$6,7,0),VLOOKUP($H37,Lists!$K$1:$Q$6,7,0),VLOOKUP($I37,Lists!$K$1:$Q$6,7,0),VLOOKUP($J37,Lists!$K$1:$Q$6,7,0),VLOOKUP($K37,Lists!$P$1:$Q$6,2,0),VLOOKUP($L37,Lists!$O$1:$Q$6,3,0))))</f>
        <v/>
      </c>
      <c r="N37" s="42" t="str">
        <f t="shared" si="1"/>
        <v/>
      </c>
      <c r="O37" s="39"/>
      <c r="P37" s="49"/>
      <c r="Q37" s="49"/>
    </row>
    <row r="38" spans="1:17" ht="14.25" customHeight="1" x14ac:dyDescent="0.35">
      <c r="A38" s="48">
        <f t="shared" si="0"/>
        <v>35</v>
      </c>
      <c r="B38" s="39"/>
      <c r="C38" s="39"/>
      <c r="D38" s="45"/>
      <c r="E38" s="45"/>
      <c r="F38" s="43" t="str">
        <f>IF(D38=Lists!$I$2,"1.0",IF($D38="","",AVERAGE(VLOOKUP($D38,Lists!$I$1:$Q$6,9,0),(VLOOKUP($E38,Lists!$J$1:$Q$6,8,0)))))</f>
        <v/>
      </c>
      <c r="G38" s="45"/>
      <c r="H38" s="45"/>
      <c r="I38" s="45"/>
      <c r="J38" s="45"/>
      <c r="K38" s="45"/>
      <c r="L38" s="45"/>
      <c r="M38" s="43" t="str">
        <f>IF($G38="","",(AVERAGE(VLOOKUP($G38,Lists!$K$1:$Q$6,7,0),VLOOKUP($H38,Lists!$K$1:$Q$6,7,0),VLOOKUP($I38,Lists!$K$1:$Q$6,7,0),VLOOKUP($J38,Lists!$K$1:$Q$6,7,0),VLOOKUP($K38,Lists!$P$1:$Q$6,2,0),VLOOKUP($L38,Lists!$O$1:$Q$6,3,0))))</f>
        <v/>
      </c>
      <c r="N38" s="42" t="str">
        <f t="shared" si="1"/>
        <v/>
      </c>
      <c r="O38" s="39"/>
      <c r="P38" s="49"/>
      <c r="Q38" s="49"/>
    </row>
    <row r="39" spans="1:17" ht="14.25" customHeight="1" x14ac:dyDescent="0.35">
      <c r="A39" s="48">
        <f t="shared" si="0"/>
        <v>36</v>
      </c>
      <c r="B39" s="39"/>
      <c r="C39" s="39"/>
      <c r="D39" s="45"/>
      <c r="E39" s="45"/>
      <c r="F39" s="43" t="str">
        <f>IF(D39=Lists!$I$2,"1.0",IF($D39="","",AVERAGE(VLOOKUP($D39,Lists!$I$1:$Q$6,9,0),(VLOOKUP($E39,Lists!$J$1:$Q$6,8,0)))))</f>
        <v/>
      </c>
      <c r="G39" s="45"/>
      <c r="H39" s="45"/>
      <c r="I39" s="45"/>
      <c r="J39" s="45"/>
      <c r="K39" s="45"/>
      <c r="L39" s="45"/>
      <c r="M39" s="43" t="str">
        <f>IF($G39="","",(AVERAGE(VLOOKUP($G39,Lists!$K$1:$Q$6,7,0),VLOOKUP($H39,Lists!$K$1:$Q$6,7,0),VLOOKUP($I39,Lists!$K$1:$Q$6,7,0),VLOOKUP($J39,Lists!$K$1:$Q$6,7,0),VLOOKUP($K39,Lists!$P$1:$Q$6,2,0),VLOOKUP($L39,Lists!$O$1:$Q$6,3,0))))</f>
        <v/>
      </c>
      <c r="N39" s="42" t="str">
        <f t="shared" si="1"/>
        <v/>
      </c>
      <c r="O39" s="39"/>
      <c r="P39" s="49"/>
      <c r="Q39" s="49"/>
    </row>
    <row r="40" spans="1:17" ht="14.25" customHeight="1" x14ac:dyDescent="0.35">
      <c r="A40" s="48">
        <f t="shared" si="0"/>
        <v>37</v>
      </c>
      <c r="B40" s="39"/>
      <c r="C40" s="39"/>
      <c r="D40" s="45"/>
      <c r="E40" s="45"/>
      <c r="F40" s="43" t="str">
        <f>IF(D40=Lists!$I$2,"1.0",IF($D40="","",AVERAGE(VLOOKUP($D40,Lists!$I$1:$Q$6,9,0),(VLOOKUP($E40,Lists!$J$1:$Q$6,8,0)))))</f>
        <v/>
      </c>
      <c r="G40" s="45"/>
      <c r="H40" s="45"/>
      <c r="I40" s="45"/>
      <c r="J40" s="45"/>
      <c r="K40" s="45"/>
      <c r="L40" s="45"/>
      <c r="M40" s="43" t="str">
        <f>IF($G40="","",(AVERAGE(VLOOKUP($G40,Lists!$K$1:$Q$6,7,0),VLOOKUP($H40,Lists!$K$1:$Q$6,7,0),VLOOKUP($I40,Lists!$K$1:$Q$6,7,0),VLOOKUP($J40,Lists!$K$1:$Q$6,7,0),VLOOKUP($K40,Lists!$P$1:$Q$6,2,0),VLOOKUP($L40,Lists!$O$1:$Q$6,3,0))))</f>
        <v/>
      </c>
      <c r="N40" s="42" t="str">
        <f t="shared" si="1"/>
        <v/>
      </c>
      <c r="O40" s="39"/>
      <c r="P40" s="49"/>
      <c r="Q40" s="49"/>
    </row>
    <row r="41" spans="1:17" ht="14.25" customHeight="1" x14ac:dyDescent="0.35">
      <c r="A41" s="48">
        <f t="shared" si="0"/>
        <v>38</v>
      </c>
      <c r="B41" s="39"/>
      <c r="C41" s="39"/>
      <c r="D41" s="45"/>
      <c r="E41" s="45"/>
      <c r="F41" s="43" t="str">
        <f>IF(D41=Lists!$I$2,"1.0",IF($D41="","",AVERAGE(VLOOKUP($D41,Lists!$I$1:$Q$6,9,0),(VLOOKUP($E41,Lists!$J$1:$Q$6,8,0)))))</f>
        <v/>
      </c>
      <c r="G41" s="45"/>
      <c r="H41" s="45"/>
      <c r="I41" s="45"/>
      <c r="J41" s="45"/>
      <c r="K41" s="45"/>
      <c r="L41" s="45"/>
      <c r="M41" s="43" t="str">
        <f>IF($G41="","",(AVERAGE(VLOOKUP($G41,Lists!$K$1:$Q$6,7,0),VLOOKUP($H41,Lists!$K$1:$Q$6,7,0),VLOOKUP($I41,Lists!$K$1:$Q$6,7,0),VLOOKUP($J41,Lists!$K$1:$Q$6,7,0),VLOOKUP($K41,Lists!$P$1:$Q$6,2,0),VLOOKUP($L41,Lists!$O$1:$Q$6,3,0))))</f>
        <v/>
      </c>
      <c r="N41" s="42" t="str">
        <f t="shared" si="1"/>
        <v/>
      </c>
      <c r="O41" s="39"/>
      <c r="P41" s="49"/>
      <c r="Q41" s="49"/>
    </row>
    <row r="42" spans="1:17" ht="14.25" customHeight="1" x14ac:dyDescent="0.35">
      <c r="A42" s="48">
        <f t="shared" si="0"/>
        <v>39</v>
      </c>
      <c r="B42" s="39"/>
      <c r="C42" s="39"/>
      <c r="D42" s="45"/>
      <c r="E42" s="45"/>
      <c r="F42" s="43" t="str">
        <f>IF(D42=Lists!$I$2,"1.0",IF($D42="","",AVERAGE(VLOOKUP($D42,Lists!$I$1:$Q$6,9,0),(VLOOKUP($E42,Lists!$J$1:$Q$6,8,0)))))</f>
        <v/>
      </c>
      <c r="G42" s="45"/>
      <c r="H42" s="45"/>
      <c r="I42" s="45"/>
      <c r="J42" s="45"/>
      <c r="K42" s="45"/>
      <c r="L42" s="45"/>
      <c r="M42" s="43" t="str">
        <f>IF($G42="","",(AVERAGE(VLOOKUP($G42,Lists!$K$1:$Q$6,7,0),VLOOKUP($H42,Lists!$K$1:$Q$6,7,0),VLOOKUP($I42,Lists!$K$1:$Q$6,7,0),VLOOKUP($J42,Lists!$K$1:$Q$6,7,0),VLOOKUP($K42,Lists!$P$1:$Q$6,2,0),VLOOKUP($L42,Lists!$O$1:$Q$6,3,0))))</f>
        <v/>
      </c>
      <c r="N42" s="42" t="str">
        <f t="shared" si="1"/>
        <v/>
      </c>
      <c r="O42" s="39"/>
      <c r="P42" s="49"/>
      <c r="Q42" s="49"/>
    </row>
    <row r="43" spans="1:17" ht="14.25" customHeight="1" x14ac:dyDescent="0.35">
      <c r="A43" s="48">
        <f t="shared" si="0"/>
        <v>40</v>
      </c>
      <c r="B43" s="39"/>
      <c r="C43" s="39"/>
      <c r="D43" s="45"/>
      <c r="E43" s="45"/>
      <c r="F43" s="43" t="str">
        <f>IF(D43=Lists!$I$2,"1.0",IF($D43="","",AVERAGE(VLOOKUP($D43,Lists!$I$1:$Q$6,9,0),(VLOOKUP($E43,Lists!$J$1:$Q$6,8,0)))))</f>
        <v/>
      </c>
      <c r="G43" s="45"/>
      <c r="H43" s="45"/>
      <c r="I43" s="45"/>
      <c r="J43" s="45"/>
      <c r="K43" s="45"/>
      <c r="L43" s="45"/>
      <c r="M43" s="43" t="str">
        <f>IF($G43="","",(AVERAGE(VLOOKUP($G43,Lists!$K$1:$Q$6,7,0),VLOOKUP($H43,Lists!$K$1:$Q$6,7,0),VLOOKUP($I43,Lists!$K$1:$Q$6,7,0),VLOOKUP($J43,Lists!$K$1:$Q$6,7,0),VLOOKUP($K43,Lists!$P$1:$Q$6,2,0),VLOOKUP($L43,Lists!$O$1:$Q$6,3,0))))</f>
        <v/>
      </c>
      <c r="N43" s="42" t="str">
        <f t="shared" si="1"/>
        <v/>
      </c>
      <c r="O43" s="39"/>
      <c r="P43" s="49"/>
      <c r="Q43" s="49"/>
    </row>
    <row r="44" spans="1:17" ht="14.25" customHeight="1" x14ac:dyDescent="0.35">
      <c r="A44" s="48">
        <f t="shared" si="0"/>
        <v>41</v>
      </c>
      <c r="B44" s="39"/>
      <c r="C44" s="39"/>
      <c r="D44" s="45"/>
      <c r="E44" s="45"/>
      <c r="F44" s="43" t="str">
        <f>IF(D44=Lists!$I$2,"1.0",IF($D44="","",AVERAGE(VLOOKUP($D44,Lists!$I$1:$Q$6,9,0),(VLOOKUP($E44,Lists!$J$1:$Q$6,8,0)))))</f>
        <v/>
      </c>
      <c r="G44" s="45"/>
      <c r="H44" s="45"/>
      <c r="I44" s="45"/>
      <c r="J44" s="45"/>
      <c r="K44" s="45"/>
      <c r="L44" s="45"/>
      <c r="M44" s="43" t="str">
        <f>IF($G44="","",(AVERAGE(VLOOKUP($G44,Lists!$K$1:$Q$6,7,0),VLOOKUP($H44,Lists!$K$1:$Q$6,7,0),VLOOKUP($I44,Lists!$K$1:$Q$6,7,0),VLOOKUP($J44,Lists!$K$1:$Q$6,7,0),VLOOKUP($K44,Lists!$P$1:$Q$6,2,0),VLOOKUP($L44,Lists!$O$1:$Q$6,3,0))))</f>
        <v/>
      </c>
      <c r="N44" s="42" t="str">
        <f t="shared" si="1"/>
        <v/>
      </c>
      <c r="O44" s="39"/>
      <c r="P44" s="49"/>
      <c r="Q44" s="49"/>
    </row>
    <row r="45" spans="1:17" ht="14.25" customHeight="1" x14ac:dyDescent="0.35">
      <c r="A45" s="48">
        <f t="shared" si="0"/>
        <v>42</v>
      </c>
      <c r="B45" s="39"/>
      <c r="C45" s="39"/>
      <c r="D45" s="45"/>
      <c r="E45" s="45"/>
      <c r="F45" s="43" t="str">
        <f>IF(D45=Lists!$I$2,"1.0",IF($D45="","",AVERAGE(VLOOKUP($D45,Lists!$I$1:$Q$6,9,0),(VLOOKUP($E45,Lists!$J$1:$Q$6,8,0)))))</f>
        <v/>
      </c>
      <c r="G45" s="45"/>
      <c r="H45" s="45"/>
      <c r="I45" s="45"/>
      <c r="J45" s="45"/>
      <c r="K45" s="45"/>
      <c r="L45" s="45"/>
      <c r="M45" s="43" t="str">
        <f>IF($G45="","",(AVERAGE(VLOOKUP($G45,Lists!$K$1:$Q$6,7,0),VLOOKUP($H45,Lists!$K$1:$Q$6,7,0),VLOOKUP($I45,Lists!$K$1:$Q$6,7,0),VLOOKUP($J45,Lists!$K$1:$Q$6,7,0),VLOOKUP($K45,Lists!$P$1:$Q$6,2,0),VLOOKUP($L45,Lists!$O$1:$Q$6,3,0))))</f>
        <v/>
      </c>
      <c r="N45" s="42" t="str">
        <f t="shared" si="1"/>
        <v/>
      </c>
      <c r="O45" s="39"/>
      <c r="P45" s="49"/>
      <c r="Q45" s="49"/>
    </row>
    <row r="46" spans="1:17" ht="14.25" customHeight="1" x14ac:dyDescent="0.35">
      <c r="A46" s="48">
        <f t="shared" si="0"/>
        <v>43</v>
      </c>
      <c r="B46" s="39"/>
      <c r="C46" s="39"/>
      <c r="D46" s="45"/>
      <c r="E46" s="45"/>
      <c r="F46" s="43" t="str">
        <f>IF(D46=Lists!$I$2,"1.0",IF($D46="","",AVERAGE(VLOOKUP($D46,Lists!$I$1:$Q$6,9,0),(VLOOKUP($E46,Lists!$J$1:$Q$6,8,0)))))</f>
        <v/>
      </c>
      <c r="G46" s="45"/>
      <c r="H46" s="45"/>
      <c r="I46" s="45"/>
      <c r="J46" s="45"/>
      <c r="K46" s="45"/>
      <c r="L46" s="45"/>
      <c r="M46" s="43" t="str">
        <f>IF($G46="","",(AVERAGE(VLOOKUP($G46,Lists!$K$1:$Q$6,7,0),VLOOKUP($H46,Lists!$K$1:$Q$6,7,0),VLOOKUP($I46,Lists!$K$1:$Q$6,7,0),VLOOKUP($J46,Lists!$K$1:$Q$6,7,0),VLOOKUP($K46,Lists!$P$1:$Q$6,2,0),VLOOKUP($L46,Lists!$O$1:$Q$6,3,0))))</f>
        <v/>
      </c>
      <c r="N46" s="42" t="str">
        <f t="shared" si="1"/>
        <v/>
      </c>
      <c r="O46" s="39"/>
      <c r="P46" s="49"/>
      <c r="Q46" s="49"/>
    </row>
    <row r="47" spans="1:17" ht="14.25" customHeight="1" x14ac:dyDescent="0.35">
      <c r="A47" s="48">
        <f t="shared" si="0"/>
        <v>44</v>
      </c>
      <c r="B47" s="39"/>
      <c r="C47" s="39"/>
      <c r="D47" s="45"/>
      <c r="E47" s="45"/>
      <c r="F47" s="43" t="str">
        <f>IF(D47=Lists!$I$2,"1.0",IF($D47="","",AVERAGE(VLOOKUP($D47,Lists!$I$1:$Q$6,9,0),(VLOOKUP($E47,Lists!$J$1:$Q$6,8,0)))))</f>
        <v/>
      </c>
      <c r="G47" s="45"/>
      <c r="H47" s="45"/>
      <c r="I47" s="45"/>
      <c r="J47" s="45"/>
      <c r="K47" s="45"/>
      <c r="L47" s="45"/>
      <c r="M47" s="43" t="str">
        <f>IF($G47="","",(AVERAGE(VLOOKUP($G47,Lists!$K$1:$Q$6,7,0),VLOOKUP($H47,Lists!$K$1:$Q$6,7,0),VLOOKUP($I47,Lists!$K$1:$Q$6,7,0),VLOOKUP($J47,Lists!$K$1:$Q$6,7,0),VLOOKUP($K47,Lists!$P$1:$Q$6,2,0),VLOOKUP($L47,Lists!$O$1:$Q$6,3,0))))</f>
        <v/>
      </c>
      <c r="N47" s="42" t="str">
        <f t="shared" si="1"/>
        <v/>
      </c>
      <c r="O47" s="39"/>
      <c r="P47" s="49"/>
      <c r="Q47" s="49"/>
    </row>
    <row r="48" spans="1:17" ht="14.25" customHeight="1" x14ac:dyDescent="0.35">
      <c r="A48" s="48">
        <f t="shared" si="0"/>
        <v>45</v>
      </c>
      <c r="B48" s="39"/>
      <c r="C48" s="39"/>
      <c r="D48" s="45"/>
      <c r="E48" s="45"/>
      <c r="F48" s="43" t="str">
        <f>IF(D48=Lists!$I$2,"1.0",IF($D48="","",AVERAGE(VLOOKUP($D48,Lists!$I$1:$Q$6,9,0),(VLOOKUP($E48,Lists!$J$1:$Q$6,8,0)))))</f>
        <v/>
      </c>
      <c r="G48" s="45"/>
      <c r="H48" s="45"/>
      <c r="I48" s="45"/>
      <c r="J48" s="45"/>
      <c r="K48" s="45"/>
      <c r="L48" s="45"/>
      <c r="M48" s="43" t="str">
        <f>IF($G48="","",(AVERAGE(VLOOKUP($G48,Lists!$K$1:$Q$6,7,0),VLOOKUP($H48,Lists!$K$1:$Q$6,7,0),VLOOKUP($I48,Lists!$K$1:$Q$6,7,0),VLOOKUP($J48,Lists!$K$1:$Q$6,7,0),VLOOKUP($K48,Lists!$P$1:$Q$6,2,0),VLOOKUP($L48,Lists!$O$1:$Q$6,3,0))))</f>
        <v/>
      </c>
      <c r="N48" s="42" t="str">
        <f t="shared" si="1"/>
        <v/>
      </c>
      <c r="O48" s="39"/>
      <c r="P48" s="49"/>
      <c r="Q48" s="49"/>
    </row>
    <row r="49" spans="1:17" ht="14.25" customHeight="1" x14ac:dyDescent="0.35">
      <c r="A49" s="48">
        <f t="shared" si="0"/>
        <v>46</v>
      </c>
      <c r="B49" s="39"/>
      <c r="C49" s="39"/>
      <c r="D49" s="45"/>
      <c r="E49" s="45"/>
      <c r="F49" s="43" t="str">
        <f>IF(D49=Lists!$I$2,"1.0",IF($D49="","",AVERAGE(VLOOKUP($D49,Lists!$I$1:$Q$6,9,0),(VLOOKUP($E49,Lists!$J$1:$Q$6,8,0)))))</f>
        <v/>
      </c>
      <c r="G49" s="45"/>
      <c r="H49" s="45"/>
      <c r="I49" s="45"/>
      <c r="J49" s="45"/>
      <c r="K49" s="45"/>
      <c r="L49" s="45"/>
      <c r="M49" s="43" t="str">
        <f>IF($G49="","",(AVERAGE(VLOOKUP($G49,Lists!$K$1:$Q$6,7,0),VLOOKUP($H49,Lists!$K$1:$Q$6,7,0),VLOOKUP($I49,Lists!$K$1:$Q$6,7,0),VLOOKUP($J49,Lists!$K$1:$Q$6,7,0),VLOOKUP($K49,Lists!$P$1:$Q$6,2,0),VLOOKUP($L49,Lists!$O$1:$Q$6,3,0))))</f>
        <v/>
      </c>
      <c r="N49" s="42" t="str">
        <f t="shared" si="1"/>
        <v/>
      </c>
      <c r="O49" s="39"/>
      <c r="P49" s="49"/>
      <c r="Q49" s="49"/>
    </row>
    <row r="50" spans="1:17" ht="14.25" customHeight="1" x14ac:dyDescent="0.35">
      <c r="A50" s="48">
        <f t="shared" si="0"/>
        <v>47</v>
      </c>
      <c r="B50" s="39"/>
      <c r="C50" s="39"/>
      <c r="D50" s="45"/>
      <c r="E50" s="45"/>
      <c r="F50" s="43" t="str">
        <f>IF(D50=Lists!$I$2,"1.0",IF($D50="","",AVERAGE(VLOOKUP($D50,Lists!$I$1:$Q$6,9,0),(VLOOKUP($E50,Lists!$J$1:$Q$6,8,0)))))</f>
        <v/>
      </c>
      <c r="G50" s="45"/>
      <c r="H50" s="45"/>
      <c r="I50" s="45"/>
      <c r="J50" s="45"/>
      <c r="K50" s="45"/>
      <c r="L50" s="45"/>
      <c r="M50" s="43" t="str">
        <f>IF($G50="","",(AVERAGE(VLOOKUP($G50,Lists!$K$1:$Q$6,7,0),VLOOKUP($H50,Lists!$K$1:$Q$6,7,0),VLOOKUP($I50,Lists!$K$1:$Q$6,7,0),VLOOKUP($J50,Lists!$K$1:$Q$6,7,0),VLOOKUP($K50,Lists!$P$1:$Q$6,2,0),VLOOKUP($L50,Lists!$O$1:$Q$6,3,0))))</f>
        <v/>
      </c>
      <c r="N50" s="42" t="str">
        <f t="shared" si="1"/>
        <v/>
      </c>
      <c r="O50" s="39"/>
      <c r="P50" s="49"/>
      <c r="Q50" s="49"/>
    </row>
    <row r="51" spans="1:17" ht="14.25" customHeight="1" x14ac:dyDescent="0.35">
      <c r="A51" s="48">
        <f t="shared" si="0"/>
        <v>48</v>
      </c>
      <c r="B51" s="39"/>
      <c r="C51" s="39"/>
      <c r="D51" s="45"/>
      <c r="E51" s="45"/>
      <c r="F51" s="43" t="str">
        <f>IF(D51=Lists!$I$2,"1.0",IF($D51="","",AVERAGE(VLOOKUP($D51,Lists!$I$1:$Q$6,9,0),(VLOOKUP($E51,Lists!$J$1:$Q$6,8,0)))))</f>
        <v/>
      </c>
      <c r="G51" s="45"/>
      <c r="H51" s="45"/>
      <c r="I51" s="45"/>
      <c r="J51" s="45"/>
      <c r="K51" s="45"/>
      <c r="L51" s="45"/>
      <c r="M51" s="43" t="str">
        <f>IF($G51="","",(AVERAGE(VLOOKUP($G51,Lists!$K$1:$Q$6,7,0),VLOOKUP($H51,Lists!$K$1:$Q$6,7,0),VLOOKUP($I51,Lists!$K$1:$Q$6,7,0),VLOOKUP($J51,Lists!$K$1:$Q$6,7,0),VLOOKUP($K51,Lists!$P$1:$Q$6,2,0),VLOOKUP($L51,Lists!$O$1:$Q$6,3,0))))</f>
        <v/>
      </c>
      <c r="N51" s="42" t="str">
        <f t="shared" si="1"/>
        <v/>
      </c>
      <c r="O51" s="39"/>
      <c r="P51" s="49"/>
      <c r="Q51" s="49"/>
    </row>
    <row r="52" spans="1:17" ht="14.25" customHeight="1" x14ac:dyDescent="0.35">
      <c r="A52" s="48">
        <f t="shared" si="0"/>
        <v>49</v>
      </c>
      <c r="B52" s="39"/>
      <c r="C52" s="39"/>
      <c r="D52" s="45"/>
      <c r="E52" s="45"/>
      <c r="F52" s="43" t="str">
        <f>IF(D52=Lists!$I$2,"1.0",IF($D52="","",AVERAGE(VLOOKUP($D52,Lists!$I$1:$Q$6,9,0),(VLOOKUP($E52,Lists!$J$1:$Q$6,8,0)))))</f>
        <v/>
      </c>
      <c r="G52" s="45"/>
      <c r="H52" s="45"/>
      <c r="I52" s="45"/>
      <c r="J52" s="45"/>
      <c r="K52" s="45"/>
      <c r="L52" s="45"/>
      <c r="M52" s="43" t="str">
        <f>IF($G52="","",(AVERAGE(VLOOKUP($G52,Lists!$K$1:$Q$6,7,0),VLOOKUP($H52,Lists!$K$1:$Q$6,7,0),VLOOKUP($I52,Lists!$K$1:$Q$6,7,0),VLOOKUP($J52,Lists!$K$1:$Q$6,7,0),VLOOKUP($K52,Lists!$P$1:$Q$6,2,0),VLOOKUP($L52,Lists!$O$1:$Q$6,3,0))))</f>
        <v/>
      </c>
      <c r="N52" s="42" t="str">
        <f t="shared" si="1"/>
        <v/>
      </c>
      <c r="O52" s="39"/>
      <c r="P52" s="49"/>
      <c r="Q52" s="49"/>
    </row>
    <row r="53" spans="1:17" ht="14.25" customHeight="1" x14ac:dyDescent="0.35">
      <c r="A53" s="48">
        <f t="shared" si="0"/>
        <v>50</v>
      </c>
      <c r="B53" s="39"/>
      <c r="C53" s="39"/>
      <c r="D53" s="45"/>
      <c r="E53" s="45"/>
      <c r="F53" s="43" t="str">
        <f>IF(D53=Lists!$I$2,"1.0",IF($D53="","",AVERAGE(VLOOKUP($D53,Lists!$I$1:$Q$6,9,0),(VLOOKUP($E53,Lists!$J$1:$Q$6,8,0)))))</f>
        <v/>
      </c>
      <c r="G53" s="45"/>
      <c r="H53" s="45"/>
      <c r="I53" s="45"/>
      <c r="J53" s="45"/>
      <c r="K53" s="45"/>
      <c r="L53" s="45"/>
      <c r="M53" s="43" t="str">
        <f>IF($G53="","",(AVERAGE(VLOOKUP($G53,Lists!$K$1:$Q$6,7,0),VLOOKUP($H53,Lists!$K$1:$Q$6,7,0),VLOOKUP($I53,Lists!$K$1:$Q$6,7,0),VLOOKUP($J53,Lists!$K$1:$Q$6,7,0),VLOOKUP($K53,Lists!$P$1:$Q$6,2,0),VLOOKUP($L53,Lists!$O$1:$Q$6,3,0))))</f>
        <v/>
      </c>
      <c r="N53" s="42" t="str">
        <f t="shared" si="1"/>
        <v/>
      </c>
      <c r="O53" s="39"/>
      <c r="P53" s="49"/>
      <c r="Q53" s="49"/>
    </row>
    <row r="54" spans="1:17" ht="14.25" customHeight="1" x14ac:dyDescent="0.35">
      <c r="A54" s="48">
        <f t="shared" si="0"/>
        <v>51</v>
      </c>
      <c r="B54" s="39"/>
      <c r="C54" s="39"/>
      <c r="D54" s="45"/>
      <c r="E54" s="45"/>
      <c r="F54" s="43" t="str">
        <f>IF(D54=Lists!$I$2,"1.0",IF($D54="","",AVERAGE(VLOOKUP($D54,Lists!$I$1:$Q$6,9,0),(VLOOKUP($E54,Lists!$J$1:$Q$6,8,0)))))</f>
        <v/>
      </c>
      <c r="G54" s="45"/>
      <c r="H54" s="45"/>
      <c r="I54" s="45"/>
      <c r="J54" s="45"/>
      <c r="K54" s="45"/>
      <c r="L54" s="45"/>
      <c r="M54" s="43" t="str">
        <f>IF($G54="","",(AVERAGE(VLOOKUP($G54,Lists!$K$1:$Q$6,7,0),VLOOKUP($H54,Lists!$K$1:$Q$6,7,0),VLOOKUP($I54,Lists!$K$1:$Q$6,7,0),VLOOKUP($J54,Lists!$K$1:$Q$6,7,0),VLOOKUP($K54,Lists!$P$1:$Q$6,2,0),VLOOKUP($L54,Lists!$O$1:$Q$6,3,0))))</f>
        <v/>
      </c>
      <c r="N54" s="42" t="str">
        <f t="shared" si="1"/>
        <v/>
      </c>
      <c r="O54" s="39"/>
      <c r="P54" s="49"/>
      <c r="Q54" s="49"/>
    </row>
    <row r="55" spans="1:17" ht="14.25" customHeight="1" x14ac:dyDescent="0.35">
      <c r="A55" s="48">
        <f t="shared" si="0"/>
        <v>52</v>
      </c>
      <c r="B55" s="39"/>
      <c r="C55" s="39"/>
      <c r="D55" s="45"/>
      <c r="E55" s="45"/>
      <c r="F55" s="43" t="str">
        <f>IF(D55=Lists!$I$2,"1.0",IF($D55="","",AVERAGE(VLOOKUP($D55,Lists!$I$1:$Q$6,9,0),(VLOOKUP($E55,Lists!$J$1:$Q$6,8,0)))))</f>
        <v/>
      </c>
      <c r="G55" s="45"/>
      <c r="H55" s="45"/>
      <c r="I55" s="45"/>
      <c r="J55" s="45"/>
      <c r="K55" s="45"/>
      <c r="L55" s="45"/>
      <c r="M55" s="43" t="str">
        <f>IF($G55="","",(AVERAGE(VLOOKUP($G55,Lists!$K$1:$Q$6,7,0),VLOOKUP($H55,Lists!$K$1:$Q$6,7,0),VLOOKUP($I55,Lists!$K$1:$Q$6,7,0),VLOOKUP($J55,Lists!$K$1:$Q$6,7,0),VLOOKUP($K55,Lists!$P$1:$Q$6,2,0),VLOOKUP($L55,Lists!$O$1:$Q$6,3,0))))</f>
        <v/>
      </c>
      <c r="N55" s="42" t="str">
        <f t="shared" si="1"/>
        <v/>
      </c>
      <c r="O55" s="39"/>
      <c r="P55" s="49"/>
      <c r="Q55" s="49"/>
    </row>
    <row r="56" spans="1:17" ht="14.25" customHeight="1" x14ac:dyDescent="0.35">
      <c r="A56" s="48">
        <f t="shared" si="0"/>
        <v>53</v>
      </c>
      <c r="B56" s="39"/>
      <c r="C56" s="39"/>
      <c r="D56" s="45"/>
      <c r="E56" s="45"/>
      <c r="F56" s="43" t="str">
        <f>IF(D56=Lists!$I$2,"1.0",IF($D56="","",AVERAGE(VLOOKUP($D56,Lists!$I$1:$Q$6,9,0),(VLOOKUP($E56,Lists!$J$1:$Q$6,8,0)))))</f>
        <v/>
      </c>
      <c r="G56" s="45"/>
      <c r="H56" s="45"/>
      <c r="I56" s="45"/>
      <c r="J56" s="45"/>
      <c r="K56" s="45"/>
      <c r="L56" s="45"/>
      <c r="M56" s="43" t="str">
        <f>IF($G56="","",(AVERAGE(VLOOKUP($G56,Lists!$K$1:$Q$6,7,0),VLOOKUP($H56,Lists!$K$1:$Q$6,7,0),VLOOKUP($I56,Lists!$K$1:$Q$6,7,0),VLOOKUP($J56,Lists!$K$1:$Q$6,7,0),VLOOKUP($K56,Lists!$P$1:$Q$6,2,0),VLOOKUP($L56,Lists!$O$1:$Q$6,3,0))))</f>
        <v/>
      </c>
      <c r="N56" s="42" t="str">
        <f t="shared" si="1"/>
        <v/>
      </c>
      <c r="O56" s="39"/>
      <c r="P56" s="49"/>
      <c r="Q56" s="49"/>
    </row>
    <row r="57" spans="1:17" ht="14.25" customHeight="1" x14ac:dyDescent="0.35">
      <c r="A57" s="48">
        <f t="shared" si="0"/>
        <v>54</v>
      </c>
      <c r="B57" s="39"/>
      <c r="C57" s="39"/>
      <c r="D57" s="45"/>
      <c r="E57" s="45"/>
      <c r="F57" s="43" t="str">
        <f>IF(D57=Lists!$I$2,"1.0",IF($D57="","",AVERAGE(VLOOKUP($D57,Lists!$I$1:$Q$6,9,0),(VLOOKUP($E57,Lists!$J$1:$Q$6,8,0)))))</f>
        <v/>
      </c>
      <c r="G57" s="45"/>
      <c r="H57" s="45"/>
      <c r="I57" s="45"/>
      <c r="J57" s="45"/>
      <c r="K57" s="45"/>
      <c r="L57" s="45"/>
      <c r="M57" s="43" t="str">
        <f>IF($G57="","",(AVERAGE(VLOOKUP($G57,Lists!$K$1:$Q$6,7,0),VLOOKUP($H57,Lists!$K$1:$Q$6,7,0),VLOOKUP($I57,Lists!$K$1:$Q$6,7,0),VLOOKUP($J57,Lists!$K$1:$Q$6,7,0),VLOOKUP($K57,Lists!$P$1:$Q$6,2,0),VLOOKUP($L57,Lists!$O$1:$Q$6,3,0))))</f>
        <v/>
      </c>
      <c r="N57" s="42" t="str">
        <f t="shared" si="1"/>
        <v/>
      </c>
      <c r="O57" s="39"/>
      <c r="P57" s="49"/>
      <c r="Q57" s="49"/>
    </row>
    <row r="58" spans="1:17" ht="14.25" customHeight="1" x14ac:dyDescent="0.35">
      <c r="A58" s="48">
        <f t="shared" si="0"/>
        <v>55</v>
      </c>
      <c r="B58" s="39"/>
      <c r="C58" s="39"/>
      <c r="D58" s="45"/>
      <c r="E58" s="45"/>
      <c r="F58" s="43" t="str">
        <f>IF(D58=Lists!$I$2,"1.0",IF($D58="","",AVERAGE(VLOOKUP($D58,Lists!$I$1:$Q$6,9,0),(VLOOKUP($E58,Lists!$J$1:$Q$6,8,0)))))</f>
        <v/>
      </c>
      <c r="G58" s="45"/>
      <c r="H58" s="45"/>
      <c r="I58" s="45"/>
      <c r="J58" s="45"/>
      <c r="K58" s="45"/>
      <c r="L58" s="45"/>
      <c r="M58" s="43" t="str">
        <f>IF($G58="","",(AVERAGE(VLOOKUP($G58,Lists!$K$1:$Q$6,7,0),VLOOKUP($H58,Lists!$K$1:$Q$6,7,0),VLOOKUP($I58,Lists!$K$1:$Q$6,7,0),VLOOKUP($J58,Lists!$K$1:$Q$6,7,0),VLOOKUP($K58,Lists!$P$1:$Q$6,2,0),VLOOKUP($L58,Lists!$O$1:$Q$6,3,0))))</f>
        <v/>
      </c>
      <c r="N58" s="42" t="str">
        <f t="shared" si="1"/>
        <v/>
      </c>
      <c r="O58" s="39"/>
      <c r="P58" s="49"/>
      <c r="Q58" s="49"/>
    </row>
    <row r="59" spans="1:17" ht="14.25" customHeight="1" x14ac:dyDescent="0.35">
      <c r="A59" s="48">
        <f t="shared" si="0"/>
        <v>56</v>
      </c>
      <c r="B59" s="39"/>
      <c r="C59" s="39"/>
      <c r="D59" s="45"/>
      <c r="E59" s="45"/>
      <c r="F59" s="43" t="str">
        <f>IF(D59=Lists!$I$2,"1.0",IF($D59="","",AVERAGE(VLOOKUP($D59,Lists!$I$1:$Q$6,9,0),(VLOOKUP($E59,Lists!$J$1:$Q$6,8,0)))))</f>
        <v/>
      </c>
      <c r="G59" s="45"/>
      <c r="H59" s="45"/>
      <c r="I59" s="45"/>
      <c r="J59" s="45"/>
      <c r="K59" s="45"/>
      <c r="L59" s="45"/>
      <c r="M59" s="43" t="str">
        <f>IF($G59="","",(AVERAGE(VLOOKUP($G59,Lists!$K$1:$Q$6,7,0),VLOOKUP($H59,Lists!$K$1:$Q$6,7,0),VLOOKUP($I59,Lists!$K$1:$Q$6,7,0),VLOOKUP($J59,Lists!$K$1:$Q$6,7,0),VLOOKUP($K59,Lists!$P$1:$Q$6,2,0),VLOOKUP($L59,Lists!$O$1:$Q$6,3,0))))</f>
        <v/>
      </c>
      <c r="N59" s="42" t="str">
        <f t="shared" si="1"/>
        <v/>
      </c>
      <c r="O59" s="39"/>
      <c r="P59" s="49"/>
      <c r="Q59" s="49"/>
    </row>
    <row r="60" spans="1:17" ht="14.25" customHeight="1" x14ac:dyDescent="0.35">
      <c r="A60" s="48">
        <f t="shared" si="0"/>
        <v>57</v>
      </c>
      <c r="B60" s="39"/>
      <c r="C60" s="39"/>
      <c r="D60" s="45"/>
      <c r="E60" s="45"/>
      <c r="F60" s="43" t="str">
        <f>IF(D60=Lists!$I$2,"1.0",IF($D60="","",AVERAGE(VLOOKUP($D60,Lists!$I$1:$Q$6,9,0),(VLOOKUP($E60,Lists!$J$1:$Q$6,8,0)))))</f>
        <v/>
      </c>
      <c r="G60" s="45"/>
      <c r="H60" s="45"/>
      <c r="I60" s="45"/>
      <c r="J60" s="45"/>
      <c r="K60" s="45"/>
      <c r="L60" s="45"/>
      <c r="M60" s="43" t="str">
        <f>IF($G60="","",(AVERAGE(VLOOKUP($G60,Lists!$K$1:$Q$6,7,0),VLOOKUP($H60,Lists!$K$1:$Q$6,7,0),VLOOKUP($I60,Lists!$K$1:$Q$6,7,0),VLOOKUP($J60,Lists!$K$1:$Q$6,7,0),VLOOKUP($K60,Lists!$P$1:$Q$6,2,0),VLOOKUP($L60,Lists!$O$1:$Q$6,3,0))))</f>
        <v/>
      </c>
      <c r="N60" s="42" t="str">
        <f t="shared" si="1"/>
        <v/>
      </c>
      <c r="O60" s="39"/>
      <c r="P60" s="49"/>
      <c r="Q60" s="49"/>
    </row>
    <row r="61" spans="1:17" ht="14.25" customHeight="1" x14ac:dyDescent="0.35">
      <c r="A61" s="48">
        <f t="shared" si="0"/>
        <v>58</v>
      </c>
      <c r="B61" s="39"/>
      <c r="C61" s="39"/>
      <c r="D61" s="45"/>
      <c r="E61" s="45"/>
      <c r="F61" s="43" t="str">
        <f>IF(D61=Lists!$I$2,"1.0",IF($D61="","",AVERAGE(VLOOKUP($D61,Lists!$I$1:$Q$6,9,0),(VLOOKUP($E61,Lists!$J$1:$Q$6,8,0)))))</f>
        <v/>
      </c>
      <c r="G61" s="45"/>
      <c r="H61" s="45"/>
      <c r="I61" s="45"/>
      <c r="J61" s="45"/>
      <c r="K61" s="45"/>
      <c r="L61" s="45"/>
      <c r="M61" s="43" t="str">
        <f>IF($G61="","",(AVERAGE(VLOOKUP($G61,Lists!$K$1:$Q$6,7,0),VLOOKUP($H61,Lists!$K$1:$Q$6,7,0),VLOOKUP($I61,Lists!$K$1:$Q$6,7,0),VLOOKUP($J61,Lists!$K$1:$Q$6,7,0),VLOOKUP($K61,Lists!$P$1:$Q$6,2,0),VLOOKUP($L61,Lists!$O$1:$Q$6,3,0))))</f>
        <v/>
      </c>
      <c r="N61" s="42" t="str">
        <f t="shared" si="1"/>
        <v/>
      </c>
      <c r="O61" s="39"/>
      <c r="P61" s="49"/>
      <c r="Q61" s="49"/>
    </row>
    <row r="62" spans="1:17" ht="14.25" customHeight="1" x14ac:dyDescent="0.35">
      <c r="A62" s="48">
        <f t="shared" si="0"/>
        <v>59</v>
      </c>
      <c r="B62" s="39"/>
      <c r="C62" s="39"/>
      <c r="D62" s="45"/>
      <c r="E62" s="45"/>
      <c r="F62" s="43" t="str">
        <f>IF(D62=Lists!$I$2,"1.0",IF($D62="","",AVERAGE(VLOOKUP($D62,Lists!$I$1:$Q$6,9,0),(VLOOKUP($E62,Lists!$J$1:$Q$6,8,0)))))</f>
        <v/>
      </c>
      <c r="G62" s="45"/>
      <c r="H62" s="45"/>
      <c r="I62" s="45"/>
      <c r="J62" s="45"/>
      <c r="K62" s="45"/>
      <c r="L62" s="45"/>
      <c r="M62" s="43" t="str">
        <f>IF($G62="","",(AVERAGE(VLOOKUP($G62,Lists!$K$1:$Q$6,7,0),VLOOKUP($H62,Lists!$K$1:$Q$6,7,0),VLOOKUP($I62,Lists!$K$1:$Q$6,7,0),VLOOKUP($J62,Lists!$K$1:$Q$6,7,0),VLOOKUP($K62,Lists!$P$1:$Q$6,2,0),VLOOKUP($L62,Lists!$O$1:$Q$6,3,0))))</f>
        <v/>
      </c>
      <c r="N62" s="42" t="str">
        <f t="shared" si="1"/>
        <v/>
      </c>
      <c r="O62" s="39"/>
      <c r="P62" s="49"/>
      <c r="Q62" s="49"/>
    </row>
    <row r="63" spans="1:17" ht="15.75" x14ac:dyDescent="0.35">
      <c r="A63" s="48">
        <f t="shared" si="0"/>
        <v>60</v>
      </c>
      <c r="B63" s="39"/>
      <c r="C63" s="39"/>
      <c r="D63" s="45"/>
      <c r="E63" s="45"/>
      <c r="F63" s="43" t="str">
        <f>IF(D63=Lists!$I$2,"1.0",IF($D63="","",AVERAGE(VLOOKUP($D63,Lists!$I$1:$Q$6,9,0),(VLOOKUP($E63,Lists!$J$1:$Q$6,8,0)))))</f>
        <v/>
      </c>
      <c r="G63" s="45"/>
      <c r="H63" s="45"/>
      <c r="I63" s="45"/>
      <c r="J63" s="45"/>
      <c r="K63" s="45"/>
      <c r="L63" s="45"/>
      <c r="M63" s="43" t="str">
        <f>IF($G63="","",(AVERAGE(VLOOKUP($G63,Lists!$K$1:$Q$6,7,0),VLOOKUP($H63,Lists!$K$1:$Q$6,7,0),VLOOKUP($I63,Lists!$K$1:$Q$6,7,0),VLOOKUP($J63,Lists!$K$1:$Q$6,7,0),VLOOKUP($K63,Lists!$P$1:$Q$6,2,0),VLOOKUP($L63,Lists!$O$1:$Q$6,3,0))))</f>
        <v/>
      </c>
      <c r="N63" s="42" t="str">
        <f t="shared" si="1"/>
        <v/>
      </c>
      <c r="O63" s="39"/>
      <c r="P63" s="49"/>
      <c r="Q63" s="49"/>
    </row>
    <row r="64" spans="1:17" ht="12.75" customHeight="1" x14ac:dyDescent="0.35">
      <c r="A64" s="48">
        <f t="shared" si="0"/>
        <v>61</v>
      </c>
      <c r="B64" s="39"/>
      <c r="C64" s="39"/>
      <c r="D64" s="45"/>
      <c r="E64" s="45"/>
      <c r="F64" s="43" t="str">
        <f>IF(D64=Lists!$I$2,"1.0",IF($D64="","",AVERAGE(VLOOKUP($D64,Lists!$I$1:$Q$6,9,0),(VLOOKUP($E64,Lists!$J$1:$Q$6,8,0)))))</f>
        <v/>
      </c>
      <c r="G64" s="45"/>
      <c r="H64" s="45"/>
      <c r="I64" s="45"/>
      <c r="J64" s="45"/>
      <c r="K64" s="45"/>
      <c r="L64" s="45"/>
      <c r="M64" s="43" t="str">
        <f>IF($G64="","",(AVERAGE(VLOOKUP($G64,Lists!$K$1:$Q$6,7,0),VLOOKUP($H64,Lists!$K$1:$Q$6,7,0),VLOOKUP($I64,Lists!$K$1:$Q$6,7,0),VLOOKUP($J64,Lists!$K$1:$Q$6,7,0),VLOOKUP($K64,Lists!$P$1:$Q$6,2,0),VLOOKUP($L64,Lists!$O$1:$Q$6,3,0))))</f>
        <v/>
      </c>
      <c r="N64" s="42" t="str">
        <f t="shared" si="1"/>
        <v/>
      </c>
      <c r="O64" s="39"/>
      <c r="P64" s="49"/>
      <c r="Q64" s="49"/>
    </row>
    <row r="65" spans="1:17" ht="14.25" customHeight="1" x14ac:dyDescent="0.35">
      <c r="A65" s="48">
        <f t="shared" si="0"/>
        <v>62</v>
      </c>
      <c r="B65" s="39"/>
      <c r="C65" s="39"/>
      <c r="D65" s="45"/>
      <c r="E65" s="45"/>
      <c r="F65" s="43" t="str">
        <f>IF(D65=Lists!$I$2,"1.0",IF($D65="","",AVERAGE(VLOOKUP($D65,Lists!$I$1:$Q$6,9,0),(VLOOKUP($E65,Lists!$J$1:$Q$6,8,0)))))</f>
        <v/>
      </c>
      <c r="G65" s="45"/>
      <c r="H65" s="45"/>
      <c r="I65" s="45"/>
      <c r="J65" s="45"/>
      <c r="K65" s="45"/>
      <c r="L65" s="45"/>
      <c r="M65" s="43" t="str">
        <f>IF($G65="","",(AVERAGE(VLOOKUP($G65,Lists!$K$1:$Q$6,7,0),VLOOKUP($H65,Lists!$K$1:$Q$6,7,0),VLOOKUP($I65,Lists!$K$1:$Q$6,7,0),VLOOKUP($J65,Lists!$K$1:$Q$6,7,0),VLOOKUP($K65,Lists!$P$1:$Q$6,2,0),VLOOKUP($L65,Lists!$O$1:$Q$6,3,0))))</f>
        <v/>
      </c>
      <c r="N65" s="42" t="str">
        <f t="shared" si="1"/>
        <v/>
      </c>
      <c r="O65" s="39"/>
      <c r="P65" s="49"/>
      <c r="Q65" s="49"/>
    </row>
    <row r="66" spans="1:17" ht="15" customHeight="1" x14ac:dyDescent="0.35">
      <c r="A66" s="48">
        <f t="shared" si="0"/>
        <v>63</v>
      </c>
      <c r="B66" s="39"/>
      <c r="C66" s="39"/>
      <c r="D66" s="45"/>
      <c r="E66" s="45"/>
      <c r="F66" s="43" t="str">
        <f>IF(D66=Lists!$I$2,"1.0",IF($D66="","",AVERAGE(VLOOKUP($D66,Lists!$I$1:$Q$6,9,0),(VLOOKUP($E66,Lists!$J$1:$Q$6,8,0)))))</f>
        <v/>
      </c>
      <c r="G66" s="45"/>
      <c r="H66" s="45"/>
      <c r="I66" s="45"/>
      <c r="J66" s="45"/>
      <c r="K66" s="45"/>
      <c r="L66" s="45"/>
      <c r="M66" s="43" t="str">
        <f>IF($G66="","",(AVERAGE(VLOOKUP($G66,Lists!$K$1:$Q$6,7,0),VLOOKUP($H66,Lists!$K$1:$Q$6,7,0),VLOOKUP($I66,Lists!$K$1:$Q$6,7,0),VLOOKUP($J66,Lists!$K$1:$Q$6,7,0),VLOOKUP($K66,Lists!$P$1:$Q$6,2,0),VLOOKUP($L66,Lists!$O$1:$Q$6,3,0))))</f>
        <v/>
      </c>
      <c r="N66" s="42" t="str">
        <f t="shared" si="1"/>
        <v/>
      </c>
      <c r="O66" s="39"/>
      <c r="P66" s="49"/>
      <c r="Q66" s="49"/>
    </row>
    <row r="67" spans="1:17" ht="14.25" customHeight="1" x14ac:dyDescent="0.35">
      <c r="A67" s="48">
        <f t="shared" si="0"/>
        <v>64</v>
      </c>
      <c r="B67" s="39"/>
      <c r="C67" s="39"/>
      <c r="D67" s="45"/>
      <c r="E67" s="45"/>
      <c r="F67" s="43" t="str">
        <f>IF(D67=Lists!$I$2,"1.0",IF($D67="","",AVERAGE(VLOOKUP($D67,Lists!$I$1:$Q$6,9,0),(VLOOKUP($E67,Lists!$J$1:$Q$6,8,0)))))</f>
        <v/>
      </c>
      <c r="G67" s="45"/>
      <c r="H67" s="45"/>
      <c r="I67" s="45"/>
      <c r="J67" s="45"/>
      <c r="K67" s="45"/>
      <c r="L67" s="45"/>
      <c r="M67" s="43" t="str">
        <f>IF($G67="","",(AVERAGE(VLOOKUP($G67,Lists!$K$1:$Q$6,7,0),VLOOKUP($H67,Lists!$K$1:$Q$6,7,0),VLOOKUP($I67,Lists!$K$1:$Q$6,7,0),VLOOKUP($J67,Lists!$K$1:$Q$6,7,0),VLOOKUP($K67,Lists!$P$1:$Q$6,2,0),VLOOKUP($L67,Lists!$O$1:$Q$6,3,0))))</f>
        <v/>
      </c>
      <c r="N67" s="42" t="str">
        <f t="shared" si="1"/>
        <v/>
      </c>
      <c r="O67" s="39"/>
      <c r="P67" s="49"/>
      <c r="Q67" s="49"/>
    </row>
    <row r="68" spans="1:17" ht="14.25" customHeight="1" x14ac:dyDescent="0.35">
      <c r="A68" s="48">
        <f t="shared" ref="A68:A102" si="2">ROW()-ROW(A$3)</f>
        <v>65</v>
      </c>
      <c r="B68" s="39"/>
      <c r="C68" s="39"/>
      <c r="D68" s="45"/>
      <c r="E68" s="45"/>
      <c r="F68" s="43" t="str">
        <f>IF(D68=Lists!$I$2,"1.0",IF($D68="","",AVERAGE(VLOOKUP($D68,Lists!$I$1:$Q$6,9,0),(VLOOKUP($E68,Lists!$J$1:$Q$6,8,0)))))</f>
        <v/>
      </c>
      <c r="G68" s="45"/>
      <c r="H68" s="45"/>
      <c r="I68" s="45"/>
      <c r="J68" s="45"/>
      <c r="K68" s="45"/>
      <c r="L68" s="45"/>
      <c r="M68" s="43" t="str">
        <f>IF($G68="","",(AVERAGE(VLOOKUP($G68,Lists!$K$1:$Q$6,7,0),VLOOKUP($H68,Lists!$K$1:$Q$6,7,0),VLOOKUP($I68,Lists!$K$1:$Q$6,7,0),VLOOKUP($J68,Lists!$K$1:$Q$6,7,0),VLOOKUP($K68,Lists!$P$1:$Q$6,2,0),VLOOKUP($L68,Lists!$O$1:$Q$6,3,0))))</f>
        <v/>
      </c>
      <c r="N68" s="42" t="str">
        <f t="shared" ref="N68:N102" si="3">IF($D68="","",$F68*$M68)</f>
        <v/>
      </c>
      <c r="O68" s="39"/>
      <c r="P68" s="49"/>
      <c r="Q68" s="49"/>
    </row>
    <row r="69" spans="1:17" ht="14.25" customHeight="1" x14ac:dyDescent="0.35">
      <c r="A69" s="48">
        <f t="shared" si="2"/>
        <v>66</v>
      </c>
      <c r="B69" s="39"/>
      <c r="C69" s="39"/>
      <c r="D69" s="45"/>
      <c r="E69" s="45"/>
      <c r="F69" s="43" t="str">
        <f>IF(D69=Lists!$I$2,"1.0",IF($D69="","",AVERAGE(VLOOKUP($D69,Lists!$I$1:$Q$6,9,0),(VLOOKUP($E69,Lists!$J$1:$Q$6,8,0)))))</f>
        <v/>
      </c>
      <c r="G69" s="45"/>
      <c r="H69" s="45"/>
      <c r="I69" s="45"/>
      <c r="J69" s="45"/>
      <c r="K69" s="45"/>
      <c r="L69" s="45"/>
      <c r="M69" s="43" t="str">
        <f>IF($G69="","",(AVERAGE(VLOOKUP($G69,Lists!$K$1:$Q$6,7,0),VLOOKUP($H69,Lists!$K$1:$Q$6,7,0),VLOOKUP($I69,Lists!$K$1:$Q$6,7,0),VLOOKUP($J69,Lists!$K$1:$Q$6,7,0),VLOOKUP($K69,Lists!$P$1:$Q$6,2,0),VLOOKUP($L69,Lists!$O$1:$Q$6,3,0))))</f>
        <v/>
      </c>
      <c r="N69" s="42" t="str">
        <f t="shared" si="3"/>
        <v/>
      </c>
      <c r="O69" s="39"/>
      <c r="P69" s="49"/>
      <c r="Q69" s="49"/>
    </row>
    <row r="70" spans="1:17" ht="14.25" customHeight="1" x14ac:dyDescent="0.35">
      <c r="A70" s="48">
        <f t="shared" si="2"/>
        <v>67</v>
      </c>
      <c r="B70" s="39"/>
      <c r="C70" s="39"/>
      <c r="D70" s="45"/>
      <c r="E70" s="45"/>
      <c r="F70" s="43" t="str">
        <f>IF(D70=Lists!$I$2,"1.0",IF($D70="","",AVERAGE(VLOOKUP($D70,Lists!$I$1:$Q$6,9,0),(VLOOKUP($E70,Lists!$J$1:$Q$6,8,0)))))</f>
        <v/>
      </c>
      <c r="G70" s="45"/>
      <c r="H70" s="45"/>
      <c r="I70" s="45"/>
      <c r="J70" s="45"/>
      <c r="K70" s="45"/>
      <c r="L70" s="45"/>
      <c r="M70" s="43" t="str">
        <f>IF($G70="","",(AVERAGE(VLOOKUP($G70,Lists!$K$1:$Q$6,7,0),VLOOKUP($H70,Lists!$K$1:$Q$6,7,0),VLOOKUP($I70,Lists!$K$1:$Q$6,7,0),VLOOKUP($J70,Lists!$K$1:$Q$6,7,0),VLOOKUP($K70,Lists!$P$1:$Q$6,2,0),VLOOKUP($L70,Lists!$O$1:$Q$6,3,0))))</f>
        <v/>
      </c>
      <c r="N70" s="42" t="str">
        <f t="shared" si="3"/>
        <v/>
      </c>
      <c r="O70" s="39"/>
      <c r="P70" s="49"/>
      <c r="Q70" s="49"/>
    </row>
    <row r="71" spans="1:17" ht="14.25" customHeight="1" x14ac:dyDescent="0.35">
      <c r="A71" s="48">
        <f t="shared" si="2"/>
        <v>68</v>
      </c>
      <c r="B71" s="39"/>
      <c r="C71" s="39"/>
      <c r="D71" s="45"/>
      <c r="E71" s="45"/>
      <c r="F71" s="43" t="str">
        <f>IF(D71=Lists!$I$2,"1.0",IF($D71="","",AVERAGE(VLOOKUP($D71,Lists!$I$1:$Q$6,9,0),(VLOOKUP($E71,Lists!$J$1:$Q$6,8,0)))))</f>
        <v/>
      </c>
      <c r="G71" s="45"/>
      <c r="H71" s="45"/>
      <c r="I71" s="45"/>
      <c r="J71" s="45"/>
      <c r="K71" s="45"/>
      <c r="L71" s="45"/>
      <c r="M71" s="43" t="str">
        <f>IF($G71="","",(AVERAGE(VLOOKUP($G71,Lists!$K$1:$Q$6,7,0),VLOOKUP($H71,Lists!$K$1:$Q$6,7,0),VLOOKUP($I71,Lists!$K$1:$Q$6,7,0),VLOOKUP($J71,Lists!$K$1:$Q$6,7,0),VLOOKUP($K71,Lists!$P$1:$Q$6,2,0),VLOOKUP($L71,Lists!$O$1:$Q$6,3,0))))</f>
        <v/>
      </c>
      <c r="N71" s="42" t="str">
        <f t="shared" si="3"/>
        <v/>
      </c>
      <c r="O71" s="39"/>
      <c r="P71" s="49"/>
      <c r="Q71" s="49"/>
    </row>
    <row r="72" spans="1:17" ht="14.25" customHeight="1" x14ac:dyDescent="0.35">
      <c r="A72" s="48">
        <f t="shared" si="2"/>
        <v>69</v>
      </c>
      <c r="B72" s="39"/>
      <c r="C72" s="39"/>
      <c r="D72" s="45"/>
      <c r="E72" s="45"/>
      <c r="F72" s="43" t="str">
        <f>IF(D72=Lists!$I$2,"1.0",IF($D72="","",AVERAGE(VLOOKUP($D72,Lists!$I$1:$Q$6,9,0),(VLOOKUP($E72,Lists!$J$1:$Q$6,8,0)))))</f>
        <v/>
      </c>
      <c r="G72" s="45"/>
      <c r="H72" s="45"/>
      <c r="I72" s="45"/>
      <c r="J72" s="45"/>
      <c r="K72" s="45"/>
      <c r="L72" s="45"/>
      <c r="M72" s="43" t="str">
        <f>IF($G72="","",(AVERAGE(VLOOKUP($G72,Lists!$K$1:$Q$6,7,0),VLOOKUP($H72,Lists!$K$1:$Q$6,7,0),VLOOKUP($I72,Lists!$K$1:$Q$6,7,0),VLOOKUP($J72,Lists!$K$1:$Q$6,7,0),VLOOKUP($K72,Lists!$P$1:$Q$6,2,0),VLOOKUP($L72,Lists!$O$1:$Q$6,3,0))))</f>
        <v/>
      </c>
      <c r="N72" s="42" t="str">
        <f t="shared" si="3"/>
        <v/>
      </c>
      <c r="O72" s="39"/>
      <c r="P72" s="49"/>
      <c r="Q72" s="49"/>
    </row>
    <row r="73" spans="1:17" ht="14.25" customHeight="1" x14ac:dyDescent="0.35">
      <c r="A73" s="48">
        <f t="shared" si="2"/>
        <v>70</v>
      </c>
      <c r="B73" s="39"/>
      <c r="C73" s="39"/>
      <c r="D73" s="45"/>
      <c r="E73" s="45"/>
      <c r="F73" s="43" t="str">
        <f>IF(D73=Lists!$I$2,"1.0",IF($D73="","",AVERAGE(VLOOKUP($D73,Lists!$I$1:$Q$6,9,0),(VLOOKUP($E73,Lists!$J$1:$Q$6,8,0)))))</f>
        <v/>
      </c>
      <c r="G73" s="45"/>
      <c r="H73" s="45"/>
      <c r="I73" s="45"/>
      <c r="J73" s="45"/>
      <c r="K73" s="45"/>
      <c r="L73" s="45"/>
      <c r="M73" s="43" t="str">
        <f>IF($G73="","",(AVERAGE(VLOOKUP($G73,Lists!$K$1:$Q$6,7,0),VLOOKUP($H73,Lists!$K$1:$Q$6,7,0),VLOOKUP($I73,Lists!$K$1:$Q$6,7,0),VLOOKUP($J73,Lists!$K$1:$Q$6,7,0),VLOOKUP($K73,Lists!$P$1:$Q$6,2,0),VLOOKUP($L73,Lists!$O$1:$Q$6,3,0))))</f>
        <v/>
      </c>
      <c r="N73" s="42" t="str">
        <f t="shared" si="3"/>
        <v/>
      </c>
      <c r="O73" s="39"/>
      <c r="P73" s="49"/>
      <c r="Q73" s="49"/>
    </row>
    <row r="74" spans="1:17" ht="14.25" customHeight="1" x14ac:dyDescent="0.35">
      <c r="A74" s="48">
        <f t="shared" si="2"/>
        <v>71</v>
      </c>
      <c r="B74" s="39"/>
      <c r="C74" s="39"/>
      <c r="D74" s="45"/>
      <c r="E74" s="45"/>
      <c r="F74" s="43" t="str">
        <f>IF(D74=Lists!$I$2,"1.0",IF($D74="","",AVERAGE(VLOOKUP($D74,Lists!$I$1:$Q$6,9,0),(VLOOKUP($E74,Lists!$J$1:$Q$6,8,0)))))</f>
        <v/>
      </c>
      <c r="G74" s="45"/>
      <c r="H74" s="45"/>
      <c r="I74" s="45"/>
      <c r="J74" s="45"/>
      <c r="K74" s="45"/>
      <c r="L74" s="45"/>
      <c r="M74" s="43" t="str">
        <f>IF($G74="","",(AVERAGE(VLOOKUP($G74,Lists!$K$1:$Q$6,7,0),VLOOKUP($H74,Lists!$K$1:$Q$6,7,0),VLOOKUP($I74,Lists!$K$1:$Q$6,7,0),VLOOKUP($J74,Lists!$K$1:$Q$6,7,0),VLOOKUP($K74,Lists!$P$1:$Q$6,2,0),VLOOKUP($L74,Lists!$O$1:$Q$6,3,0))))</f>
        <v/>
      </c>
      <c r="N74" s="42" t="str">
        <f t="shared" si="3"/>
        <v/>
      </c>
      <c r="O74" s="39"/>
      <c r="P74" s="49"/>
      <c r="Q74" s="49"/>
    </row>
    <row r="75" spans="1:17" ht="14.25" customHeight="1" x14ac:dyDescent="0.35">
      <c r="A75" s="48">
        <f t="shared" si="2"/>
        <v>72</v>
      </c>
      <c r="B75" s="39"/>
      <c r="C75" s="39"/>
      <c r="D75" s="45"/>
      <c r="E75" s="45"/>
      <c r="F75" s="43" t="str">
        <f>IF(D75=Lists!$I$2,"1.0",IF($D75="","",AVERAGE(VLOOKUP($D75,Lists!$I$1:$Q$6,9,0),(VLOOKUP($E75,Lists!$J$1:$Q$6,8,0)))))</f>
        <v/>
      </c>
      <c r="G75" s="45"/>
      <c r="H75" s="45"/>
      <c r="I75" s="45"/>
      <c r="J75" s="45"/>
      <c r="K75" s="45"/>
      <c r="L75" s="45"/>
      <c r="M75" s="43" t="str">
        <f>IF($G75="","",(AVERAGE(VLOOKUP($G75,Lists!$K$1:$Q$6,7,0),VLOOKUP($H75,Lists!$K$1:$Q$6,7,0),VLOOKUP($I75,Lists!$K$1:$Q$6,7,0),VLOOKUP($J75,Lists!$K$1:$Q$6,7,0),VLOOKUP($K75,Lists!$P$1:$Q$6,2,0),VLOOKUP($L75,Lists!$O$1:$Q$6,3,0))))</f>
        <v/>
      </c>
      <c r="N75" s="42" t="str">
        <f t="shared" si="3"/>
        <v/>
      </c>
      <c r="O75" s="39"/>
      <c r="P75" s="49"/>
      <c r="Q75" s="49"/>
    </row>
    <row r="76" spans="1:17" ht="14.25" customHeight="1" x14ac:dyDescent="0.35">
      <c r="A76" s="48">
        <f t="shared" si="2"/>
        <v>73</v>
      </c>
      <c r="B76" s="39"/>
      <c r="C76" s="39"/>
      <c r="D76" s="45"/>
      <c r="E76" s="45"/>
      <c r="F76" s="43" t="str">
        <f>IF(D76=Lists!$I$2,"1.0",IF($D76="","",AVERAGE(VLOOKUP($D76,Lists!$I$1:$Q$6,9,0),(VLOOKUP($E76,Lists!$J$1:$Q$6,8,0)))))</f>
        <v/>
      </c>
      <c r="G76" s="45"/>
      <c r="H76" s="45"/>
      <c r="I76" s="45"/>
      <c r="J76" s="45"/>
      <c r="K76" s="45"/>
      <c r="L76" s="45"/>
      <c r="M76" s="43" t="str">
        <f>IF($G76="","",(AVERAGE(VLOOKUP($G76,Lists!$K$1:$Q$6,7,0),VLOOKUP($H76,Lists!$K$1:$Q$6,7,0),VLOOKUP($I76,Lists!$K$1:$Q$6,7,0),VLOOKUP($J76,Lists!$K$1:$Q$6,7,0),VLOOKUP($K76,Lists!$P$1:$Q$6,2,0),VLOOKUP($L76,Lists!$O$1:$Q$6,3,0))))</f>
        <v/>
      </c>
      <c r="N76" s="42" t="str">
        <f t="shared" si="3"/>
        <v/>
      </c>
      <c r="O76" s="39"/>
      <c r="P76" s="49"/>
      <c r="Q76" s="49"/>
    </row>
    <row r="77" spans="1:17" ht="14.25" customHeight="1" x14ac:dyDescent="0.35">
      <c r="A77" s="48">
        <f t="shared" si="2"/>
        <v>74</v>
      </c>
      <c r="B77" s="39"/>
      <c r="C77" s="39"/>
      <c r="D77" s="45"/>
      <c r="E77" s="45"/>
      <c r="F77" s="43" t="str">
        <f>IF(D77=Lists!$I$2,"1.0",IF($D77="","",AVERAGE(VLOOKUP($D77,Lists!$I$1:$Q$6,9,0),(VLOOKUP($E77,Lists!$J$1:$Q$6,8,0)))))</f>
        <v/>
      </c>
      <c r="G77" s="45"/>
      <c r="H77" s="45"/>
      <c r="I77" s="45"/>
      <c r="J77" s="45"/>
      <c r="K77" s="45"/>
      <c r="L77" s="45"/>
      <c r="M77" s="43" t="str">
        <f>IF($G77="","",(AVERAGE(VLOOKUP($G77,Lists!$K$1:$Q$6,7,0),VLOOKUP($H77,Lists!$K$1:$Q$6,7,0),VLOOKUP($I77,Lists!$K$1:$Q$6,7,0),VLOOKUP($J77,Lists!$K$1:$Q$6,7,0),VLOOKUP($K77,Lists!$P$1:$Q$6,2,0),VLOOKUP($L77,Lists!$O$1:$Q$6,3,0))))</f>
        <v/>
      </c>
      <c r="N77" s="42" t="str">
        <f t="shared" si="3"/>
        <v/>
      </c>
      <c r="O77" s="39"/>
      <c r="P77" s="49"/>
      <c r="Q77" s="49"/>
    </row>
    <row r="78" spans="1:17" ht="14.25" customHeight="1" x14ac:dyDescent="0.35">
      <c r="A78" s="48">
        <f t="shared" si="2"/>
        <v>75</v>
      </c>
      <c r="B78" s="39"/>
      <c r="C78" s="39"/>
      <c r="D78" s="45"/>
      <c r="E78" s="45"/>
      <c r="F78" s="43" t="str">
        <f>IF(D78=Lists!$I$2,"1.0",IF($D78="","",AVERAGE(VLOOKUP($D78,Lists!$I$1:$Q$6,9,0),(VLOOKUP($E78,Lists!$J$1:$Q$6,8,0)))))</f>
        <v/>
      </c>
      <c r="G78" s="45"/>
      <c r="H78" s="45"/>
      <c r="I78" s="45"/>
      <c r="J78" s="45"/>
      <c r="K78" s="45"/>
      <c r="L78" s="45"/>
      <c r="M78" s="43" t="str">
        <f>IF($G78="","",(AVERAGE(VLOOKUP($G78,Lists!$K$1:$Q$6,7,0),VLOOKUP($H78,Lists!$K$1:$Q$6,7,0),VLOOKUP($I78,Lists!$K$1:$Q$6,7,0),VLOOKUP($J78,Lists!$K$1:$Q$6,7,0),VLOOKUP($K78,Lists!$P$1:$Q$6,2,0),VLOOKUP($L78,Lists!$O$1:$Q$6,3,0))))</f>
        <v/>
      </c>
      <c r="N78" s="42" t="str">
        <f t="shared" si="3"/>
        <v/>
      </c>
      <c r="O78" s="39"/>
      <c r="P78" s="49"/>
      <c r="Q78" s="49"/>
    </row>
    <row r="79" spans="1:17" ht="14.25" customHeight="1" x14ac:dyDescent="0.35">
      <c r="A79" s="48">
        <f t="shared" si="2"/>
        <v>76</v>
      </c>
      <c r="B79" s="39"/>
      <c r="C79" s="39"/>
      <c r="D79" s="45"/>
      <c r="E79" s="45"/>
      <c r="F79" s="43" t="str">
        <f>IF(D79=Lists!$I$2,"1.0",IF($D79="","",AVERAGE(VLOOKUP($D79,Lists!$I$1:$Q$6,9,0),(VLOOKUP($E79,Lists!$J$1:$Q$6,8,0)))))</f>
        <v/>
      </c>
      <c r="G79" s="45"/>
      <c r="H79" s="45"/>
      <c r="I79" s="45"/>
      <c r="J79" s="45"/>
      <c r="K79" s="45"/>
      <c r="L79" s="45"/>
      <c r="M79" s="43" t="str">
        <f>IF($G79="","",(AVERAGE(VLOOKUP($G79,Lists!$K$1:$Q$6,7,0),VLOOKUP($H79,Lists!$K$1:$Q$6,7,0),VLOOKUP($I79,Lists!$K$1:$Q$6,7,0),VLOOKUP($J79,Lists!$K$1:$Q$6,7,0),VLOOKUP($K79,Lists!$P$1:$Q$6,2,0),VLOOKUP($L79,Lists!$O$1:$Q$6,3,0))))</f>
        <v/>
      </c>
      <c r="N79" s="42" t="str">
        <f t="shared" si="3"/>
        <v/>
      </c>
      <c r="O79" s="39"/>
      <c r="P79" s="49"/>
      <c r="Q79" s="49"/>
    </row>
    <row r="80" spans="1:17" ht="14.25" customHeight="1" x14ac:dyDescent="0.35">
      <c r="A80" s="48">
        <f t="shared" si="2"/>
        <v>77</v>
      </c>
      <c r="B80" s="39"/>
      <c r="C80" s="39"/>
      <c r="D80" s="45"/>
      <c r="E80" s="45"/>
      <c r="F80" s="43" t="str">
        <f>IF(D80=Lists!$I$2,"1.0",IF($D80="","",AVERAGE(VLOOKUP($D80,Lists!$I$1:$Q$6,9,0),(VLOOKUP($E80,Lists!$J$1:$Q$6,8,0)))))</f>
        <v/>
      </c>
      <c r="G80" s="45"/>
      <c r="H80" s="45"/>
      <c r="I80" s="45"/>
      <c r="J80" s="45"/>
      <c r="K80" s="45"/>
      <c r="L80" s="45"/>
      <c r="M80" s="43" t="str">
        <f>IF($G80="","",(AVERAGE(VLOOKUP($G80,Lists!$K$1:$Q$6,7,0),VLOOKUP($H80,Lists!$K$1:$Q$6,7,0),VLOOKUP($I80,Lists!$K$1:$Q$6,7,0),VLOOKUP($J80,Lists!$K$1:$Q$6,7,0),VLOOKUP($K80,Lists!$P$1:$Q$6,2,0),VLOOKUP($L80,Lists!$O$1:$Q$6,3,0))))</f>
        <v/>
      </c>
      <c r="N80" s="42" t="str">
        <f t="shared" si="3"/>
        <v/>
      </c>
      <c r="O80" s="39"/>
      <c r="P80" s="49"/>
      <c r="Q80" s="49"/>
    </row>
    <row r="81" spans="1:17" ht="14.25" customHeight="1" x14ac:dyDescent="0.35">
      <c r="A81" s="48">
        <f t="shared" si="2"/>
        <v>78</v>
      </c>
      <c r="B81" s="39"/>
      <c r="C81" s="39"/>
      <c r="D81" s="45"/>
      <c r="E81" s="45"/>
      <c r="F81" s="43" t="str">
        <f>IF(D81=Lists!$I$2,"1.0",IF($D81="","",AVERAGE(VLOOKUP($D81,Lists!$I$1:$Q$6,9,0),(VLOOKUP($E81,Lists!$J$1:$Q$6,8,0)))))</f>
        <v/>
      </c>
      <c r="G81" s="45"/>
      <c r="H81" s="45"/>
      <c r="I81" s="45"/>
      <c r="J81" s="45"/>
      <c r="K81" s="45"/>
      <c r="L81" s="45"/>
      <c r="M81" s="43" t="str">
        <f>IF($G81="","",(AVERAGE(VLOOKUP($G81,Lists!$K$1:$Q$6,7,0),VLOOKUP($H81,Lists!$K$1:$Q$6,7,0),VLOOKUP($I81,Lists!$K$1:$Q$6,7,0),VLOOKUP($J81,Lists!$K$1:$Q$6,7,0),VLOOKUP($K81,Lists!$P$1:$Q$6,2,0),VLOOKUP($L81,Lists!$O$1:$Q$6,3,0))))</f>
        <v/>
      </c>
      <c r="N81" s="42" t="str">
        <f t="shared" si="3"/>
        <v/>
      </c>
      <c r="O81" s="39"/>
      <c r="P81" s="49"/>
      <c r="Q81" s="49"/>
    </row>
    <row r="82" spans="1:17" ht="14.25" customHeight="1" x14ac:dyDescent="0.35">
      <c r="A82" s="48">
        <f t="shared" si="2"/>
        <v>79</v>
      </c>
      <c r="B82" s="39"/>
      <c r="C82" s="39"/>
      <c r="D82" s="45"/>
      <c r="E82" s="45"/>
      <c r="F82" s="43" t="str">
        <f>IF(D82=Lists!$I$2,"1.0",IF($D82="","",AVERAGE(VLOOKUP($D82,Lists!$I$1:$Q$6,9,0),(VLOOKUP($E82,Lists!$J$1:$Q$6,8,0)))))</f>
        <v/>
      </c>
      <c r="G82" s="45"/>
      <c r="H82" s="45"/>
      <c r="I82" s="45"/>
      <c r="J82" s="45"/>
      <c r="K82" s="45"/>
      <c r="L82" s="45"/>
      <c r="M82" s="43" t="str">
        <f>IF($G82="","",(AVERAGE(VLOOKUP($G82,Lists!$K$1:$Q$6,7,0),VLOOKUP($H82,Lists!$K$1:$Q$6,7,0),VLOOKUP($I82,Lists!$K$1:$Q$6,7,0),VLOOKUP($J82,Lists!$K$1:$Q$6,7,0),VLOOKUP($K82,Lists!$P$1:$Q$6,2,0),VLOOKUP($L82,Lists!$O$1:$Q$6,3,0))))</f>
        <v/>
      </c>
      <c r="N82" s="42" t="str">
        <f t="shared" si="3"/>
        <v/>
      </c>
      <c r="O82" s="39"/>
      <c r="P82" s="49"/>
      <c r="Q82" s="49"/>
    </row>
    <row r="83" spans="1:17" ht="14.25" customHeight="1" x14ac:dyDescent="0.35">
      <c r="A83" s="48">
        <f t="shared" si="2"/>
        <v>80</v>
      </c>
      <c r="B83" s="39"/>
      <c r="C83" s="39"/>
      <c r="D83" s="45"/>
      <c r="E83" s="45"/>
      <c r="F83" s="43" t="str">
        <f>IF(D83=Lists!$I$2,"1.0",IF($D83="","",AVERAGE(VLOOKUP($D83,Lists!$I$1:$Q$6,9,0),(VLOOKUP($E83,Lists!$J$1:$Q$6,8,0)))))</f>
        <v/>
      </c>
      <c r="G83" s="45"/>
      <c r="H83" s="45"/>
      <c r="I83" s="45"/>
      <c r="J83" s="45"/>
      <c r="K83" s="45"/>
      <c r="L83" s="45"/>
      <c r="M83" s="43" t="str">
        <f>IF($G83="","",(AVERAGE(VLOOKUP($G83,Lists!$K$1:$Q$6,7,0),VLOOKUP($H83,Lists!$K$1:$Q$6,7,0),VLOOKUP($I83,Lists!$K$1:$Q$6,7,0),VLOOKUP($J83,Lists!$K$1:$Q$6,7,0),VLOOKUP($K83,Lists!$P$1:$Q$6,2,0),VLOOKUP($L83,Lists!$O$1:$Q$6,3,0))))</f>
        <v/>
      </c>
      <c r="N83" s="42" t="str">
        <f t="shared" si="3"/>
        <v/>
      </c>
      <c r="O83" s="39"/>
      <c r="P83" s="49"/>
      <c r="Q83" s="49"/>
    </row>
    <row r="84" spans="1:17" ht="14.25" customHeight="1" x14ac:dyDescent="0.35">
      <c r="A84" s="48">
        <f t="shared" si="2"/>
        <v>81</v>
      </c>
      <c r="B84" s="39"/>
      <c r="C84" s="39"/>
      <c r="D84" s="45"/>
      <c r="E84" s="45"/>
      <c r="F84" s="43" t="str">
        <f>IF(D84=Lists!$I$2,"1.0",IF($D84="","",AVERAGE(VLOOKUP($D84,Lists!$I$1:$Q$6,9,0),(VLOOKUP($E84,Lists!$J$1:$Q$6,8,0)))))</f>
        <v/>
      </c>
      <c r="G84" s="45"/>
      <c r="H84" s="45"/>
      <c r="I84" s="45"/>
      <c r="J84" s="45"/>
      <c r="K84" s="45"/>
      <c r="L84" s="45"/>
      <c r="M84" s="43" t="str">
        <f>IF($G84="","",(AVERAGE(VLOOKUP($G84,Lists!$K$1:$Q$6,7,0),VLOOKUP($H84,Lists!$K$1:$Q$6,7,0),VLOOKUP($I84,Lists!$K$1:$Q$6,7,0),VLOOKUP($J84,Lists!$K$1:$Q$6,7,0),VLOOKUP($K84,Lists!$P$1:$Q$6,2,0),VLOOKUP($L84,Lists!$O$1:$Q$6,3,0))))</f>
        <v/>
      </c>
      <c r="N84" s="42" t="str">
        <f t="shared" si="3"/>
        <v/>
      </c>
      <c r="O84" s="39"/>
      <c r="P84" s="49"/>
      <c r="Q84" s="49"/>
    </row>
    <row r="85" spans="1:17" ht="14.25" customHeight="1" x14ac:dyDescent="0.35">
      <c r="A85" s="48">
        <f t="shared" si="2"/>
        <v>82</v>
      </c>
      <c r="B85" s="39"/>
      <c r="C85" s="39"/>
      <c r="D85" s="45"/>
      <c r="E85" s="45"/>
      <c r="F85" s="43" t="str">
        <f>IF(D85=Lists!$I$2,"1.0",IF($D85="","",AVERAGE(VLOOKUP($D85,Lists!$I$1:$Q$6,9,0),(VLOOKUP($E85,Lists!$J$1:$Q$6,8,0)))))</f>
        <v/>
      </c>
      <c r="G85" s="45"/>
      <c r="H85" s="45"/>
      <c r="I85" s="45"/>
      <c r="J85" s="45"/>
      <c r="K85" s="45"/>
      <c r="L85" s="45"/>
      <c r="M85" s="43" t="str">
        <f>IF($G85="","",(AVERAGE(VLOOKUP($G85,Lists!$K$1:$Q$6,7,0),VLOOKUP($H85,Lists!$K$1:$Q$6,7,0),VLOOKUP($I85,Lists!$K$1:$Q$6,7,0),VLOOKUP($J85,Lists!$K$1:$Q$6,7,0),VLOOKUP($K85,Lists!$P$1:$Q$6,2,0),VLOOKUP($L85,Lists!$O$1:$Q$6,3,0))))</f>
        <v/>
      </c>
      <c r="N85" s="42" t="str">
        <f t="shared" si="3"/>
        <v/>
      </c>
      <c r="O85" s="39"/>
      <c r="P85" s="49"/>
      <c r="Q85" s="49"/>
    </row>
    <row r="86" spans="1:17" ht="14.25" customHeight="1" x14ac:dyDescent="0.35">
      <c r="A86" s="48">
        <f t="shared" si="2"/>
        <v>83</v>
      </c>
      <c r="B86" s="39"/>
      <c r="C86" s="39"/>
      <c r="D86" s="45"/>
      <c r="E86" s="45"/>
      <c r="F86" s="43" t="str">
        <f>IF(D86=Lists!$I$2,"1.0",IF($D86="","",AVERAGE(VLOOKUP($D86,Lists!$I$1:$Q$6,9,0),(VLOOKUP($E86,Lists!$J$1:$Q$6,8,0)))))</f>
        <v/>
      </c>
      <c r="G86" s="45"/>
      <c r="H86" s="45"/>
      <c r="I86" s="45"/>
      <c r="J86" s="45"/>
      <c r="K86" s="45"/>
      <c r="L86" s="45"/>
      <c r="M86" s="43" t="str">
        <f>IF($G86="","",(AVERAGE(VLOOKUP($G86,Lists!$K$1:$Q$6,7,0),VLOOKUP($H86,Lists!$K$1:$Q$6,7,0),VLOOKUP($I86,Lists!$K$1:$Q$6,7,0),VLOOKUP($J86,Lists!$K$1:$Q$6,7,0),VLOOKUP($K86,Lists!$P$1:$Q$6,2,0),VLOOKUP($L86,Lists!$O$1:$Q$6,3,0))))</f>
        <v/>
      </c>
      <c r="N86" s="42" t="str">
        <f t="shared" si="3"/>
        <v/>
      </c>
      <c r="O86" s="39"/>
      <c r="P86" s="49"/>
      <c r="Q86" s="49"/>
    </row>
    <row r="87" spans="1:17" ht="14.25" customHeight="1" x14ac:dyDescent="0.35">
      <c r="A87" s="48">
        <f t="shared" si="2"/>
        <v>84</v>
      </c>
      <c r="B87" s="39"/>
      <c r="C87" s="39"/>
      <c r="D87" s="45"/>
      <c r="E87" s="45"/>
      <c r="F87" s="43" t="str">
        <f>IF(D87=Lists!$I$2,"1.0",IF($D87="","",AVERAGE(VLOOKUP($D87,Lists!$I$1:$Q$6,9,0),(VLOOKUP($E87,Lists!$J$1:$Q$6,8,0)))))</f>
        <v/>
      </c>
      <c r="G87" s="45"/>
      <c r="H87" s="45"/>
      <c r="I87" s="45"/>
      <c r="J87" s="45"/>
      <c r="K87" s="45"/>
      <c r="L87" s="45"/>
      <c r="M87" s="43" t="str">
        <f>IF($G87="","",(AVERAGE(VLOOKUP($G87,Lists!$K$1:$Q$6,7,0),VLOOKUP($H87,Lists!$K$1:$Q$6,7,0),VLOOKUP($I87,Lists!$K$1:$Q$6,7,0),VLOOKUP($J87,Lists!$K$1:$Q$6,7,0),VLOOKUP($K87,Lists!$P$1:$Q$6,2,0),VLOOKUP($L87,Lists!$O$1:$Q$6,3,0))))</f>
        <v/>
      </c>
      <c r="N87" s="42" t="str">
        <f t="shared" si="3"/>
        <v/>
      </c>
      <c r="O87" s="39"/>
      <c r="P87" s="49"/>
      <c r="Q87" s="49"/>
    </row>
    <row r="88" spans="1:17" ht="14.25" customHeight="1" x14ac:dyDescent="0.35">
      <c r="A88" s="48">
        <f t="shared" si="2"/>
        <v>85</v>
      </c>
      <c r="B88" s="39"/>
      <c r="C88" s="39"/>
      <c r="D88" s="45"/>
      <c r="E88" s="45"/>
      <c r="F88" s="43" t="str">
        <f>IF(D88=Lists!$I$2,"1.0",IF($D88="","",AVERAGE(VLOOKUP($D88,Lists!$I$1:$Q$6,9,0),(VLOOKUP($E88,Lists!$J$1:$Q$6,8,0)))))</f>
        <v/>
      </c>
      <c r="G88" s="45"/>
      <c r="H88" s="45"/>
      <c r="I88" s="45"/>
      <c r="J88" s="45"/>
      <c r="K88" s="45"/>
      <c r="L88" s="45"/>
      <c r="M88" s="43" t="str">
        <f>IF($G88="","",(AVERAGE(VLOOKUP($G88,Lists!$K$1:$Q$6,7,0),VLOOKUP($H88,Lists!$K$1:$Q$6,7,0),VLOOKUP($I88,Lists!$K$1:$Q$6,7,0),VLOOKUP($J88,Lists!$K$1:$Q$6,7,0),VLOOKUP($K88,Lists!$P$1:$Q$6,2,0),VLOOKUP($L88,Lists!$O$1:$Q$6,3,0))))</f>
        <v/>
      </c>
      <c r="N88" s="42" t="str">
        <f t="shared" si="3"/>
        <v/>
      </c>
      <c r="O88" s="39"/>
      <c r="P88" s="49"/>
      <c r="Q88" s="49"/>
    </row>
    <row r="89" spans="1:17" ht="14.25" customHeight="1" x14ac:dyDescent="0.35">
      <c r="A89" s="48">
        <f t="shared" si="2"/>
        <v>86</v>
      </c>
      <c r="B89" s="39"/>
      <c r="C89" s="39"/>
      <c r="D89" s="45"/>
      <c r="E89" s="45"/>
      <c r="F89" s="43" t="str">
        <f>IF(D89=Lists!$I$2,"1.0",IF($D89="","",AVERAGE(VLOOKUP($D89,Lists!$I$1:$Q$6,9,0),(VLOOKUP($E89,Lists!$J$1:$Q$6,8,0)))))</f>
        <v/>
      </c>
      <c r="G89" s="45"/>
      <c r="H89" s="45"/>
      <c r="I89" s="45"/>
      <c r="J89" s="45"/>
      <c r="K89" s="45"/>
      <c r="L89" s="45"/>
      <c r="M89" s="43" t="str">
        <f>IF($G89="","",(AVERAGE(VLOOKUP($G89,Lists!$K$1:$Q$6,7,0),VLOOKUP($H89,Lists!$K$1:$Q$6,7,0),VLOOKUP($I89,Lists!$K$1:$Q$6,7,0),VLOOKUP($J89,Lists!$K$1:$Q$6,7,0),VLOOKUP($K89,Lists!$P$1:$Q$6,2,0),VLOOKUP($L89,Lists!$O$1:$Q$6,3,0))))</f>
        <v/>
      </c>
      <c r="N89" s="42" t="str">
        <f t="shared" si="3"/>
        <v/>
      </c>
      <c r="O89" s="39"/>
      <c r="P89" s="49"/>
      <c r="Q89" s="49"/>
    </row>
    <row r="90" spans="1:17" ht="14.25" customHeight="1" x14ac:dyDescent="0.35">
      <c r="A90" s="48">
        <f t="shared" si="2"/>
        <v>87</v>
      </c>
      <c r="B90" s="39"/>
      <c r="C90" s="39"/>
      <c r="D90" s="45"/>
      <c r="E90" s="45"/>
      <c r="F90" s="43" t="str">
        <f>IF(D90=Lists!$I$2,"1.0",IF($D90="","",AVERAGE(VLOOKUP($D90,Lists!$I$1:$Q$6,9,0),(VLOOKUP($E90,Lists!$J$1:$Q$6,8,0)))))</f>
        <v/>
      </c>
      <c r="G90" s="45"/>
      <c r="H90" s="45"/>
      <c r="I90" s="45"/>
      <c r="J90" s="45"/>
      <c r="K90" s="45"/>
      <c r="L90" s="45"/>
      <c r="M90" s="43" t="str">
        <f>IF($G90="","",(AVERAGE(VLOOKUP($G90,Lists!$K$1:$Q$6,7,0),VLOOKUP($H90,Lists!$K$1:$Q$6,7,0),VLOOKUP($I90,Lists!$K$1:$Q$6,7,0),VLOOKUP($J90,Lists!$K$1:$Q$6,7,0),VLOOKUP($K90,Lists!$P$1:$Q$6,2,0),VLOOKUP($L90,Lists!$O$1:$Q$6,3,0))))</f>
        <v/>
      </c>
      <c r="N90" s="42" t="str">
        <f t="shared" si="3"/>
        <v/>
      </c>
      <c r="O90" s="39"/>
      <c r="P90" s="49"/>
      <c r="Q90" s="49"/>
    </row>
    <row r="91" spans="1:17" ht="14.25" customHeight="1" x14ac:dyDescent="0.35">
      <c r="A91" s="48">
        <f t="shared" si="2"/>
        <v>88</v>
      </c>
      <c r="B91" s="39"/>
      <c r="C91" s="39"/>
      <c r="D91" s="45"/>
      <c r="E91" s="45"/>
      <c r="F91" s="43" t="str">
        <f>IF(D91=Lists!$I$2,"1.0",IF($D91="","",AVERAGE(VLOOKUP($D91,Lists!$I$1:$Q$6,9,0),(VLOOKUP($E91,Lists!$J$1:$Q$6,8,0)))))</f>
        <v/>
      </c>
      <c r="G91" s="45"/>
      <c r="H91" s="45"/>
      <c r="I91" s="45"/>
      <c r="J91" s="45"/>
      <c r="K91" s="45"/>
      <c r="L91" s="45"/>
      <c r="M91" s="43" t="str">
        <f>IF($G91="","",(AVERAGE(VLOOKUP($G91,Lists!$K$1:$Q$6,7,0),VLOOKUP($H91,Lists!$K$1:$Q$6,7,0),VLOOKUP($I91,Lists!$K$1:$Q$6,7,0),VLOOKUP($J91,Lists!$K$1:$Q$6,7,0),VLOOKUP($K91,Lists!$P$1:$Q$6,2,0),VLOOKUP($L91,Lists!$O$1:$Q$6,3,0))))</f>
        <v/>
      </c>
      <c r="N91" s="42" t="str">
        <f t="shared" si="3"/>
        <v/>
      </c>
      <c r="O91" s="39"/>
      <c r="P91" s="49"/>
      <c r="Q91" s="49"/>
    </row>
    <row r="92" spans="1:17" ht="14.25" customHeight="1" x14ac:dyDescent="0.35">
      <c r="A92" s="48">
        <f t="shared" si="2"/>
        <v>89</v>
      </c>
      <c r="B92" s="39"/>
      <c r="C92" s="39"/>
      <c r="D92" s="45"/>
      <c r="E92" s="45"/>
      <c r="F92" s="43" t="str">
        <f>IF(D92=Lists!$I$2,"1.0",IF($D92="","",AVERAGE(VLOOKUP($D92,Lists!$I$1:$Q$6,9,0),(VLOOKUP($E92,Lists!$J$1:$Q$6,8,0)))))</f>
        <v/>
      </c>
      <c r="G92" s="45"/>
      <c r="H92" s="45"/>
      <c r="I92" s="45"/>
      <c r="J92" s="45"/>
      <c r="K92" s="45"/>
      <c r="L92" s="45"/>
      <c r="M92" s="43" t="str">
        <f>IF($G92="","",(AVERAGE(VLOOKUP($G92,Lists!$K$1:$Q$6,7,0),VLOOKUP($H92,Lists!$K$1:$Q$6,7,0),VLOOKUP($I92,Lists!$K$1:$Q$6,7,0),VLOOKUP($J92,Lists!$K$1:$Q$6,7,0),VLOOKUP($K92,Lists!$P$1:$Q$6,2,0),VLOOKUP($L92,Lists!$O$1:$Q$6,3,0))))</f>
        <v/>
      </c>
      <c r="N92" s="42" t="str">
        <f t="shared" si="3"/>
        <v/>
      </c>
      <c r="O92" s="39"/>
      <c r="P92" s="49"/>
      <c r="Q92" s="49"/>
    </row>
    <row r="93" spans="1:17" ht="14.25" customHeight="1" x14ac:dyDescent="0.35">
      <c r="A93" s="48">
        <f t="shared" si="2"/>
        <v>90</v>
      </c>
      <c r="B93" s="39"/>
      <c r="C93" s="39"/>
      <c r="D93" s="45"/>
      <c r="E93" s="45"/>
      <c r="F93" s="43" t="str">
        <f>IF(D93=Lists!$I$2,"1.0",IF($D93="","",AVERAGE(VLOOKUP($D93,Lists!$I$1:$Q$6,9,0),(VLOOKUP($E93,Lists!$J$1:$Q$6,8,0)))))</f>
        <v/>
      </c>
      <c r="G93" s="45"/>
      <c r="H93" s="45"/>
      <c r="I93" s="45"/>
      <c r="J93" s="45"/>
      <c r="K93" s="45"/>
      <c r="L93" s="45"/>
      <c r="M93" s="43" t="str">
        <f>IF($G93="","",(AVERAGE(VLOOKUP($G93,Lists!$K$1:$Q$6,7,0),VLOOKUP($H93,Lists!$K$1:$Q$6,7,0),VLOOKUP($I93,Lists!$K$1:$Q$6,7,0),VLOOKUP($J93,Lists!$K$1:$Q$6,7,0),VLOOKUP($K93,Lists!$P$1:$Q$6,2,0),VLOOKUP($L93,Lists!$O$1:$Q$6,3,0))))</f>
        <v/>
      </c>
      <c r="N93" s="42" t="str">
        <f t="shared" si="3"/>
        <v/>
      </c>
      <c r="O93" s="39"/>
      <c r="P93" s="49"/>
      <c r="Q93" s="49"/>
    </row>
    <row r="94" spans="1:17" ht="14.25" customHeight="1" x14ac:dyDescent="0.35">
      <c r="A94" s="48">
        <f t="shared" si="2"/>
        <v>91</v>
      </c>
      <c r="B94" s="39"/>
      <c r="C94" s="39"/>
      <c r="D94" s="45"/>
      <c r="E94" s="45"/>
      <c r="F94" s="43" t="str">
        <f>IF(D94=Lists!$I$2,"1.0",IF($D94="","",AVERAGE(VLOOKUP($D94,Lists!$I$1:$Q$6,9,0),(VLOOKUP($E94,Lists!$J$1:$Q$6,8,0)))))</f>
        <v/>
      </c>
      <c r="G94" s="45"/>
      <c r="H94" s="45"/>
      <c r="I94" s="45"/>
      <c r="J94" s="45"/>
      <c r="K94" s="45"/>
      <c r="L94" s="45"/>
      <c r="M94" s="43" t="str">
        <f>IF($G94="","",(AVERAGE(VLOOKUP($G94,Lists!$K$1:$Q$6,7,0),VLOOKUP($H94,Lists!$K$1:$Q$6,7,0),VLOOKUP($I94,Lists!$K$1:$Q$6,7,0),VLOOKUP($J94,Lists!$K$1:$Q$6,7,0),VLOOKUP($K94,Lists!$P$1:$Q$6,2,0),VLOOKUP($L94,Lists!$O$1:$Q$6,3,0))))</f>
        <v/>
      </c>
      <c r="N94" s="42" t="str">
        <f t="shared" si="3"/>
        <v/>
      </c>
      <c r="O94" s="39"/>
      <c r="P94" s="49"/>
      <c r="Q94" s="49"/>
    </row>
    <row r="95" spans="1:17" ht="14.25" customHeight="1" x14ac:dyDescent="0.35">
      <c r="A95" s="48">
        <f t="shared" si="2"/>
        <v>92</v>
      </c>
      <c r="B95" s="39"/>
      <c r="C95" s="39"/>
      <c r="D95" s="45"/>
      <c r="E95" s="45"/>
      <c r="F95" s="43" t="str">
        <f>IF(D95=Lists!$I$2,"1.0",IF($D95="","",AVERAGE(VLOOKUP($D95,Lists!$I$1:$Q$6,9,0),(VLOOKUP($E95,Lists!$J$1:$Q$6,8,0)))))</f>
        <v/>
      </c>
      <c r="G95" s="45"/>
      <c r="H95" s="45"/>
      <c r="I95" s="45"/>
      <c r="J95" s="45"/>
      <c r="K95" s="45"/>
      <c r="L95" s="45"/>
      <c r="M95" s="43" t="str">
        <f>IF($G95="","",(AVERAGE(VLOOKUP($G95,Lists!$K$1:$Q$6,7,0),VLOOKUP($H95,Lists!$K$1:$Q$6,7,0),VLOOKUP($I95,Lists!$K$1:$Q$6,7,0),VLOOKUP($J95,Lists!$K$1:$Q$6,7,0),VLOOKUP($K95,Lists!$P$1:$Q$6,2,0),VLOOKUP($L95,Lists!$O$1:$Q$6,3,0))))</f>
        <v/>
      </c>
      <c r="N95" s="42" t="str">
        <f t="shared" si="3"/>
        <v/>
      </c>
      <c r="O95" s="39"/>
      <c r="P95" s="49"/>
      <c r="Q95" s="49"/>
    </row>
    <row r="96" spans="1:17" ht="14.25" customHeight="1" x14ac:dyDescent="0.35">
      <c r="A96" s="48">
        <f t="shared" si="2"/>
        <v>93</v>
      </c>
      <c r="B96" s="39"/>
      <c r="C96" s="39"/>
      <c r="D96" s="45"/>
      <c r="E96" s="45"/>
      <c r="F96" s="43" t="str">
        <f>IF(D96=Lists!$I$2,"1.0",IF($D96="","",AVERAGE(VLOOKUP($D96,Lists!$I$1:$Q$6,9,0),(VLOOKUP($E96,Lists!$J$1:$Q$6,8,0)))))</f>
        <v/>
      </c>
      <c r="G96" s="45"/>
      <c r="H96" s="45"/>
      <c r="I96" s="45"/>
      <c r="J96" s="45"/>
      <c r="K96" s="45"/>
      <c r="L96" s="45"/>
      <c r="M96" s="43" t="str">
        <f>IF($G96="","",(AVERAGE(VLOOKUP($G96,Lists!$K$1:$Q$6,7,0),VLOOKUP($H96,Lists!$K$1:$Q$6,7,0),VLOOKUP($I96,Lists!$K$1:$Q$6,7,0),VLOOKUP($J96,Lists!$K$1:$Q$6,7,0),VLOOKUP($K96,Lists!$P$1:$Q$6,2,0),VLOOKUP($L96,Lists!$O$1:$Q$6,3,0))))</f>
        <v/>
      </c>
      <c r="N96" s="42" t="str">
        <f t="shared" si="3"/>
        <v/>
      </c>
      <c r="O96" s="39"/>
      <c r="P96" s="49"/>
      <c r="Q96" s="49"/>
    </row>
    <row r="97" spans="1:17" ht="14.25" customHeight="1" x14ac:dyDescent="0.35">
      <c r="A97" s="48">
        <f t="shared" si="2"/>
        <v>94</v>
      </c>
      <c r="B97" s="39"/>
      <c r="C97" s="39"/>
      <c r="D97" s="45"/>
      <c r="E97" s="45"/>
      <c r="F97" s="43" t="str">
        <f>IF(D97=Lists!$I$2,"1.0",IF($D97="","",AVERAGE(VLOOKUP($D97,Lists!$I$1:$Q$6,9,0),(VLOOKUP($E97,Lists!$J$1:$Q$6,8,0)))))</f>
        <v/>
      </c>
      <c r="G97" s="45"/>
      <c r="H97" s="45"/>
      <c r="I97" s="45"/>
      <c r="J97" s="45"/>
      <c r="K97" s="45"/>
      <c r="L97" s="45"/>
      <c r="M97" s="43" t="str">
        <f>IF($G97="","",(AVERAGE(VLOOKUP($G97,Lists!$K$1:$Q$6,7,0),VLOOKUP($H97,Lists!$K$1:$Q$6,7,0),VLOOKUP($I97,Lists!$K$1:$Q$6,7,0),VLOOKUP($J97,Lists!$K$1:$Q$6,7,0),VLOOKUP($K97,Lists!$P$1:$Q$6,2,0),VLOOKUP($L97,Lists!$O$1:$Q$6,3,0))))</f>
        <v/>
      </c>
      <c r="N97" s="42" t="str">
        <f t="shared" si="3"/>
        <v/>
      </c>
      <c r="O97" s="39"/>
      <c r="P97" s="49"/>
      <c r="Q97" s="49"/>
    </row>
    <row r="98" spans="1:17" ht="14.25" customHeight="1" x14ac:dyDescent="0.35">
      <c r="A98" s="48">
        <f t="shared" si="2"/>
        <v>95</v>
      </c>
      <c r="B98" s="39"/>
      <c r="C98" s="39"/>
      <c r="D98" s="45"/>
      <c r="E98" s="45"/>
      <c r="F98" s="43" t="str">
        <f>IF(D98=Lists!$I$2,"1.0",IF($D98="","",AVERAGE(VLOOKUP($D98,Lists!$I$1:$Q$6,9,0),(VLOOKUP($E98,Lists!$J$1:$Q$6,8,0)))))</f>
        <v/>
      </c>
      <c r="G98" s="45"/>
      <c r="H98" s="45"/>
      <c r="I98" s="45"/>
      <c r="J98" s="45"/>
      <c r="K98" s="45"/>
      <c r="L98" s="45"/>
      <c r="M98" s="43" t="str">
        <f>IF($G98="","",(AVERAGE(VLOOKUP($G98,Lists!$K$1:$Q$6,7,0),VLOOKUP($H98,Lists!$K$1:$Q$6,7,0),VLOOKUP($I98,Lists!$K$1:$Q$6,7,0),VLOOKUP($J98,Lists!$K$1:$Q$6,7,0),VLOOKUP($K98,Lists!$P$1:$Q$6,2,0),VLOOKUP($L98,Lists!$O$1:$Q$6,3,0))))</f>
        <v/>
      </c>
      <c r="N98" s="42" t="str">
        <f t="shared" si="3"/>
        <v/>
      </c>
      <c r="O98" s="39"/>
      <c r="P98" s="49"/>
      <c r="Q98" s="49"/>
    </row>
    <row r="99" spans="1:17" ht="14.25" customHeight="1" x14ac:dyDescent="0.35">
      <c r="A99" s="48">
        <f t="shared" si="2"/>
        <v>96</v>
      </c>
      <c r="B99" s="39"/>
      <c r="C99" s="39"/>
      <c r="D99" s="45"/>
      <c r="E99" s="45"/>
      <c r="F99" s="43" t="str">
        <f>IF(D99=Lists!$I$2,"1.0",IF($D99="","",AVERAGE(VLOOKUP($D99,Lists!$I$1:$Q$6,9,0),(VLOOKUP($E99,Lists!$J$1:$Q$6,8,0)))))</f>
        <v/>
      </c>
      <c r="G99" s="45"/>
      <c r="H99" s="45"/>
      <c r="I99" s="45"/>
      <c r="J99" s="45"/>
      <c r="K99" s="45"/>
      <c r="L99" s="45"/>
      <c r="M99" s="43" t="str">
        <f>IF($G99="","",(AVERAGE(VLOOKUP($G99,Lists!$K$1:$Q$6,7,0),VLOOKUP($H99,Lists!$K$1:$Q$6,7,0),VLOOKUP($I99,Lists!$K$1:$Q$6,7,0),VLOOKUP($J99,Lists!$K$1:$Q$6,7,0),VLOOKUP($K99,Lists!$P$1:$Q$6,2,0),VLOOKUP($L99,Lists!$O$1:$Q$6,3,0))))</f>
        <v/>
      </c>
      <c r="N99" s="42" t="str">
        <f t="shared" si="3"/>
        <v/>
      </c>
      <c r="O99" s="39"/>
      <c r="P99" s="49"/>
      <c r="Q99" s="49"/>
    </row>
    <row r="100" spans="1:17" ht="14.25" customHeight="1" x14ac:dyDescent="0.35">
      <c r="A100" s="48">
        <f t="shared" si="2"/>
        <v>97</v>
      </c>
      <c r="B100" s="39"/>
      <c r="C100" s="39"/>
      <c r="D100" s="45"/>
      <c r="E100" s="45"/>
      <c r="F100" s="43" t="str">
        <f>IF(D100=Lists!$I$2,"1.0",IF($D100="","",AVERAGE(VLOOKUP($D100,Lists!$I$1:$Q$6,9,0),(VLOOKUP($E100,Lists!$J$1:$Q$6,8,0)))))</f>
        <v/>
      </c>
      <c r="G100" s="45"/>
      <c r="H100" s="45"/>
      <c r="I100" s="45"/>
      <c r="J100" s="45"/>
      <c r="K100" s="45"/>
      <c r="L100" s="45"/>
      <c r="M100" s="43" t="str">
        <f>IF($G100="","",(AVERAGE(VLOOKUP($G100,Lists!$K$1:$Q$6,7,0),VLOOKUP($H100,Lists!$K$1:$Q$6,7,0),VLOOKUP($I100,Lists!$K$1:$Q$6,7,0),VLOOKUP($J100,Lists!$K$1:$Q$6,7,0),VLOOKUP($K100,Lists!$P$1:$Q$6,2,0),VLOOKUP($L100,Lists!$O$1:$Q$6,3,0))))</f>
        <v/>
      </c>
      <c r="N100" s="42" t="str">
        <f t="shared" si="3"/>
        <v/>
      </c>
      <c r="O100" s="39"/>
      <c r="P100" s="49"/>
      <c r="Q100" s="49"/>
    </row>
    <row r="101" spans="1:17" ht="14.25" customHeight="1" x14ac:dyDescent="0.35">
      <c r="A101" s="48">
        <f t="shared" si="2"/>
        <v>98</v>
      </c>
      <c r="B101" s="39"/>
      <c r="C101" s="39"/>
      <c r="D101" s="45"/>
      <c r="E101" s="45"/>
      <c r="F101" s="43" t="str">
        <f>IF(D101=Lists!$I$2,"1.0",IF($D101="","",AVERAGE(VLOOKUP($D101,Lists!$I$1:$Q$6,9,0),(VLOOKUP($E101,Lists!$J$1:$Q$6,8,0)))))</f>
        <v/>
      </c>
      <c r="G101" s="45"/>
      <c r="H101" s="45"/>
      <c r="I101" s="45"/>
      <c r="J101" s="45"/>
      <c r="K101" s="45"/>
      <c r="L101" s="45"/>
      <c r="M101" s="43" t="str">
        <f>IF($G101="","",(AVERAGE(VLOOKUP($G101,Lists!$K$1:$Q$6,7,0),VLOOKUP($H101,Lists!$K$1:$Q$6,7,0),VLOOKUP($I101,Lists!$K$1:$Q$6,7,0),VLOOKUP($J101,Lists!$K$1:$Q$6,7,0),VLOOKUP($K101,Lists!$P$1:$Q$6,2,0),VLOOKUP($L101,Lists!$O$1:$Q$6,3,0))))</f>
        <v/>
      </c>
      <c r="N101" s="42" t="str">
        <f t="shared" si="3"/>
        <v/>
      </c>
      <c r="O101" s="39"/>
      <c r="P101" s="49"/>
      <c r="Q101" s="49"/>
    </row>
    <row r="102" spans="1:17" ht="14.25" customHeight="1" x14ac:dyDescent="0.35">
      <c r="A102" s="48">
        <f t="shared" si="2"/>
        <v>99</v>
      </c>
      <c r="B102" s="39" t="s">
        <v>171</v>
      </c>
      <c r="C102" s="39"/>
      <c r="D102" s="45"/>
      <c r="E102" s="45"/>
      <c r="F102" s="43" t="str">
        <f>IF(D102=Lists!$I$2,"1.0",IF($D102="","",AVERAGE(VLOOKUP($D102,Lists!$I$1:$Q$6,9,0),(VLOOKUP($E102,Lists!$J$1:$Q$6,8,0)))))</f>
        <v/>
      </c>
      <c r="G102" s="45"/>
      <c r="H102" s="45"/>
      <c r="I102" s="45"/>
      <c r="J102" s="45"/>
      <c r="K102" s="45"/>
      <c r="L102" s="45"/>
      <c r="M102" s="43" t="str">
        <f>IF($G102="","",(AVERAGE(VLOOKUP($G102,Lists!$K$1:$Q$6,7,0),VLOOKUP($H102,Lists!$K$1:$Q$6,7,0),VLOOKUP($I102,Lists!$K$1:$Q$6,7,0),VLOOKUP($J102,Lists!$K$1:$Q$6,7,0),VLOOKUP($K102,Lists!$P$1:$Q$6,2,0),VLOOKUP($L102,Lists!$O$1:$Q$6,3,0))))</f>
        <v/>
      </c>
      <c r="N102" s="42" t="str">
        <f t="shared" si="3"/>
        <v/>
      </c>
      <c r="O102" s="39"/>
      <c r="P102" s="49"/>
      <c r="Q102" s="49"/>
    </row>
  </sheetData>
  <sheetProtection sheet="1" objects="1" scenarios="1" selectLockedCells="1"/>
  <mergeCells count="11">
    <mergeCell ref="F2:F3"/>
    <mergeCell ref="A2:A3"/>
    <mergeCell ref="B2:B3"/>
    <mergeCell ref="C2:C3"/>
    <mergeCell ref="D2:E2"/>
    <mergeCell ref="Q2:Q3"/>
    <mergeCell ref="P2:P3"/>
    <mergeCell ref="G2:L2"/>
    <mergeCell ref="M2:M3"/>
    <mergeCell ref="N2:N3"/>
    <mergeCell ref="O2:O3"/>
  </mergeCells>
  <conditionalFormatting sqref="N4:N102">
    <cfRule type="cellIs" priority="3" stopIfTrue="1" operator="equal">
      <formula>""</formula>
    </cfRule>
  </conditionalFormatting>
  <dataValidations count="9">
    <dataValidation type="list" allowBlank="1" showInputMessage="1" showErrorMessage="1" sqref="Q4:Q102" xr:uid="{00000000-0002-0000-0B00-000000000000}">
      <formula1>Success</formula1>
    </dataValidation>
    <dataValidation allowBlank="1" showErrorMessage="1" errorTitle="Error" error="Please select an option from the drop down list." sqref="F4:F102 M4:M102" xr:uid="{00000000-0002-0000-0B00-000001000000}"/>
    <dataValidation type="list" allowBlank="1" showErrorMessage="1" errorTitle="Error" error="Please select an option from the drop down list." sqref="G4:J102" xr:uid="{00000000-0002-0000-0B00-000002000000}">
      <formula1>Potential</formula1>
    </dataValidation>
    <dataValidation type="list" allowBlank="1" showErrorMessage="1" errorTitle="Error" error="Please select an option from the drop down list." sqref="E4:E102" xr:uid="{00000000-0002-0000-0B00-000003000000}">
      <formula1>Occurrences</formula1>
    </dataValidation>
    <dataValidation type="list" allowBlank="1" showErrorMessage="1" errorTitle="Error" error="Please select an option from the drop down list." sqref="D4:D102" xr:uid="{00000000-0002-0000-0B00-000004000000}">
      <formula1>Likelihood</formula1>
    </dataValidation>
    <dataValidation type="list" allowBlank="1" showErrorMessage="1" errorTitle="Error" error="Please select an option from the drop down list." sqref="K4:K102" xr:uid="{00000000-0002-0000-0B00-000005000000}">
      <formula1>opprep</formula1>
    </dataValidation>
    <dataValidation type="list" allowBlank="1" showErrorMessage="1" errorTitle="Error" error="Please select an option from the drop down list." sqref="L4:L102" xr:uid="{00000000-0002-0000-0B00-000006000000}">
      <formula1>cost</formula1>
    </dataValidation>
    <dataValidation type="list" allowBlank="1" showInputMessage="1" showErrorMessage="1" sqref="P4:P102" xr:uid="{00000000-0002-0000-0B00-000007000000}">
      <formula1>"OPEN,CLOSED"</formula1>
    </dataValidation>
    <dataValidation type="list" allowBlank="1" showInputMessage="1" showErrorMessage="1" sqref="B4:B1048576" xr:uid="{00000000-0002-0000-0B00-000008000000}">
      <formula1>Opp_Combine_nospaces</formula1>
    </dataValidation>
  </dataValidations>
  <pageMargins left="0.7" right="0.7" top="0.75" bottom="0.75" header="0.3" footer="0.3"/>
  <pageSetup orientation="portrait" r:id="rId1"/>
  <ignoredErrors>
    <ignoredError sqref="A4:A5 A6:A102" emptyCellReference="1"/>
  </ignoredErrors>
  <extLst>
    <ext xmlns:x14="http://schemas.microsoft.com/office/spreadsheetml/2009/9/main" uri="{78C0D931-6437-407d-A8EE-F0AAD7539E65}">
      <x14:conditionalFormattings>
        <x14:conditionalFormatting xmlns:xm="http://schemas.microsoft.com/office/excel/2006/main">
          <x14:cfRule type="expression" priority="15" id="{7F5A60BB-BA87-49CC-BA5E-C73C572CE711}">
            <xm:f>$N4&lt;Lists!$A$2</xm:f>
            <x14:dxf>
              <fill>
                <patternFill>
                  <bgColor theme="0" tint="-0.14996795556505021"/>
                </patternFill>
              </fill>
            </x14:dxf>
          </x14:cfRule>
          <xm:sqref>O4:Q102</xm:sqref>
        </x14:conditionalFormatting>
        <x14:conditionalFormatting xmlns:xm="http://schemas.microsoft.com/office/excel/2006/main">
          <x14:cfRule type="cellIs" priority="14" stopIfTrue="1" operator="greaterThanOrEqual" id="{804B5E51-90D4-461A-955E-4562E3E7A786}">
            <xm:f>Lists!$A$2</xm:f>
            <x14:dxf>
              <font>
                <color auto="1"/>
              </font>
              <fill>
                <patternFill>
                  <bgColor rgb="FF92D050"/>
                </patternFill>
              </fill>
            </x14:dxf>
          </x14:cfRule>
          <xm:sqref>N4:N102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52"/>
  <sheetViews>
    <sheetView showGridLines="0" zoomScale="80" zoomScaleNormal="80" workbookViewId="0">
      <selection activeCell="A2" sqref="A2"/>
    </sheetView>
  </sheetViews>
  <sheetFormatPr defaultColWidth="9.1328125" defaultRowHeight="14.25" x14ac:dyDescent="0.45"/>
  <cols>
    <col min="1" max="1" width="26" customWidth="1"/>
    <col min="2" max="2" width="1.86328125" customWidth="1"/>
    <col min="3" max="3" width="22.86328125" customWidth="1"/>
    <col min="4" max="4" width="1.86328125" customWidth="1"/>
    <col min="5" max="5" width="9.1328125" style="12"/>
    <col min="6" max="6" width="13.6640625" style="12" customWidth="1"/>
    <col min="7" max="7" width="14.86328125" style="12" customWidth="1"/>
    <col min="8" max="8" width="1.86328125" customWidth="1"/>
    <col min="9" max="9" width="27.1328125" bestFit="1" customWidth="1"/>
    <col min="10" max="10" width="30.86328125" bestFit="1" customWidth="1"/>
    <col min="11" max="12" width="10.1328125" bestFit="1" customWidth="1"/>
    <col min="13" max="14" width="11.6640625" bestFit="1" customWidth="1"/>
    <col min="15" max="15" width="12.33203125" customWidth="1"/>
    <col min="16" max="16" width="16.1328125" bestFit="1" customWidth="1"/>
    <col min="17" max="17" width="5.86328125" bestFit="1" customWidth="1"/>
    <col min="18" max="18" width="23" bestFit="1" customWidth="1"/>
    <col min="19" max="19" width="24.46484375" customWidth="1"/>
    <col min="20" max="20" width="8" customWidth="1"/>
  </cols>
  <sheetData>
    <row r="1" spans="1:20" ht="15.75" x14ac:dyDescent="0.45">
      <c r="A1" s="85" t="s">
        <v>172</v>
      </c>
      <c r="C1" s="85" t="s">
        <v>173</v>
      </c>
      <c r="E1" s="28" t="s">
        <v>174</v>
      </c>
      <c r="F1" s="28" t="s">
        <v>175</v>
      </c>
      <c r="G1" s="28" t="s">
        <v>39</v>
      </c>
      <c r="I1" s="11" t="s">
        <v>94</v>
      </c>
      <c r="J1" s="11" t="s">
        <v>176</v>
      </c>
      <c r="K1" s="11" t="s">
        <v>177</v>
      </c>
      <c r="L1" s="11" t="s">
        <v>178</v>
      </c>
      <c r="M1" s="11" t="s">
        <v>179</v>
      </c>
      <c r="N1" s="11" t="s">
        <v>180</v>
      </c>
      <c r="O1" s="11" t="s">
        <v>181</v>
      </c>
      <c r="P1" s="11" t="s">
        <v>180</v>
      </c>
      <c r="Q1" s="11" t="s">
        <v>182</v>
      </c>
      <c r="R1" s="11" t="s">
        <v>183</v>
      </c>
      <c r="S1" s="66" t="s">
        <v>184</v>
      </c>
      <c r="T1" s="11" t="s">
        <v>185</v>
      </c>
    </row>
    <row r="2" spans="1:20" ht="18" x14ac:dyDescent="0.45">
      <c r="A2" s="67">
        <v>5</v>
      </c>
      <c r="C2" s="65">
        <v>30</v>
      </c>
      <c r="E2" s="21" t="s">
        <v>5</v>
      </c>
      <c r="F2" s="21" t="s">
        <v>186</v>
      </c>
      <c r="G2" s="21" t="s">
        <v>48</v>
      </c>
      <c r="H2" s="18"/>
      <c r="I2" s="21" t="s">
        <v>187</v>
      </c>
      <c r="J2" s="21" t="s">
        <v>188</v>
      </c>
      <c r="K2" s="21" t="s">
        <v>189</v>
      </c>
      <c r="L2" s="21" t="s">
        <v>189</v>
      </c>
      <c r="M2" s="21" t="s">
        <v>190</v>
      </c>
      <c r="N2" s="21" t="s">
        <v>191</v>
      </c>
      <c r="O2" s="21" t="str">
        <f>M6</f>
        <v>&gt; $50,000</v>
      </c>
      <c r="P2" s="21" t="s">
        <v>192</v>
      </c>
      <c r="Q2" s="20">
        <v>1</v>
      </c>
      <c r="R2" s="21" t="s">
        <v>193</v>
      </c>
      <c r="S2" s="21" t="s">
        <v>194</v>
      </c>
      <c r="T2" s="20">
        <v>1</v>
      </c>
    </row>
    <row r="3" spans="1:20" x14ac:dyDescent="0.45">
      <c r="C3" s="84" t="s">
        <v>195</v>
      </c>
      <c r="E3" s="21" t="s">
        <v>10</v>
      </c>
      <c r="F3" s="21" t="s">
        <v>196</v>
      </c>
      <c r="G3" s="21" t="s">
        <v>45</v>
      </c>
      <c r="H3" s="18"/>
      <c r="I3" s="21" t="s">
        <v>197</v>
      </c>
      <c r="J3" s="21" t="s">
        <v>198</v>
      </c>
      <c r="K3" s="21" t="s">
        <v>199</v>
      </c>
      <c r="L3" s="21" t="s">
        <v>200</v>
      </c>
      <c r="M3" s="75" t="s">
        <v>201</v>
      </c>
      <c r="N3" s="21" t="s">
        <v>202</v>
      </c>
      <c r="O3" s="21" t="str">
        <f>M5</f>
        <v>&gt; $10,000</v>
      </c>
      <c r="P3" s="21" t="s">
        <v>203</v>
      </c>
      <c r="Q3" s="20">
        <v>2</v>
      </c>
      <c r="R3" s="21" t="s">
        <v>204</v>
      </c>
      <c r="S3" s="21" t="s">
        <v>205</v>
      </c>
      <c r="T3" s="20">
        <v>2</v>
      </c>
    </row>
    <row r="4" spans="1:20" ht="18" x14ac:dyDescent="0.45">
      <c r="C4" s="6">
        <v>25</v>
      </c>
      <c r="E4" s="21"/>
      <c r="F4" s="21" t="s">
        <v>206</v>
      </c>
      <c r="G4" s="21" t="s">
        <v>42</v>
      </c>
      <c r="H4" s="18"/>
      <c r="I4" s="21" t="s">
        <v>207</v>
      </c>
      <c r="J4" s="21" t="s">
        <v>208</v>
      </c>
      <c r="K4" s="21" t="s">
        <v>209</v>
      </c>
      <c r="L4" s="21" t="s">
        <v>210</v>
      </c>
      <c r="M4" s="75" t="s">
        <v>211</v>
      </c>
      <c r="N4" s="21" t="s">
        <v>209</v>
      </c>
      <c r="O4" s="21" t="str">
        <f>M4</f>
        <v>&lt; $10,000</v>
      </c>
      <c r="P4" s="21" t="s">
        <v>212</v>
      </c>
      <c r="Q4" s="20">
        <v>3</v>
      </c>
      <c r="R4" s="21" t="s">
        <v>213</v>
      </c>
      <c r="S4" s="21" t="s">
        <v>214</v>
      </c>
      <c r="T4" s="20">
        <v>3</v>
      </c>
    </row>
    <row r="5" spans="1:20" x14ac:dyDescent="0.45">
      <c r="E5" s="21"/>
      <c r="F5" s="21" t="s">
        <v>215</v>
      </c>
      <c r="H5" s="18"/>
      <c r="I5" s="21" t="s">
        <v>216</v>
      </c>
      <c r="J5" s="21" t="s">
        <v>217</v>
      </c>
      <c r="K5" s="21" t="s">
        <v>196</v>
      </c>
      <c r="L5" s="21" t="s">
        <v>218</v>
      </c>
      <c r="M5" s="75" t="s">
        <v>219</v>
      </c>
      <c r="N5" s="21" t="s">
        <v>220</v>
      </c>
      <c r="O5" s="21" t="str">
        <f>M3</f>
        <v>&lt; $5,000</v>
      </c>
      <c r="P5" s="21" t="s">
        <v>221</v>
      </c>
      <c r="Q5" s="20">
        <v>4</v>
      </c>
      <c r="R5" s="21" t="s">
        <v>222</v>
      </c>
      <c r="S5" s="21" t="s">
        <v>223</v>
      </c>
      <c r="T5" s="20">
        <v>4</v>
      </c>
    </row>
    <row r="6" spans="1:20" x14ac:dyDescent="0.45">
      <c r="E6" s="21"/>
      <c r="F6" s="21"/>
      <c r="G6" s="21"/>
      <c r="H6" s="18"/>
      <c r="I6" s="21" t="s">
        <v>224</v>
      </c>
      <c r="J6" s="21" t="s">
        <v>225</v>
      </c>
      <c r="K6" s="21" t="s">
        <v>226</v>
      </c>
      <c r="L6" s="21" t="s">
        <v>227</v>
      </c>
      <c r="M6" s="75" t="s">
        <v>228</v>
      </c>
      <c r="N6" s="21" t="s">
        <v>229</v>
      </c>
      <c r="O6" s="21" t="str">
        <f>M2</f>
        <v>$ 0 or N/A</v>
      </c>
      <c r="P6" s="21" t="s">
        <v>230</v>
      </c>
      <c r="Q6" s="20">
        <v>5</v>
      </c>
      <c r="R6" s="21" t="s">
        <v>231</v>
      </c>
      <c r="S6" s="21" t="s">
        <v>232</v>
      </c>
      <c r="T6" s="20">
        <v>5</v>
      </c>
    </row>
    <row r="7" spans="1:20" x14ac:dyDescent="0.45">
      <c r="E7" s="21"/>
      <c r="F7" s="21"/>
      <c r="G7" s="21"/>
      <c r="H7" s="18"/>
      <c r="I7" s="18"/>
      <c r="J7" s="17"/>
      <c r="K7" s="18"/>
      <c r="L7" s="18"/>
      <c r="M7" s="18"/>
      <c r="N7" s="18"/>
      <c r="O7" s="18"/>
      <c r="P7" s="18"/>
      <c r="Q7" s="18"/>
      <c r="R7" s="18"/>
    </row>
    <row r="8" spans="1:20" x14ac:dyDescent="0.45">
      <c r="E8" s="21"/>
      <c r="F8" s="21"/>
      <c r="G8" s="21"/>
      <c r="H8" s="18"/>
      <c r="I8" s="18"/>
      <c r="J8" s="17"/>
      <c r="K8" s="18"/>
      <c r="L8" s="18"/>
      <c r="M8" s="18"/>
      <c r="N8" s="18"/>
      <c r="O8" s="18"/>
      <c r="P8" s="18"/>
      <c r="Q8" s="18"/>
      <c r="R8" s="18"/>
    </row>
    <row r="9" spans="1:20" x14ac:dyDescent="0.45">
      <c r="A9" t="s">
        <v>233</v>
      </c>
      <c r="E9" s="21"/>
      <c r="F9" s="21"/>
      <c r="G9" s="21"/>
      <c r="H9" s="18"/>
      <c r="I9" s="18"/>
      <c r="J9" s="17"/>
      <c r="K9" s="18"/>
      <c r="L9" s="18"/>
      <c r="M9" s="18"/>
      <c r="N9" s="18"/>
      <c r="O9" s="18"/>
      <c r="P9" s="18"/>
      <c r="Q9" s="18"/>
      <c r="R9" s="18"/>
    </row>
    <row r="10" spans="1:20" x14ac:dyDescent="0.45">
      <c r="A10" s="29" t="s">
        <v>234</v>
      </c>
      <c r="C10" s="30">
        <f>COUNTIF('Opp Register'!P4:P102,"OPEN")</f>
        <v>0</v>
      </c>
      <c r="E10" s="21"/>
      <c r="F10" s="21"/>
      <c r="G10" s="21"/>
      <c r="H10" s="18"/>
      <c r="I10" s="18"/>
      <c r="J10" s="17"/>
      <c r="K10" s="18"/>
      <c r="L10" s="18"/>
      <c r="M10" s="18"/>
      <c r="N10" s="18"/>
      <c r="O10" s="18"/>
      <c r="P10" s="18"/>
      <c r="Q10" s="18"/>
      <c r="R10" s="18"/>
    </row>
    <row r="11" spans="1:20" x14ac:dyDescent="0.45">
      <c r="A11" s="29" t="s">
        <v>235</v>
      </c>
      <c r="C11" s="30">
        <f>COUNTIF('Opp Register'!P4:P102,"CLOSED")</f>
        <v>0</v>
      </c>
      <c r="E11" s="21"/>
      <c r="F11" s="21"/>
      <c r="G11" s="21"/>
      <c r="H11" s="18"/>
      <c r="I11" s="18"/>
      <c r="J11" s="17"/>
      <c r="K11" s="18"/>
      <c r="L11" s="18"/>
      <c r="M11" s="18"/>
      <c r="N11" s="18"/>
      <c r="O11" s="18"/>
      <c r="P11" s="18"/>
      <c r="Q11" s="18"/>
      <c r="R11" s="18"/>
    </row>
    <row r="12" spans="1:20" x14ac:dyDescent="0.45">
      <c r="A12" s="29" t="s">
        <v>236</v>
      </c>
      <c r="C12" s="30">
        <f>COUNTA('Opp Register'!C4:C102)</f>
        <v>4</v>
      </c>
      <c r="E12" s="21"/>
      <c r="F12" s="21"/>
      <c r="G12" s="21"/>
      <c r="H12" s="18"/>
      <c r="I12" s="18"/>
      <c r="J12" s="17"/>
      <c r="K12" s="18"/>
      <c r="L12" s="18"/>
      <c r="M12" s="18"/>
      <c r="N12" s="18"/>
      <c r="O12" s="18"/>
      <c r="P12" s="18"/>
      <c r="Q12" s="18"/>
      <c r="R12" s="18"/>
    </row>
    <row r="13" spans="1:20" x14ac:dyDescent="0.45">
      <c r="A13" s="29" t="str">
        <f>R2</f>
        <v>Opportunity Failed</v>
      </c>
      <c r="C13" s="30">
        <f>COUNTIF('Opp Register'!$Q$4:$Q$102,Lists!A13)</f>
        <v>0</v>
      </c>
      <c r="E13" s="17"/>
      <c r="F13" s="17"/>
      <c r="G13" s="17"/>
      <c r="H13" s="17"/>
      <c r="I13" s="17"/>
      <c r="J13" s="17"/>
      <c r="K13" s="17"/>
      <c r="L13" s="18"/>
      <c r="M13" s="18"/>
      <c r="N13" s="18"/>
      <c r="O13" s="18"/>
      <c r="P13" s="18"/>
      <c r="Q13" s="18"/>
      <c r="R13" s="18"/>
    </row>
    <row r="14" spans="1:20" x14ac:dyDescent="0.45">
      <c r="A14" s="29" t="str">
        <f>R3</f>
        <v>Opportunity Abandoned</v>
      </c>
      <c r="C14" s="30">
        <f>COUNTIF('Opp Register'!$Q$4:$Q$102,Lists!A14)</f>
        <v>0</v>
      </c>
      <c r="E14" s="19"/>
      <c r="F14" s="19"/>
      <c r="G14" s="19"/>
      <c r="H14" s="19"/>
      <c r="I14" s="19"/>
      <c r="J14" s="19"/>
      <c r="K14" s="19"/>
      <c r="L14" s="18"/>
      <c r="M14" s="17"/>
      <c r="N14" s="18"/>
      <c r="O14" s="18"/>
      <c r="P14" s="18"/>
      <c r="Q14" s="18"/>
      <c r="R14" s="18"/>
    </row>
    <row r="15" spans="1:20" x14ac:dyDescent="0.45">
      <c r="A15" s="29" t="str">
        <f>R4</f>
        <v>Met some expectations</v>
      </c>
      <c r="C15" s="30">
        <f>COUNTIF('Opp Register'!$Q$4:$Q$102,Lists!A15)</f>
        <v>0</v>
      </c>
      <c r="E15" s="13"/>
      <c r="F15" s="13"/>
      <c r="G15" s="13"/>
      <c r="H15" s="13"/>
      <c r="I15" s="13"/>
      <c r="J15" s="13"/>
      <c r="K15" s="13"/>
      <c r="M15" s="12"/>
      <c r="T15" s="15" t="s">
        <v>237</v>
      </c>
    </row>
    <row r="16" spans="1:20" ht="18" customHeight="1" x14ac:dyDescent="0.45">
      <c r="A16" s="29" t="str">
        <f>R5</f>
        <v>Met all expectations</v>
      </c>
      <c r="C16" s="30">
        <f>COUNTIF('Opp Register'!$Q$4:$Q$102,Lists!A16)</f>
        <v>0</v>
      </c>
      <c r="E16" s="13"/>
      <c r="F16" s="13"/>
      <c r="G16" s="13"/>
      <c r="H16" s="14"/>
      <c r="I16" s="14"/>
      <c r="J16" s="14"/>
      <c r="K16" s="14"/>
      <c r="T16" s="16" t="s">
        <v>238</v>
      </c>
    </row>
    <row r="17" spans="1:20" x14ac:dyDescent="0.45">
      <c r="A17" s="29" t="str">
        <f>R6</f>
        <v>Exceeded expectations</v>
      </c>
      <c r="C17" s="30">
        <f>COUNTIF('Opp Register'!$Q$4:$Q$102,Lists!A17)</f>
        <v>0</v>
      </c>
      <c r="E17" s="13"/>
      <c r="F17" s="13"/>
      <c r="G17" s="13"/>
      <c r="H17" s="14"/>
      <c r="I17" s="14"/>
      <c r="J17" s="14"/>
      <c r="K17" s="14"/>
      <c r="T17" s="15"/>
    </row>
    <row r="18" spans="1:20" x14ac:dyDescent="0.45">
      <c r="E18" s="13"/>
      <c r="F18" s="13"/>
      <c r="G18" s="13"/>
      <c r="H18" s="14"/>
      <c r="I18" s="14"/>
      <c r="J18" s="14"/>
      <c r="K18" s="14"/>
      <c r="T18" s="15" t="str">
        <f>CONCATENATE(T15,C2,T17,T16,C4," and ",C2,")")</f>
        <v>(Required for risk factors &gt;=30, 
suggested for risk factors between 25 and 30)</v>
      </c>
    </row>
    <row r="19" spans="1:20" x14ac:dyDescent="0.45">
      <c r="E19" s="13"/>
      <c r="F19" s="13"/>
      <c r="G19" s="13"/>
      <c r="H19" s="14"/>
      <c r="I19" s="14"/>
      <c r="J19" s="14"/>
      <c r="K19" s="14"/>
      <c r="T19" s="15"/>
    </row>
    <row r="20" spans="1:20" x14ac:dyDescent="0.45">
      <c r="A20" t="s">
        <v>239</v>
      </c>
      <c r="E20" s="13"/>
      <c r="F20" s="13"/>
      <c r="G20" s="13"/>
      <c r="H20" s="14"/>
      <c r="I20" s="14"/>
      <c r="J20" s="14"/>
      <c r="K20" s="14"/>
      <c r="T20" s="15"/>
    </row>
    <row r="21" spans="1:20" ht="128.25" x14ac:dyDescent="0.45">
      <c r="A21" s="29" t="s">
        <v>240</v>
      </c>
      <c r="C21" s="30">
        <f>COUNTA('Risk Register'!C4:C63)</f>
        <v>36</v>
      </c>
      <c r="E21" s="13"/>
      <c r="F21" s="13"/>
      <c r="G21" s="13"/>
      <c r="H21" s="14"/>
      <c r="I21" s="14"/>
      <c r="J21" s="14"/>
      <c r="K21" s="14"/>
      <c r="T21" s="16" t="s">
        <v>241</v>
      </c>
    </row>
    <row r="22" spans="1:20" ht="114" x14ac:dyDescent="0.45">
      <c r="A22" s="29" t="s">
        <v>242</v>
      </c>
      <c r="C22" s="30">
        <f>COUNTIF('Risk Register'!P4:P63,"&gt;="&amp;Lists!C2)</f>
        <v>1</v>
      </c>
      <c r="T22" s="16" t="s">
        <v>243</v>
      </c>
    </row>
    <row r="23" spans="1:20" x14ac:dyDescent="0.45">
      <c r="A23" s="29" t="s">
        <v>244</v>
      </c>
      <c r="C23" s="30">
        <f>C21-C22-C24</f>
        <v>5</v>
      </c>
      <c r="T23" s="15"/>
    </row>
    <row r="24" spans="1:20" x14ac:dyDescent="0.45">
      <c r="A24" s="29" t="s">
        <v>245</v>
      </c>
      <c r="C24" s="30">
        <f>COUNTIF('Risk Register'!P4:P63,"&lt;"&amp;Lists!C4)</f>
        <v>30</v>
      </c>
      <c r="T24" s="15" t="str">
        <f>CONCATENATE(T21,A2,T22)</f>
        <v>Opportunity Pursuit Plan
(suggested for Opp Factors &gt;=5)
 May reference external planning document</v>
      </c>
    </row>
    <row r="25" spans="1:20" x14ac:dyDescent="0.45">
      <c r="T25" s="15"/>
    </row>
    <row r="33" spans="1:1" x14ac:dyDescent="0.45">
      <c r="A33" s="29"/>
    </row>
    <row r="34" spans="1:1" x14ac:dyDescent="0.45">
      <c r="A34" s="29"/>
    </row>
    <row r="51" spans="1:1" x14ac:dyDescent="0.45">
      <c r="A51" s="29"/>
    </row>
    <row r="52" spans="1:1" x14ac:dyDescent="0.45">
      <c r="A52" s="29"/>
    </row>
  </sheetData>
  <sheetProtection sheet="1" objects="1" scenarios="1" selectLockedCells="1"/>
  <conditionalFormatting sqref="O2:Q6 M14:M15 E5:F5 G13:K15 O1:S1 E1:G4 E6:G1048576">
    <cfRule type="cellIs" dxfId="9" priority="13" operator="notEqual">
      <formula>""</formula>
    </cfRule>
  </conditionalFormatting>
  <conditionalFormatting sqref="I1:N1">
    <cfRule type="cellIs" dxfId="8" priority="12" operator="notEqual">
      <formula>""</formula>
    </cfRule>
  </conditionalFormatting>
  <conditionalFormatting sqref="I2:I6">
    <cfRule type="cellIs" dxfId="7" priority="11" operator="notEqual">
      <formula>""</formula>
    </cfRule>
  </conditionalFormatting>
  <conditionalFormatting sqref="J2:J7">
    <cfRule type="cellIs" dxfId="6" priority="10" operator="notEqual">
      <formula>""</formula>
    </cfRule>
  </conditionalFormatting>
  <conditionalFormatting sqref="K2:L6">
    <cfRule type="cellIs" dxfId="5" priority="9" operator="notEqual">
      <formula>""</formula>
    </cfRule>
  </conditionalFormatting>
  <conditionalFormatting sqref="M2:N6">
    <cfRule type="cellIs" dxfId="4" priority="8" operator="notEqual">
      <formula>""</formula>
    </cfRule>
  </conditionalFormatting>
  <conditionalFormatting sqref="J8:J12">
    <cfRule type="cellIs" dxfId="3" priority="6" operator="notEqual">
      <formula>""</formula>
    </cfRule>
  </conditionalFormatting>
  <conditionalFormatting sqref="R2:R6">
    <cfRule type="cellIs" dxfId="2" priority="3" operator="notEqual">
      <formula>""</formula>
    </cfRule>
  </conditionalFormatting>
  <conditionalFormatting sqref="S2:S6">
    <cfRule type="cellIs" dxfId="1" priority="2" operator="notEqual">
      <formula>""</formula>
    </cfRule>
  </conditionalFormatting>
  <conditionalFormatting sqref="T1:T6">
    <cfRule type="cellIs" dxfId="0" priority="1" operator="notEqual">
      <formula>""</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0"/>
  <sheetViews>
    <sheetView showGridLines="0" zoomScale="140" zoomScaleNormal="140" workbookViewId="0">
      <selection activeCell="B3" sqref="B3"/>
    </sheetView>
  </sheetViews>
  <sheetFormatPr defaultColWidth="9.1328125" defaultRowHeight="14.25" x14ac:dyDescent="0.45"/>
  <cols>
    <col min="1" max="1" width="28.1328125" customWidth="1"/>
    <col min="2" max="2" width="13" customWidth="1"/>
    <col min="3" max="3" width="67.1328125" customWidth="1"/>
  </cols>
  <sheetData>
    <row r="1" spans="1:4" ht="43.35" customHeight="1" x14ac:dyDescent="0.45">
      <c r="A1" s="26"/>
      <c r="C1" s="31" t="s">
        <v>0</v>
      </c>
      <c r="D1" s="27"/>
    </row>
    <row r="2" spans="1:4" s="1" customFormat="1" ht="17.100000000000001" customHeight="1" x14ac:dyDescent="0.45">
      <c r="A2" s="77" t="s">
        <v>1</v>
      </c>
      <c r="B2" s="77" t="s">
        <v>2</v>
      </c>
      <c r="C2" s="77" t="s">
        <v>3</v>
      </c>
    </row>
    <row r="3" spans="1:4" x14ac:dyDescent="0.45">
      <c r="A3" s="78" t="s">
        <v>4</v>
      </c>
      <c r="B3" s="78" t="s">
        <v>5</v>
      </c>
      <c r="C3" s="78" t="s">
        <v>6</v>
      </c>
    </row>
    <row r="4" spans="1:4" x14ac:dyDescent="0.45">
      <c r="A4" s="78" t="s">
        <v>7</v>
      </c>
      <c r="B4" s="78" t="s">
        <v>5</v>
      </c>
      <c r="C4" s="78" t="s">
        <v>8</v>
      </c>
    </row>
    <row r="5" spans="1:4" x14ac:dyDescent="0.45">
      <c r="A5" s="78" t="s">
        <v>9</v>
      </c>
      <c r="B5" s="78" t="s">
        <v>10</v>
      </c>
      <c r="C5" s="78" t="s">
        <v>11</v>
      </c>
    </row>
    <row r="6" spans="1:4" x14ac:dyDescent="0.45">
      <c r="A6" s="78" t="s">
        <v>12</v>
      </c>
      <c r="B6" s="78" t="s">
        <v>10</v>
      </c>
      <c r="C6" s="78" t="s">
        <v>13</v>
      </c>
    </row>
    <row r="7" spans="1:4" x14ac:dyDescent="0.45">
      <c r="A7" s="78" t="s">
        <v>14</v>
      </c>
      <c r="B7" s="78" t="s">
        <v>5</v>
      </c>
      <c r="C7" s="78" t="s">
        <v>15</v>
      </c>
    </row>
    <row r="8" spans="1:4" x14ac:dyDescent="0.45">
      <c r="A8" s="76" t="s">
        <v>16</v>
      </c>
      <c r="B8" s="76" t="s">
        <v>10</v>
      </c>
      <c r="C8" s="76" t="s">
        <v>17</v>
      </c>
    </row>
    <row r="9" spans="1:4" x14ac:dyDescent="0.45">
      <c r="A9" s="36" t="s">
        <v>18</v>
      </c>
      <c r="B9" s="36" t="s">
        <v>10</v>
      </c>
      <c r="C9" s="36" t="s">
        <v>19</v>
      </c>
    </row>
    <row r="10" spans="1:4" x14ac:dyDescent="0.45">
      <c r="A10" s="36" t="s">
        <v>20</v>
      </c>
      <c r="B10" s="36" t="s">
        <v>10</v>
      </c>
      <c r="C10" s="36" t="s">
        <v>21</v>
      </c>
    </row>
    <row r="11" spans="1:4" x14ac:dyDescent="0.45">
      <c r="A11" s="36" t="s">
        <v>22</v>
      </c>
      <c r="B11" s="36" t="s">
        <v>5</v>
      </c>
      <c r="C11" s="36" t="s">
        <v>23</v>
      </c>
    </row>
    <row r="12" spans="1:4" x14ac:dyDescent="0.45">
      <c r="A12" s="36" t="s">
        <v>24</v>
      </c>
      <c r="B12" s="36" t="s">
        <v>5</v>
      </c>
      <c r="C12" s="36" t="s">
        <v>25</v>
      </c>
    </row>
    <row r="13" spans="1:4" x14ac:dyDescent="0.45">
      <c r="A13" s="36" t="s">
        <v>26</v>
      </c>
      <c r="B13" s="36" t="s">
        <v>10</v>
      </c>
      <c r="C13" s="36" t="s">
        <v>21</v>
      </c>
    </row>
    <row r="14" spans="1:4" x14ac:dyDescent="0.45">
      <c r="A14" s="36" t="s">
        <v>27</v>
      </c>
      <c r="B14" s="36" t="s">
        <v>5</v>
      </c>
      <c r="C14" s="36" t="s">
        <v>28</v>
      </c>
    </row>
    <row r="15" spans="1:4" x14ac:dyDescent="0.45">
      <c r="A15" s="36" t="s">
        <v>29</v>
      </c>
      <c r="B15" s="36" t="s">
        <v>5</v>
      </c>
      <c r="C15" s="36" t="s">
        <v>30</v>
      </c>
    </row>
    <row r="16" spans="1:4" x14ac:dyDescent="0.45">
      <c r="A16" s="36" t="s">
        <v>31</v>
      </c>
      <c r="B16" s="36" t="s">
        <v>5</v>
      </c>
      <c r="C16" s="36" t="s">
        <v>32</v>
      </c>
    </row>
    <row r="17" spans="1:3" x14ac:dyDescent="0.45">
      <c r="A17" s="36" t="s">
        <v>33</v>
      </c>
      <c r="B17" s="36" t="s">
        <v>5</v>
      </c>
      <c r="C17" s="36" t="s">
        <v>34</v>
      </c>
    </row>
    <row r="18" spans="1:3" x14ac:dyDescent="0.45">
      <c r="A18" s="36"/>
      <c r="B18" s="36"/>
      <c r="C18" s="36"/>
    </row>
    <row r="19" spans="1:3" x14ac:dyDescent="0.45">
      <c r="A19" s="36"/>
      <c r="B19" s="36"/>
      <c r="C19" s="36"/>
    </row>
    <row r="20" spans="1:3" x14ac:dyDescent="0.45">
      <c r="A20" s="36"/>
      <c r="B20" s="36"/>
      <c r="C20" s="36"/>
    </row>
    <row r="21" spans="1:3" x14ac:dyDescent="0.45">
      <c r="A21" s="36"/>
      <c r="B21" s="36"/>
      <c r="C21" s="36"/>
    </row>
    <row r="22" spans="1:3" x14ac:dyDescent="0.45">
      <c r="A22" s="36"/>
      <c r="B22" s="36"/>
      <c r="C22" s="36"/>
    </row>
    <row r="23" spans="1:3" x14ac:dyDescent="0.45">
      <c r="A23" s="36"/>
      <c r="B23" s="36"/>
      <c r="C23" s="36"/>
    </row>
    <row r="24" spans="1:3" x14ac:dyDescent="0.45">
      <c r="A24" s="36"/>
      <c r="B24" s="36"/>
      <c r="C24" s="36"/>
    </row>
    <row r="25" spans="1:3" x14ac:dyDescent="0.45">
      <c r="A25" s="36"/>
      <c r="B25" s="36"/>
      <c r="C25" s="36"/>
    </row>
    <row r="26" spans="1:3" x14ac:dyDescent="0.45">
      <c r="A26" s="36"/>
      <c r="B26" s="36"/>
      <c r="C26" s="36"/>
    </row>
    <row r="27" spans="1:3" x14ac:dyDescent="0.45">
      <c r="A27" s="36"/>
      <c r="B27" s="36"/>
      <c r="C27" s="36"/>
    </row>
    <row r="28" spans="1:3" x14ac:dyDescent="0.45">
      <c r="A28" s="36"/>
      <c r="B28" s="36"/>
      <c r="C28" s="36"/>
    </row>
    <row r="29" spans="1:3" x14ac:dyDescent="0.45">
      <c r="A29" s="36"/>
      <c r="B29" s="36"/>
      <c r="C29" s="36"/>
    </row>
    <row r="30" spans="1:3" x14ac:dyDescent="0.45">
      <c r="A30" s="36"/>
      <c r="B30" s="36"/>
      <c r="C30" s="36"/>
    </row>
    <row r="31" spans="1:3" x14ac:dyDescent="0.45">
      <c r="A31" s="36"/>
      <c r="B31" s="36"/>
      <c r="C31" s="36"/>
    </row>
    <row r="32" spans="1:3" x14ac:dyDescent="0.45">
      <c r="A32" s="36"/>
      <c r="B32" s="36"/>
      <c r="C32" s="36"/>
    </row>
    <row r="33" spans="1:3" x14ac:dyDescent="0.45">
      <c r="A33" s="36"/>
      <c r="B33" s="36"/>
      <c r="C33" s="36"/>
    </row>
    <row r="34" spans="1:3" x14ac:dyDescent="0.45">
      <c r="A34" s="36"/>
      <c r="B34" s="36"/>
      <c r="C34" s="36"/>
    </row>
    <row r="35" spans="1:3" x14ac:dyDescent="0.45">
      <c r="A35" s="36"/>
      <c r="B35" s="36"/>
      <c r="C35" s="36"/>
    </row>
    <row r="36" spans="1:3" x14ac:dyDescent="0.45">
      <c r="A36" s="36"/>
      <c r="B36" s="36"/>
      <c r="C36" s="36"/>
    </row>
    <row r="37" spans="1:3" x14ac:dyDescent="0.45">
      <c r="A37" s="36"/>
      <c r="B37" s="36"/>
      <c r="C37" s="36"/>
    </row>
    <row r="38" spans="1:3" x14ac:dyDescent="0.45">
      <c r="A38" s="36"/>
      <c r="B38" s="36"/>
      <c r="C38" s="36"/>
    </row>
    <row r="39" spans="1:3" x14ac:dyDescent="0.45">
      <c r="A39" s="36"/>
      <c r="B39" s="36"/>
      <c r="C39" s="36"/>
    </row>
    <row r="40" spans="1:3" x14ac:dyDescent="0.45">
      <c r="A40" s="36"/>
      <c r="B40" s="36"/>
      <c r="C40" s="36"/>
    </row>
    <row r="41" spans="1:3" x14ac:dyDescent="0.45">
      <c r="A41" s="36"/>
      <c r="B41" s="36"/>
      <c r="C41" s="36"/>
    </row>
    <row r="42" spans="1:3" x14ac:dyDescent="0.45">
      <c r="A42" s="36"/>
      <c r="B42" s="36"/>
      <c r="C42" s="36"/>
    </row>
    <row r="43" spans="1:3" x14ac:dyDescent="0.45">
      <c r="A43" s="36"/>
      <c r="B43" s="36"/>
      <c r="C43" s="36"/>
    </row>
    <row r="44" spans="1:3" x14ac:dyDescent="0.45">
      <c r="A44" s="36"/>
      <c r="B44" s="36"/>
      <c r="C44" s="36"/>
    </row>
    <row r="45" spans="1:3" x14ac:dyDescent="0.45">
      <c r="A45" s="36"/>
      <c r="B45" s="36"/>
      <c r="C45" s="36"/>
    </row>
    <row r="46" spans="1:3" x14ac:dyDescent="0.45">
      <c r="A46" s="36"/>
      <c r="B46" s="36"/>
      <c r="C46" s="36"/>
    </row>
    <row r="47" spans="1:3" x14ac:dyDescent="0.45">
      <c r="A47" s="36"/>
      <c r="B47" s="36"/>
      <c r="C47" s="36"/>
    </row>
    <row r="48" spans="1:3" x14ac:dyDescent="0.45">
      <c r="A48" s="36"/>
      <c r="B48" s="36"/>
      <c r="C48" s="36"/>
    </row>
    <row r="49" spans="1:3" x14ac:dyDescent="0.45">
      <c r="A49" s="36"/>
      <c r="B49" s="36"/>
      <c r="C49" s="36"/>
    </row>
    <row r="50" spans="1:3" x14ac:dyDescent="0.45">
      <c r="A50" s="36"/>
      <c r="B50" s="36"/>
      <c r="C50" s="36"/>
    </row>
  </sheetData>
  <sheetProtection selectLockedCells="1"/>
  <sortState xmlns:xlrd2="http://schemas.microsoft.com/office/spreadsheetml/2017/richdata2" ref="A8:C19">
    <sortCondition ref="A8"/>
  </sortState>
  <dataValidations count="1">
    <dataValidation type="list" allowBlank="1" showInputMessage="1" showErrorMessage="1" sqref="B20:B22 B24:B50 B16" xr:uid="{00000000-0002-0000-0000-000000000000}">
      <formula1>Type</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64"/>
  <sheetViews>
    <sheetView showGridLines="0" showWhiteSpace="0" topLeftCell="B1" zoomScale="130" zoomScaleNormal="130" zoomScalePageLayoutView="90" workbookViewId="0">
      <selection activeCell="G21" sqref="G21"/>
    </sheetView>
  </sheetViews>
  <sheetFormatPr defaultColWidth="8.86328125" defaultRowHeight="14.25" x14ac:dyDescent="0.45"/>
  <cols>
    <col min="1" max="1" width="3.33203125" style="35" customWidth="1"/>
    <col min="2" max="2" width="29.1328125" style="52" bestFit="1" customWidth="1"/>
    <col min="3" max="3" width="43.1328125" customWidth="1"/>
    <col min="4" max="4" width="28.1328125" style="54" hidden="1" customWidth="1"/>
    <col min="5" max="5" width="17.1328125" customWidth="1"/>
    <col min="6" max="6" width="13" customWidth="1"/>
    <col min="7" max="7" width="77.46484375" style="52" customWidth="1"/>
  </cols>
  <sheetData>
    <row r="1" spans="1:7" ht="43.35" customHeight="1" x14ac:dyDescent="0.45">
      <c r="B1" s="51"/>
      <c r="C1" s="79" t="s">
        <v>35</v>
      </c>
      <c r="D1" s="80" t="str">
        <f>F1&amp;COUNTIF($F1:F$3,F1)</f>
        <v>0</v>
      </c>
      <c r="E1" s="34"/>
      <c r="F1" s="34"/>
    </row>
    <row r="2" spans="1:7" s="1" customFormat="1" x14ac:dyDescent="0.45">
      <c r="A2" s="77" t="s">
        <v>36</v>
      </c>
      <c r="B2" s="77" t="s">
        <v>1</v>
      </c>
      <c r="C2" s="77" t="s">
        <v>37</v>
      </c>
      <c r="D2" s="77" t="str">
        <f>F2&amp;COUNTIF($F$1:F$3,F2)</f>
        <v>Bias1</v>
      </c>
      <c r="E2" s="77" t="s">
        <v>38</v>
      </c>
      <c r="F2" s="77" t="s">
        <v>39</v>
      </c>
      <c r="G2" s="77" t="s">
        <v>40</v>
      </c>
    </row>
    <row r="3" spans="1:7" x14ac:dyDescent="0.45">
      <c r="A3" s="82">
        <f t="shared" ref="A3:A19" si="0">ROW()-ROW(A$2)</f>
        <v>1</v>
      </c>
      <c r="B3" s="83" t="s">
        <v>4</v>
      </c>
      <c r="C3" s="83" t="s">
        <v>41</v>
      </c>
      <c r="D3" s="83" t="str">
        <f>F3&amp;COUNTIF($F$3:F3,F3)</f>
        <v>Mixed1</v>
      </c>
      <c r="E3" s="78" t="str">
        <f>IF(B3="","",(VLOOKUP(B3,Parties!$A$3:$C$23,2,)))</f>
        <v>External</v>
      </c>
      <c r="F3" s="78" t="s">
        <v>42</v>
      </c>
      <c r="G3" s="83" t="s">
        <v>43</v>
      </c>
    </row>
    <row r="4" spans="1:7" x14ac:dyDescent="0.45">
      <c r="A4" s="82">
        <f t="shared" si="0"/>
        <v>2</v>
      </c>
      <c r="B4" s="83" t="s">
        <v>7</v>
      </c>
      <c r="C4" s="83" t="s">
        <v>44</v>
      </c>
      <c r="D4" s="83" t="str">
        <f>F4&amp;COUNTIF($F$3:F4,F4)</f>
        <v>Risk1</v>
      </c>
      <c r="E4" s="78" t="str">
        <f>IF(B4="","",(VLOOKUP(B4,Parties!$A$3:$C$23,2,)))</f>
        <v>External</v>
      </c>
      <c r="F4" s="78" t="s">
        <v>45</v>
      </c>
      <c r="G4" s="83" t="s">
        <v>43</v>
      </c>
    </row>
    <row r="5" spans="1:7" x14ac:dyDescent="0.45">
      <c r="A5" s="82">
        <f t="shared" si="0"/>
        <v>3</v>
      </c>
      <c r="B5" s="83" t="s">
        <v>7</v>
      </c>
      <c r="C5" s="83" t="s">
        <v>46</v>
      </c>
      <c r="D5" s="83" t="str">
        <f>F5&amp;COUNTIF($F$3:F5,F5)</f>
        <v>Risk2</v>
      </c>
      <c r="E5" s="78" t="str">
        <f>IF(B5="","",(VLOOKUP(B5,Parties!$A$3:$C$23,2,)))</f>
        <v>External</v>
      </c>
      <c r="F5" s="78" t="s">
        <v>45</v>
      </c>
      <c r="G5" s="83" t="s">
        <v>43</v>
      </c>
    </row>
    <row r="6" spans="1:7" x14ac:dyDescent="0.45">
      <c r="A6" s="82">
        <f t="shared" si="0"/>
        <v>4</v>
      </c>
      <c r="B6" s="83" t="s">
        <v>7</v>
      </c>
      <c r="C6" s="83" t="s">
        <v>47</v>
      </c>
      <c r="D6" s="83" t="str">
        <f>F6&amp;COUNTIF($F$3:F6,F6)</f>
        <v>Opportunity1</v>
      </c>
      <c r="E6" s="78" t="str">
        <f>IF(B6="","",(VLOOKUP(B6,Parties!$A$3:$C$23,2,)))</f>
        <v>External</v>
      </c>
      <c r="F6" s="78" t="s">
        <v>48</v>
      </c>
      <c r="G6" s="83" t="s">
        <v>43</v>
      </c>
    </row>
    <row r="7" spans="1:7" x14ac:dyDescent="0.45">
      <c r="A7" s="82">
        <f t="shared" si="0"/>
        <v>5</v>
      </c>
      <c r="B7" s="83" t="s">
        <v>7</v>
      </c>
      <c r="C7" s="83" t="s">
        <v>49</v>
      </c>
      <c r="D7" s="83" t="str">
        <f>F7&amp;COUNTIF($F$3:F7,F7)</f>
        <v>Risk3</v>
      </c>
      <c r="E7" s="78" t="str">
        <f>IF(B7="","",(VLOOKUP(B7,Parties!$A$3:$C$23,2,)))</f>
        <v>External</v>
      </c>
      <c r="F7" s="78" t="s">
        <v>45</v>
      </c>
      <c r="G7" s="83" t="s">
        <v>43</v>
      </c>
    </row>
    <row r="8" spans="1:7" x14ac:dyDescent="0.45">
      <c r="A8" s="82">
        <f t="shared" si="0"/>
        <v>6</v>
      </c>
      <c r="B8" s="83" t="s">
        <v>7</v>
      </c>
      <c r="C8" s="83" t="s">
        <v>50</v>
      </c>
      <c r="D8" s="83" t="str">
        <f>F8&amp;COUNTIF($F$3:F8,F8)</f>
        <v>Opportunity2</v>
      </c>
      <c r="E8" s="78" t="str">
        <f>IF(B8="","",(VLOOKUP(B8,Parties!$A$3:$C$23,2,)))</f>
        <v>External</v>
      </c>
      <c r="F8" s="78" t="s">
        <v>48</v>
      </c>
      <c r="G8" s="83" t="s">
        <v>43</v>
      </c>
    </row>
    <row r="9" spans="1:7" x14ac:dyDescent="0.45">
      <c r="A9" s="82">
        <f t="shared" si="0"/>
        <v>7</v>
      </c>
      <c r="B9" s="83" t="s">
        <v>9</v>
      </c>
      <c r="C9" s="83" t="s">
        <v>51</v>
      </c>
      <c r="D9" s="83" t="str">
        <f>F9&amp;COUNTIF($F$3:F9,F9)</f>
        <v>Risk4</v>
      </c>
      <c r="E9" s="78" t="str">
        <f>IF(B9="","",(VLOOKUP(B9,Parties!$A$3:$C$23,2,)))</f>
        <v>Internal</v>
      </c>
      <c r="F9" s="78" t="s">
        <v>45</v>
      </c>
      <c r="G9" s="83" t="s">
        <v>43</v>
      </c>
    </row>
    <row r="10" spans="1:7" x14ac:dyDescent="0.45">
      <c r="A10" s="82">
        <f t="shared" si="0"/>
        <v>8</v>
      </c>
      <c r="B10" s="83" t="s">
        <v>9</v>
      </c>
      <c r="C10" s="83" t="s">
        <v>52</v>
      </c>
      <c r="D10" s="83" t="str">
        <f>F10&amp;COUNTIF($F$3:F10,F10)</f>
        <v>Risk5</v>
      </c>
      <c r="E10" s="78" t="str">
        <f>IF(B10="","",(VLOOKUP(B10,Parties!$A$3:$C$23,2,)))</f>
        <v>Internal</v>
      </c>
      <c r="F10" s="78" t="s">
        <v>45</v>
      </c>
      <c r="G10" s="83" t="s">
        <v>43</v>
      </c>
    </row>
    <row r="11" spans="1:7" x14ac:dyDescent="0.45">
      <c r="A11" s="82">
        <f t="shared" si="0"/>
        <v>9</v>
      </c>
      <c r="B11" s="83" t="s">
        <v>9</v>
      </c>
      <c r="C11" s="83" t="s">
        <v>53</v>
      </c>
      <c r="D11" s="83" t="str">
        <f>F11&amp;COUNTIF($F$3:F11,F11)</f>
        <v>Risk6</v>
      </c>
      <c r="E11" s="78" t="str">
        <f>IF(B11="","",(VLOOKUP(B11,Parties!$A$3:$C$23,2,)))</f>
        <v>Internal</v>
      </c>
      <c r="F11" s="78" t="s">
        <v>45</v>
      </c>
      <c r="G11" s="83" t="s">
        <v>43</v>
      </c>
    </row>
    <row r="12" spans="1:7" x14ac:dyDescent="0.45">
      <c r="A12" s="82">
        <f t="shared" si="0"/>
        <v>10</v>
      </c>
      <c r="B12" s="83" t="s">
        <v>12</v>
      </c>
      <c r="C12" s="83" t="s">
        <v>54</v>
      </c>
      <c r="D12" s="83" t="str">
        <f>F12&amp;COUNTIF($F$3:F12,F12)</f>
        <v>Risk7</v>
      </c>
      <c r="E12" s="78" t="str">
        <f>IF(B12="","",(VLOOKUP(B12,Parties!$A$3:$C$23,2,)))</f>
        <v>Internal</v>
      </c>
      <c r="F12" s="78" t="s">
        <v>45</v>
      </c>
      <c r="G12" s="83" t="s">
        <v>55</v>
      </c>
    </row>
    <row r="13" spans="1:7" x14ac:dyDescent="0.45">
      <c r="A13" s="82">
        <f t="shared" si="0"/>
        <v>11</v>
      </c>
      <c r="B13" s="83" t="s">
        <v>12</v>
      </c>
      <c r="C13" s="83" t="s">
        <v>56</v>
      </c>
      <c r="D13" s="83" t="str">
        <f>F13&amp;COUNTIF($F$3:F13,F13)</f>
        <v>Risk8</v>
      </c>
      <c r="E13" s="78" t="str">
        <f>IF(B13="","",(VLOOKUP(B13,Parties!$A$3:$C$23,2,)))</f>
        <v>Internal</v>
      </c>
      <c r="F13" s="78" t="s">
        <v>45</v>
      </c>
      <c r="G13" s="83" t="s">
        <v>43</v>
      </c>
    </row>
    <row r="14" spans="1:7" x14ac:dyDescent="0.45">
      <c r="A14" s="82">
        <f t="shared" si="0"/>
        <v>12</v>
      </c>
      <c r="B14" s="83" t="s">
        <v>12</v>
      </c>
      <c r="C14" s="83" t="s">
        <v>57</v>
      </c>
      <c r="D14" s="83" t="str">
        <f>F14&amp;COUNTIF($F$3:F14,F14)</f>
        <v>Risk9</v>
      </c>
      <c r="E14" s="78" t="str">
        <f>IF(B14="","",(VLOOKUP(B14,Parties!$A$3:$C$23,2,)))</f>
        <v>Internal</v>
      </c>
      <c r="F14" s="78" t="s">
        <v>45</v>
      </c>
      <c r="G14" s="83" t="s">
        <v>58</v>
      </c>
    </row>
    <row r="15" spans="1:7" x14ac:dyDescent="0.45">
      <c r="A15" s="82">
        <f t="shared" si="0"/>
        <v>13</v>
      </c>
      <c r="B15" s="83" t="s">
        <v>12</v>
      </c>
      <c r="C15" s="83" t="s">
        <v>59</v>
      </c>
      <c r="D15" s="83" t="str">
        <f>F15&amp;COUNTIF($F$3:F15,F15)</f>
        <v>Risk10</v>
      </c>
      <c r="E15" s="78" t="str">
        <f>IF(B15="","",(VLOOKUP(B15,Parties!$A$3:$C$23,2,)))</f>
        <v>Internal</v>
      </c>
      <c r="F15" s="78" t="s">
        <v>45</v>
      </c>
      <c r="G15" s="83" t="s">
        <v>43</v>
      </c>
    </row>
    <row r="16" spans="1:7" x14ac:dyDescent="0.45">
      <c r="A16" s="82">
        <f t="shared" si="0"/>
        <v>14</v>
      </c>
      <c r="B16" s="83" t="s">
        <v>12</v>
      </c>
      <c r="C16" s="83" t="s">
        <v>60</v>
      </c>
      <c r="D16" s="83" t="str">
        <f>F16&amp;COUNTIF($F$3:F16,F16)</f>
        <v>Risk11</v>
      </c>
      <c r="E16" s="78" t="str">
        <f>IF(B16="","",(VLOOKUP(B16,Parties!$A$3:$C$23,2,)))</f>
        <v>Internal</v>
      </c>
      <c r="F16" s="78" t="s">
        <v>45</v>
      </c>
      <c r="G16" s="83" t="s">
        <v>43</v>
      </c>
    </row>
    <row r="17" spans="1:7" x14ac:dyDescent="0.45">
      <c r="A17" s="82">
        <f t="shared" si="0"/>
        <v>15</v>
      </c>
      <c r="B17" s="83" t="s">
        <v>14</v>
      </c>
      <c r="C17" s="83" t="s">
        <v>61</v>
      </c>
      <c r="D17" s="83" t="str">
        <f>F17&amp;COUNTIF($F$3:F17,F17)</f>
        <v>Risk12</v>
      </c>
      <c r="E17" s="78" t="str">
        <f>IF(B17="","",(VLOOKUP(B17,Parties!$A$3:$C$23,2,)))</f>
        <v>External</v>
      </c>
      <c r="F17" s="78" t="s">
        <v>45</v>
      </c>
      <c r="G17" s="83" t="s">
        <v>43</v>
      </c>
    </row>
    <row r="18" spans="1:7" x14ac:dyDescent="0.45">
      <c r="A18" s="82">
        <f t="shared" si="0"/>
        <v>16</v>
      </c>
      <c r="B18" s="83" t="s">
        <v>14</v>
      </c>
      <c r="C18" s="83" t="s">
        <v>62</v>
      </c>
      <c r="D18" s="83" t="str">
        <f>F18&amp;COUNTIF($F$3:F18,F18)</f>
        <v>Risk13</v>
      </c>
      <c r="E18" s="78" t="str">
        <f>IF(B18="","",(VLOOKUP(B18,Parties!$A$3:$C$23,2,)))</f>
        <v>External</v>
      </c>
      <c r="F18" s="78" t="s">
        <v>45</v>
      </c>
      <c r="G18" s="83" t="s">
        <v>43</v>
      </c>
    </row>
    <row r="19" spans="1:7" x14ac:dyDescent="0.45">
      <c r="A19" s="82">
        <f t="shared" si="0"/>
        <v>17</v>
      </c>
      <c r="B19" s="83" t="s">
        <v>14</v>
      </c>
      <c r="C19" s="83" t="s">
        <v>63</v>
      </c>
      <c r="D19" s="83" t="str">
        <f>F19&amp;COUNTIF($F$3:F19,F19)</f>
        <v>Mixed2</v>
      </c>
      <c r="E19" s="78" t="str">
        <f>IF(B19="","",(VLOOKUP(B19,Parties!$A$3:$C$23,2,)))</f>
        <v>External</v>
      </c>
      <c r="F19" s="78" t="s">
        <v>42</v>
      </c>
      <c r="G19" s="83" t="s">
        <v>43</v>
      </c>
    </row>
    <row r="20" spans="1:7" x14ac:dyDescent="0.45">
      <c r="A20" s="81">
        <f t="shared" ref="A20:A33" si="1">ROW()-ROW(A$2)</f>
        <v>18</v>
      </c>
      <c r="B20" s="37" t="s">
        <v>16</v>
      </c>
      <c r="C20" s="37" t="s">
        <v>64</v>
      </c>
      <c r="D20" s="53" t="str">
        <f>F20&amp;COUNTIF($F$3:F20,F20)</f>
        <v>Risk14</v>
      </c>
      <c r="E20" s="64" t="str">
        <f>IF(B20="","",(VLOOKUP(B20,Parties!$A$3:$C$23,2,)))</f>
        <v>Internal</v>
      </c>
      <c r="F20" s="36" t="s">
        <v>45</v>
      </c>
      <c r="G20" s="37" t="s">
        <v>65</v>
      </c>
    </row>
    <row r="21" spans="1:7" x14ac:dyDescent="0.45">
      <c r="A21" s="81">
        <f t="shared" si="1"/>
        <v>19</v>
      </c>
      <c r="B21" s="37" t="s">
        <v>18</v>
      </c>
      <c r="C21" s="37" t="s">
        <v>66</v>
      </c>
      <c r="D21" s="53" t="str">
        <f>F21&amp;COUNTIF($F$3:F21,F21)</f>
        <v>Risk15</v>
      </c>
      <c r="E21" s="64" t="str">
        <f>IF(B21="","",(VLOOKUP(B21,Parties!$A$3:$C$23,2,)))</f>
        <v>Internal</v>
      </c>
      <c r="F21" s="36" t="s">
        <v>45</v>
      </c>
      <c r="G21" s="37" t="s">
        <v>67</v>
      </c>
    </row>
    <row r="22" spans="1:7" x14ac:dyDescent="0.45">
      <c r="A22" s="81">
        <f t="shared" si="1"/>
        <v>20</v>
      </c>
      <c r="B22" s="37" t="s">
        <v>31</v>
      </c>
      <c r="C22" s="37" t="s">
        <v>68</v>
      </c>
      <c r="D22" s="53" t="str">
        <f>F22&amp;COUNTIF($F$3:F22,F22)</f>
        <v>Risk16</v>
      </c>
      <c r="E22" s="64" t="str">
        <f>IF(B22="","",(VLOOKUP(B22,Parties!$A$3:$C$23,2,)))</f>
        <v>External</v>
      </c>
      <c r="F22" s="36" t="s">
        <v>45</v>
      </c>
      <c r="G22" s="37" t="s">
        <v>43</v>
      </c>
    </row>
    <row r="23" spans="1:7" x14ac:dyDescent="0.45">
      <c r="A23" s="81">
        <f t="shared" si="1"/>
        <v>21</v>
      </c>
      <c r="B23" s="37"/>
      <c r="C23" s="37"/>
      <c r="D23" s="53"/>
      <c r="E23" s="64"/>
      <c r="F23" s="36"/>
      <c r="G23" s="37"/>
    </row>
    <row r="24" spans="1:7" x14ac:dyDescent="0.45">
      <c r="A24" s="81">
        <f t="shared" si="1"/>
        <v>22</v>
      </c>
      <c r="B24" s="37"/>
      <c r="C24" s="37"/>
      <c r="D24" s="53"/>
      <c r="E24" s="64"/>
      <c r="F24" s="36"/>
      <c r="G24" s="37"/>
    </row>
    <row r="25" spans="1:7" x14ac:dyDescent="0.45">
      <c r="A25" s="81">
        <f t="shared" si="1"/>
        <v>23</v>
      </c>
      <c r="B25" s="37"/>
      <c r="C25" s="37"/>
      <c r="D25" s="53"/>
      <c r="E25" s="64"/>
      <c r="F25" s="36"/>
      <c r="G25" s="37"/>
    </row>
    <row r="26" spans="1:7" x14ac:dyDescent="0.45">
      <c r="A26" s="81">
        <f t="shared" si="1"/>
        <v>24</v>
      </c>
      <c r="B26" s="37"/>
      <c r="C26" s="37"/>
      <c r="D26" s="53"/>
      <c r="E26" s="64"/>
      <c r="F26" s="36"/>
      <c r="G26" s="37"/>
    </row>
    <row r="27" spans="1:7" x14ac:dyDescent="0.45">
      <c r="A27" s="81">
        <f t="shared" si="1"/>
        <v>25</v>
      </c>
      <c r="B27" s="37"/>
      <c r="C27" s="37"/>
      <c r="D27" s="53"/>
      <c r="E27" s="64"/>
      <c r="F27" s="36"/>
      <c r="G27" s="37"/>
    </row>
    <row r="28" spans="1:7" x14ac:dyDescent="0.45">
      <c r="A28" s="81">
        <f t="shared" si="1"/>
        <v>26</v>
      </c>
      <c r="B28" s="37"/>
      <c r="C28" s="37"/>
      <c r="D28" s="53"/>
      <c r="E28" s="64"/>
      <c r="F28" s="36"/>
      <c r="G28" s="37"/>
    </row>
    <row r="29" spans="1:7" x14ac:dyDescent="0.45">
      <c r="A29" s="81">
        <f t="shared" si="1"/>
        <v>27</v>
      </c>
      <c r="B29" s="37"/>
      <c r="C29" s="37"/>
      <c r="D29" s="53"/>
      <c r="E29" s="64"/>
      <c r="F29" s="36"/>
      <c r="G29" s="37"/>
    </row>
    <row r="30" spans="1:7" x14ac:dyDescent="0.45">
      <c r="A30" s="81">
        <f t="shared" si="1"/>
        <v>28</v>
      </c>
      <c r="B30" s="50"/>
      <c r="C30" s="37"/>
      <c r="D30" s="53"/>
      <c r="E30" s="64"/>
      <c r="F30" s="36"/>
      <c r="G30" s="37"/>
    </row>
    <row r="31" spans="1:7" x14ac:dyDescent="0.45">
      <c r="A31" s="81">
        <f t="shared" si="1"/>
        <v>29</v>
      </c>
      <c r="B31" s="37"/>
      <c r="C31" s="37"/>
      <c r="D31" s="53"/>
      <c r="E31" s="64"/>
      <c r="F31" s="36"/>
      <c r="G31" s="37"/>
    </row>
    <row r="32" spans="1:7" x14ac:dyDescent="0.45">
      <c r="A32" s="81">
        <f t="shared" si="1"/>
        <v>30</v>
      </c>
      <c r="B32" s="37"/>
      <c r="C32" s="37"/>
      <c r="D32" s="53"/>
      <c r="E32" s="64"/>
      <c r="F32" s="36"/>
      <c r="G32" s="37"/>
    </row>
    <row r="33" spans="1:7" x14ac:dyDescent="0.45">
      <c r="A33" s="81">
        <f t="shared" si="1"/>
        <v>31</v>
      </c>
      <c r="B33" s="37"/>
      <c r="C33" s="37"/>
      <c r="D33" s="53"/>
      <c r="E33" s="64"/>
      <c r="F33" s="36"/>
      <c r="G33" s="37"/>
    </row>
    <row r="34" spans="1:7" x14ac:dyDescent="0.45">
      <c r="A34" s="81">
        <f t="shared" ref="A34:A64" si="2">ROW()-ROW(A$2)</f>
        <v>32</v>
      </c>
      <c r="B34" s="37"/>
      <c r="C34" s="37"/>
      <c r="D34" s="53"/>
      <c r="E34" s="64"/>
      <c r="F34" s="36"/>
      <c r="G34" s="37"/>
    </row>
    <row r="35" spans="1:7" x14ac:dyDescent="0.45">
      <c r="A35" s="81">
        <f t="shared" si="2"/>
        <v>33</v>
      </c>
      <c r="B35" s="37"/>
      <c r="C35" s="37"/>
      <c r="D35" s="53"/>
      <c r="E35" s="64"/>
      <c r="F35" s="36"/>
      <c r="G35" s="37"/>
    </row>
    <row r="36" spans="1:7" x14ac:dyDescent="0.45">
      <c r="A36" s="81">
        <f t="shared" si="2"/>
        <v>34</v>
      </c>
      <c r="B36" s="37"/>
      <c r="C36" s="37"/>
      <c r="D36" s="53"/>
      <c r="E36" s="64"/>
      <c r="F36" s="36"/>
      <c r="G36" s="37"/>
    </row>
    <row r="37" spans="1:7" x14ac:dyDescent="0.45">
      <c r="A37" s="81">
        <f t="shared" si="2"/>
        <v>35</v>
      </c>
      <c r="B37" s="37"/>
      <c r="C37" s="37"/>
      <c r="D37" s="53"/>
      <c r="E37" s="64"/>
      <c r="F37" s="36"/>
      <c r="G37" s="37"/>
    </row>
    <row r="38" spans="1:7" x14ac:dyDescent="0.45">
      <c r="A38" s="81">
        <f t="shared" si="2"/>
        <v>36</v>
      </c>
      <c r="B38" s="37"/>
      <c r="C38" s="37"/>
      <c r="D38" s="53"/>
      <c r="E38" s="64"/>
      <c r="F38" s="36"/>
      <c r="G38" s="37"/>
    </row>
    <row r="39" spans="1:7" x14ac:dyDescent="0.45">
      <c r="A39" s="81">
        <f t="shared" si="2"/>
        <v>37</v>
      </c>
      <c r="B39" s="37"/>
      <c r="C39" s="37"/>
      <c r="D39" s="53"/>
      <c r="E39" s="64"/>
      <c r="F39" s="36"/>
      <c r="G39" s="37"/>
    </row>
    <row r="40" spans="1:7" x14ac:dyDescent="0.45">
      <c r="A40" s="81">
        <f t="shared" si="2"/>
        <v>38</v>
      </c>
      <c r="B40" s="37"/>
      <c r="C40" s="37"/>
      <c r="D40" s="53"/>
      <c r="E40" s="64"/>
      <c r="F40" s="36"/>
      <c r="G40" s="37"/>
    </row>
    <row r="41" spans="1:7" x14ac:dyDescent="0.45">
      <c r="A41" s="81">
        <f t="shared" si="2"/>
        <v>39</v>
      </c>
      <c r="B41" s="37"/>
      <c r="C41" s="37"/>
      <c r="D41" s="53"/>
      <c r="E41" s="64"/>
      <c r="F41" s="36"/>
      <c r="G41" s="37"/>
    </row>
    <row r="42" spans="1:7" x14ac:dyDescent="0.45">
      <c r="A42" s="81">
        <f t="shared" si="2"/>
        <v>40</v>
      </c>
      <c r="B42" s="37"/>
      <c r="C42" s="37"/>
      <c r="D42" s="53"/>
      <c r="E42" s="64"/>
      <c r="F42" s="36"/>
      <c r="G42" s="37"/>
    </row>
    <row r="43" spans="1:7" x14ac:dyDescent="0.45">
      <c r="A43" s="81">
        <f t="shared" si="2"/>
        <v>41</v>
      </c>
      <c r="B43" s="37"/>
      <c r="C43" s="37"/>
      <c r="D43" s="53"/>
      <c r="E43" s="64"/>
      <c r="F43" s="36"/>
      <c r="G43" s="37"/>
    </row>
    <row r="44" spans="1:7" x14ac:dyDescent="0.45">
      <c r="A44" s="81">
        <f t="shared" si="2"/>
        <v>42</v>
      </c>
      <c r="B44" s="37"/>
      <c r="C44" s="37"/>
      <c r="D44" s="53"/>
      <c r="E44" s="64"/>
      <c r="F44" s="36"/>
      <c r="G44" s="37"/>
    </row>
    <row r="45" spans="1:7" x14ac:dyDescent="0.45">
      <c r="A45" s="81">
        <f t="shared" si="2"/>
        <v>43</v>
      </c>
      <c r="B45" s="37"/>
      <c r="C45" s="37"/>
      <c r="D45" s="53"/>
      <c r="E45" s="64"/>
      <c r="F45" s="36"/>
      <c r="G45" s="37"/>
    </row>
    <row r="46" spans="1:7" x14ac:dyDescent="0.45">
      <c r="A46" s="81">
        <f t="shared" si="2"/>
        <v>44</v>
      </c>
      <c r="B46" s="37"/>
      <c r="C46" s="37"/>
      <c r="D46" s="53"/>
      <c r="E46" s="64"/>
      <c r="F46" s="36"/>
      <c r="G46" s="37"/>
    </row>
    <row r="47" spans="1:7" x14ac:dyDescent="0.45">
      <c r="A47" s="81">
        <f t="shared" si="2"/>
        <v>45</v>
      </c>
      <c r="B47" s="37"/>
      <c r="C47" s="37"/>
      <c r="D47" s="53"/>
      <c r="E47" s="64"/>
      <c r="F47" s="36"/>
      <c r="G47" s="37"/>
    </row>
    <row r="48" spans="1:7" x14ac:dyDescent="0.45">
      <c r="A48" s="81">
        <f t="shared" si="2"/>
        <v>46</v>
      </c>
      <c r="B48" s="37"/>
      <c r="C48" s="37"/>
      <c r="D48" s="53"/>
      <c r="E48" s="64"/>
      <c r="F48" s="36"/>
      <c r="G48" s="37"/>
    </row>
    <row r="49" spans="1:7" x14ac:dyDescent="0.45">
      <c r="A49" s="81">
        <f t="shared" si="2"/>
        <v>47</v>
      </c>
      <c r="B49" s="37"/>
      <c r="C49" s="37"/>
      <c r="D49" s="53"/>
      <c r="E49" s="64"/>
      <c r="F49" s="36"/>
      <c r="G49" s="37"/>
    </row>
    <row r="50" spans="1:7" x14ac:dyDescent="0.45">
      <c r="A50" s="81">
        <f t="shared" si="2"/>
        <v>48</v>
      </c>
      <c r="B50" s="37"/>
      <c r="C50" s="37"/>
      <c r="D50" s="53"/>
      <c r="E50" s="64"/>
      <c r="F50" s="36"/>
      <c r="G50" s="37"/>
    </row>
    <row r="51" spans="1:7" x14ac:dyDescent="0.45">
      <c r="A51" s="81">
        <f t="shared" si="2"/>
        <v>49</v>
      </c>
      <c r="B51" s="37"/>
      <c r="C51" s="37"/>
      <c r="D51" s="53"/>
      <c r="E51" s="64"/>
      <c r="F51" s="36"/>
      <c r="G51" s="37"/>
    </row>
    <row r="52" spans="1:7" x14ac:dyDescent="0.45">
      <c r="A52" s="81">
        <f t="shared" si="2"/>
        <v>50</v>
      </c>
      <c r="B52" s="37"/>
      <c r="C52" s="37"/>
      <c r="D52" s="53"/>
      <c r="E52" s="64"/>
      <c r="F52" s="36"/>
      <c r="G52" s="37"/>
    </row>
    <row r="53" spans="1:7" x14ac:dyDescent="0.45">
      <c r="A53" s="81">
        <f t="shared" si="2"/>
        <v>51</v>
      </c>
      <c r="B53" s="37"/>
      <c r="C53" s="37"/>
      <c r="D53" s="53"/>
      <c r="E53" s="64"/>
      <c r="F53" s="36"/>
      <c r="G53" s="37"/>
    </row>
    <row r="54" spans="1:7" x14ac:dyDescent="0.45">
      <c r="A54" s="81">
        <f t="shared" si="2"/>
        <v>52</v>
      </c>
      <c r="B54" s="37"/>
      <c r="C54" s="37"/>
      <c r="D54" s="53"/>
      <c r="E54" s="64"/>
      <c r="F54" s="36"/>
      <c r="G54" s="37"/>
    </row>
    <row r="55" spans="1:7" x14ac:dyDescent="0.45">
      <c r="A55" s="81">
        <f t="shared" si="2"/>
        <v>53</v>
      </c>
      <c r="B55" s="37"/>
      <c r="C55" s="37"/>
      <c r="D55" s="53"/>
      <c r="E55" s="64"/>
      <c r="F55" s="36"/>
      <c r="G55" s="37"/>
    </row>
    <row r="56" spans="1:7" x14ac:dyDescent="0.45">
      <c r="A56" s="81">
        <f t="shared" si="2"/>
        <v>54</v>
      </c>
      <c r="B56" s="37"/>
      <c r="C56" s="37"/>
      <c r="D56" s="53"/>
      <c r="E56" s="64"/>
      <c r="F56" s="36"/>
      <c r="G56" s="37"/>
    </row>
    <row r="57" spans="1:7" x14ac:dyDescent="0.45">
      <c r="A57" s="81">
        <f t="shared" si="2"/>
        <v>55</v>
      </c>
      <c r="B57" s="37"/>
      <c r="C57" s="37"/>
      <c r="D57" s="53"/>
      <c r="E57" s="64"/>
      <c r="F57" s="36"/>
      <c r="G57" s="37"/>
    </row>
    <row r="58" spans="1:7" x14ac:dyDescent="0.45">
      <c r="A58" s="81">
        <f t="shared" si="2"/>
        <v>56</v>
      </c>
      <c r="B58" s="37"/>
      <c r="C58" s="37"/>
      <c r="D58" s="53"/>
      <c r="E58" s="64"/>
      <c r="F58" s="36"/>
      <c r="G58" s="37"/>
    </row>
    <row r="59" spans="1:7" x14ac:dyDescent="0.45">
      <c r="A59" s="81">
        <f t="shared" si="2"/>
        <v>57</v>
      </c>
      <c r="B59" s="37"/>
      <c r="C59" s="37"/>
      <c r="D59" s="53"/>
      <c r="E59" s="64"/>
      <c r="F59" s="36"/>
      <c r="G59" s="37"/>
    </row>
    <row r="60" spans="1:7" x14ac:dyDescent="0.45">
      <c r="A60" s="81">
        <f t="shared" si="2"/>
        <v>58</v>
      </c>
      <c r="B60" s="37"/>
      <c r="C60" s="37"/>
      <c r="D60" s="53"/>
      <c r="E60" s="64"/>
      <c r="F60" s="36"/>
      <c r="G60" s="37"/>
    </row>
    <row r="61" spans="1:7" x14ac:dyDescent="0.45">
      <c r="A61" s="81">
        <f t="shared" si="2"/>
        <v>59</v>
      </c>
      <c r="B61" s="37"/>
      <c r="C61" s="37"/>
      <c r="D61" s="53"/>
      <c r="E61" s="64"/>
      <c r="F61" s="36"/>
      <c r="G61" s="37"/>
    </row>
    <row r="62" spans="1:7" x14ac:dyDescent="0.45">
      <c r="A62" s="81">
        <f t="shared" si="2"/>
        <v>60</v>
      </c>
      <c r="B62" s="37"/>
      <c r="C62" s="37"/>
      <c r="D62" s="53"/>
      <c r="E62" s="64"/>
      <c r="F62" s="36"/>
      <c r="G62" s="37"/>
    </row>
    <row r="63" spans="1:7" x14ac:dyDescent="0.45">
      <c r="A63" s="81">
        <f t="shared" si="2"/>
        <v>61</v>
      </c>
      <c r="B63" s="37"/>
      <c r="C63" s="37"/>
      <c r="D63" s="53"/>
      <c r="E63" s="64"/>
      <c r="F63" s="36"/>
      <c r="G63" s="37"/>
    </row>
    <row r="64" spans="1:7" x14ac:dyDescent="0.45">
      <c r="A64" s="81">
        <f t="shared" si="2"/>
        <v>62</v>
      </c>
      <c r="B64" s="37"/>
      <c r="C64" s="37"/>
      <c r="D64" s="53"/>
      <c r="E64" s="64"/>
      <c r="F64" s="36"/>
      <c r="G64" s="37"/>
    </row>
  </sheetData>
  <sheetProtection sheet="1" objects="1" scenarios="1" selectLockedCells="1"/>
  <sortState xmlns:xlrd2="http://schemas.microsoft.com/office/spreadsheetml/2017/richdata2" ref="B3:G19">
    <sortCondition ref="B3:B19"/>
  </sortState>
  <dataValidations count="3">
    <dataValidation type="list" allowBlank="1" showInputMessage="1" showErrorMessage="1" sqref="B31:B64 B3:B29" xr:uid="{00000000-0002-0000-0100-000000000000}">
      <formula1>Party</formula1>
    </dataValidation>
    <dataValidation type="list" allowBlank="1" showInputMessage="1" showErrorMessage="1" sqref="F3:F64" xr:uid="{00000000-0002-0000-0100-000001000000}">
      <formula1>Bias</formula1>
    </dataValidation>
    <dataValidation type="list" allowBlank="1" showInputMessage="1" sqref="G3:G64" xr:uid="{00000000-0002-0000-0100-000002000000}">
      <formula1>"See Appropriate Register"</formula1>
    </dataValidation>
  </dataValidations>
  <pageMargins left="0.7" right="0.7" top="0.75" bottom="0.75" header="0.3" footer="0.3"/>
  <pageSetup scale="79" fitToHeight="0" orientation="landscape" verticalDpi="0" r:id="rId1"/>
  <headerFooter>
    <oddHeader>&amp;C&amp;"-,Bold"&amp;20Issues of Concern</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D849"/>
  <sheetViews>
    <sheetView workbookViewId="0">
      <selection activeCell="D2" sqref="D2"/>
    </sheetView>
  </sheetViews>
  <sheetFormatPr defaultColWidth="8.86328125" defaultRowHeight="14.25" x14ac:dyDescent="0.45"/>
  <cols>
    <col min="1" max="1" width="42.46484375" bestFit="1" customWidth="1"/>
    <col min="2" max="2" width="43.46484375" customWidth="1"/>
    <col min="3" max="3" width="38.86328125" style="54" customWidth="1"/>
    <col min="4" max="4" width="52.1328125" bestFit="1" customWidth="1"/>
  </cols>
  <sheetData>
    <row r="1" spans="1:4" x14ac:dyDescent="0.45">
      <c r="A1" s="56" t="s">
        <v>69</v>
      </c>
      <c r="B1" s="56" t="s">
        <v>70</v>
      </c>
      <c r="C1" s="55"/>
      <c r="D1" s="56"/>
    </row>
    <row r="2" spans="1:4" x14ac:dyDescent="0.45">
      <c r="A2" t="str">
        <f>IFERROR(INDEX(Issues!B:B,MATCH("Risk"&amp;ROW()-1, Issues!D:D,0)),"")</f>
        <v>Customer</v>
      </c>
      <c r="B2" t="str">
        <f>IFERROR(INDEX(Issues!C:C,MATCH("Risk"&amp;ROW()-1, Issues!D:D,0)),"")</f>
        <v>Expect high quality services</v>
      </c>
      <c r="C2" s="54" t="str">
        <f>IF(D2="","",D2&amp;COUNTIF($D$2:D2,D2))</f>
        <v>See Appropriate Register1</v>
      </c>
      <c r="D2" t="str">
        <f>IFERROR(INDEX(Issues!G:G,MATCH("Risk"&amp;ROW()-1, Issues!D:D,0)),"")</f>
        <v>See Appropriate Register</v>
      </c>
    </row>
    <row r="3" spans="1:4" x14ac:dyDescent="0.45">
      <c r="A3" t="str">
        <f>IFERROR(INDEX(Issues!B:B,MATCH("Risk"&amp;ROW()-1, Issues!D:D,0)),"")</f>
        <v>Customer</v>
      </c>
      <c r="B3" t="str">
        <f>IFERROR(INDEX(Issues!C:C,MATCH("Risk"&amp;ROW()-1, Issues!D:D,0)),"")</f>
        <v>Expect on time delivery</v>
      </c>
      <c r="C3" s="54" t="str">
        <f>IF(D3="","",D3&amp;COUNTIF($D$2:D3,D3))</f>
        <v>See Appropriate Register2</v>
      </c>
      <c r="D3" t="str">
        <f>IFERROR(INDEX(Issues!G:G,MATCH("Risk"&amp;ROW()-1, Issues!D:D,0)),"")</f>
        <v>See Appropriate Register</v>
      </c>
    </row>
    <row r="4" spans="1:4" x14ac:dyDescent="0.45">
      <c r="A4" t="str">
        <f>IFERROR(INDEX(Issues!B:B,MATCH("Risk"&amp;ROW()-1, Issues!D:D,0)),"")</f>
        <v>Customer</v>
      </c>
      <c r="B4" t="str">
        <f>IFERROR(INDEX(Issues!C:C,MATCH("Risk"&amp;ROW()-1, Issues!D:D,0)),"")</f>
        <v>Flows down their QMS requirements</v>
      </c>
      <c r="C4" s="54" t="str">
        <f>IF(D4="","",D4&amp;COUNTIF($D$2:D4,D4))</f>
        <v>See Appropriate Register3</v>
      </c>
      <c r="D4" t="str">
        <f>IFERROR(INDEX(Issues!G:G,MATCH("Risk"&amp;ROW()-1, Issues!D:D,0)),"")</f>
        <v>See Appropriate Register</v>
      </c>
    </row>
    <row r="5" spans="1:4" x14ac:dyDescent="0.45">
      <c r="A5" t="str">
        <f>IFERROR(INDEX(Issues!B:B,MATCH("Risk"&amp;ROW()-1, Issues!D:D,0)),"")</f>
        <v>Employees</v>
      </c>
      <c r="B5" t="str">
        <f>IFERROR(INDEX(Issues!C:C,MATCH("Risk"&amp;ROW()-1, Issues!D:D,0)),"")</f>
        <v xml:space="preserve">Expect to be compensated </v>
      </c>
      <c r="C5" s="54" t="str">
        <f>IF(D5="","",D5&amp;COUNTIF($D$2:D5,D5))</f>
        <v>See Appropriate Register4</v>
      </c>
      <c r="D5" t="str">
        <f>IFERROR(INDEX(Issues!G:G,MATCH("Risk"&amp;ROW()-1, Issues!D:D,0)),"")</f>
        <v>See Appropriate Register</v>
      </c>
    </row>
    <row r="6" spans="1:4" x14ac:dyDescent="0.45">
      <c r="A6" t="str">
        <f>IFERROR(INDEX(Issues!B:B,MATCH("Risk"&amp;ROW()-1, Issues!D:D,0)),"")</f>
        <v>Employees</v>
      </c>
      <c r="B6" t="str">
        <f>IFERROR(INDEX(Issues!C:C,MATCH("Risk"&amp;ROW()-1, Issues!D:D,0)),"")</f>
        <v>Expect satisfactory facilities</v>
      </c>
      <c r="C6" s="54" t="str">
        <f>IF(D6="","",D6&amp;COUNTIF($D$2:D6,D6))</f>
        <v>See Appropriate Register5</v>
      </c>
      <c r="D6" t="str">
        <f>IFERROR(INDEX(Issues!G:G,MATCH("Risk"&amp;ROW()-1, Issues!D:D,0)),"")</f>
        <v>See Appropriate Register</v>
      </c>
    </row>
    <row r="7" spans="1:4" x14ac:dyDescent="0.45">
      <c r="A7" t="str">
        <f>IFERROR(INDEX(Issues!B:B,MATCH("Risk"&amp;ROW()-1, Issues!D:D,0)),"")</f>
        <v>Employees</v>
      </c>
      <c r="B7" t="str">
        <f>IFERROR(INDEX(Issues!C:C,MATCH("Risk"&amp;ROW()-1, Issues!D:D,0)),"")</f>
        <v>Expect appropriate training</v>
      </c>
      <c r="C7" s="54" t="str">
        <f>IF(D7="","",D7&amp;COUNTIF($D$2:D7,D7))</f>
        <v>See Appropriate Register6</v>
      </c>
      <c r="D7" t="str">
        <f>IFERROR(INDEX(Issues!G:G,MATCH("Risk"&amp;ROW()-1, Issues!D:D,0)),"")</f>
        <v>See Appropriate Register</v>
      </c>
    </row>
    <row r="8" spans="1:4" x14ac:dyDescent="0.45">
      <c r="A8" t="str">
        <f>IFERROR(INDEX(Issues!B:B,MATCH("Risk"&amp;ROW()-1, Issues!D:D,0)),"")</f>
        <v>Top Management</v>
      </c>
      <c r="B8" t="str">
        <f>IFERROR(INDEX(Issues!C:C,MATCH("Risk"&amp;ROW()-1, Issues!D:D,0)),"")</f>
        <v>Company must remain financially healthy</v>
      </c>
      <c r="C8" s="54" t="str">
        <f>IF(D8="","",D8&amp;COUNTIF($D$2:D8,D8))</f>
        <v>Management to maintain healthy financials; no risk register entry1</v>
      </c>
      <c r="D8" t="str">
        <f>IFERROR(INDEX(Issues!G:G,MATCH("Risk"&amp;ROW()-1, Issues!D:D,0)),"")</f>
        <v>Management to maintain healthy financials; no risk register entry</v>
      </c>
    </row>
    <row r="9" spans="1:4" x14ac:dyDescent="0.45">
      <c r="A9" t="str">
        <f>IFERROR(INDEX(Issues!B:B,MATCH("Risk"&amp;ROW()-1, Issues!D:D,0)),"")</f>
        <v>Top Management</v>
      </c>
      <c r="B9" t="str">
        <f>IFERROR(INDEX(Issues!C:C,MATCH("Risk"&amp;ROW()-1, Issues!D:D,0)),"")</f>
        <v>QMS processes must be efficient</v>
      </c>
      <c r="C9" s="54" t="str">
        <f>IF(D9="","",D9&amp;COUNTIF($D$2:D9,D9))</f>
        <v>See Appropriate Register7</v>
      </c>
      <c r="D9" t="str">
        <f>IFERROR(INDEX(Issues!G:G,MATCH("Risk"&amp;ROW()-1, Issues!D:D,0)),"")</f>
        <v>See Appropriate Register</v>
      </c>
    </row>
    <row r="10" spans="1:4" x14ac:dyDescent="0.45">
      <c r="A10" t="str">
        <f>IFERROR(INDEX(Issues!B:B,MATCH("Risk"&amp;ROW()-1, Issues!D:D,0)),"")</f>
        <v>Top Management</v>
      </c>
      <c r="B10" t="str">
        <f>IFERROR(INDEX(Issues!C:C,MATCH("Risk"&amp;ROW()-1, Issues!D:D,0)),"")</f>
        <v>Concerned with growth of company</v>
      </c>
      <c r="C10" s="54" t="str">
        <f>IF(D10="","",D10&amp;COUNTIF($D$2:D10,D10))</f>
        <v>Management review activities; no risk register entry1</v>
      </c>
      <c r="D10" t="str">
        <f>IFERROR(INDEX(Issues!G:G,MATCH("Risk"&amp;ROW()-1, Issues!D:D,0)),"")</f>
        <v>Management review activities; no risk register entry</v>
      </c>
    </row>
    <row r="11" spans="1:4" x14ac:dyDescent="0.45">
      <c r="A11" t="str">
        <f>IFERROR(INDEX(Issues!B:B,MATCH("Risk"&amp;ROW()-1, Issues!D:D,0)),"")</f>
        <v>Top Management</v>
      </c>
      <c r="B11" t="str">
        <f>IFERROR(INDEX(Issues!C:C,MATCH("Risk"&amp;ROW()-1, Issues!D:D,0)),"")</f>
        <v>Company must maintain sufficient staff</v>
      </c>
      <c r="C11" s="54" t="str">
        <f>IF(D11="","",D11&amp;COUNTIF($D$2:D11,D11))</f>
        <v>See Appropriate Register8</v>
      </c>
      <c r="D11" t="str">
        <f>IFERROR(INDEX(Issues!G:G,MATCH("Risk"&amp;ROW()-1, Issues!D:D,0)),"")</f>
        <v>See Appropriate Register</v>
      </c>
    </row>
    <row r="12" spans="1:4" x14ac:dyDescent="0.45">
      <c r="A12" t="str">
        <f>IFERROR(INDEX(Issues!B:B,MATCH("Risk"&amp;ROW()-1, Issues!D:D,0)),"")</f>
        <v>Top Management</v>
      </c>
      <c r="B12" t="str">
        <f>IFERROR(INDEX(Issues!C:C,MATCH("Risk"&amp;ROW()-1, Issues!D:D,0)),"")</f>
        <v>Requires reliable equipment and facilities</v>
      </c>
      <c r="C12" s="54" t="str">
        <f>IF(D12="","",D12&amp;COUNTIF($D$2:D12,D12))</f>
        <v>See Appropriate Register9</v>
      </c>
      <c r="D12" t="str">
        <f>IFERROR(INDEX(Issues!G:G,MATCH("Risk"&amp;ROW()-1, Issues!D:D,0)),"")</f>
        <v>See Appropriate Register</v>
      </c>
    </row>
    <row r="13" spans="1:4" x14ac:dyDescent="0.45">
      <c r="A13" t="str">
        <f>IFERROR(INDEX(Issues!B:B,MATCH("Risk"&amp;ROW()-1, Issues!D:D,0)),"")</f>
        <v>Suppliers</v>
      </c>
      <c r="B13" t="str">
        <f>IFERROR(INDEX(Issues!C:C,MATCH("Risk"&amp;ROW()-1, Issues!D:D,0)),"")</f>
        <v>Expect to be paid promptly</v>
      </c>
      <c r="C13" s="54" t="str">
        <f>IF(D13="","",D13&amp;COUNTIF($D$2:D13,D13))</f>
        <v>See Appropriate Register10</v>
      </c>
      <c r="D13" t="str">
        <f>IFERROR(INDEX(Issues!G:G,MATCH("Risk"&amp;ROW()-1, Issues!D:D,0)),"")</f>
        <v>See Appropriate Register</v>
      </c>
    </row>
    <row r="14" spans="1:4" x14ac:dyDescent="0.45">
      <c r="A14" t="str">
        <f>IFERROR(INDEX(Issues!B:B,MATCH("Risk"&amp;ROW()-1, Issues!D:D,0)),"")</f>
        <v>Suppliers</v>
      </c>
      <c r="B14" t="str">
        <f>IFERROR(INDEX(Issues!C:C,MATCH("Risk"&amp;ROW()-1, Issues!D:D,0)),"")</f>
        <v>Require clearly defined requirements</v>
      </c>
      <c r="C14" s="54" t="str">
        <f>IF(D14="","",D14&amp;COUNTIF($D$2:D14,D14))</f>
        <v>See Appropriate Register11</v>
      </c>
      <c r="D14" t="str">
        <f>IFERROR(INDEX(Issues!G:G,MATCH("Risk"&amp;ROW()-1, Issues!D:D,0)),"")</f>
        <v>See Appropriate Register</v>
      </c>
    </row>
    <row r="15" spans="1:4" x14ac:dyDescent="0.45">
      <c r="A15" t="str">
        <f>IFERROR(INDEX(Issues!B:B,MATCH("Risk"&amp;ROW()-1, Issues!D:D,0)),"")</f>
        <v>Attorney</v>
      </c>
      <c r="B15" t="str">
        <f>IFERROR(INDEX(Issues!C:C,MATCH("Risk"&amp;ROW()-1, Issues!D:D,0)),"")</f>
        <v>Concerned with company's legal compliance</v>
      </c>
      <c r="C15" s="54" t="str">
        <f>IF(D15="","",D15&amp;COUNTIF($D$2:D15,D15))</f>
        <v>Maintain legal compliance through advice by counsel; no risk register entry1</v>
      </c>
      <c r="D15" t="str">
        <f>IFERROR(INDEX(Issues!G:G,MATCH("Risk"&amp;ROW()-1, Issues!D:D,0)),"")</f>
        <v>Maintain legal compliance through advice by counsel; no risk register entry</v>
      </c>
    </row>
    <row r="16" spans="1:4" x14ac:dyDescent="0.45">
      <c r="A16" t="str">
        <f>IFERROR(INDEX(Issues!B:B,MATCH("Risk"&amp;ROW()-1, Issues!D:D,0)),"")</f>
        <v>CPA</v>
      </c>
      <c r="B16" t="str">
        <f>IFERROR(INDEX(Issues!C:C,MATCH("Risk"&amp;ROW()-1, Issues!D:D,0)),"")</f>
        <v>Concerned with company's accounting practices</v>
      </c>
      <c r="C16" s="54" t="str">
        <f>IF(D16="","",D16&amp;COUNTIF($D$2:D16,D16))</f>
        <v>Undergo regular financial audits1</v>
      </c>
      <c r="D16" t="str">
        <f>IFERROR(INDEX(Issues!G:G,MATCH("Risk"&amp;ROW()-1, Issues!D:D,0)),"")</f>
        <v>Undergo regular financial audits</v>
      </c>
    </row>
    <row r="17" spans="1:4" x14ac:dyDescent="0.45">
      <c r="A17" t="str">
        <f>IFERROR(INDEX(Issues!B:B,MATCH("Risk"&amp;ROW()-1, Issues!D:D,0)),"")</f>
        <v>Regulatory Bodies</v>
      </c>
      <c r="B17" t="str">
        <f>IFERROR(INDEX(Issues!C:C,MATCH("Risk"&amp;ROW()-1, Issues!D:D,0)),"")</f>
        <v>Must comply with all regulations and statutes</v>
      </c>
      <c r="C17" s="54" t="str">
        <f>IF(D17="","",D17&amp;COUNTIF($D$2:D17,D17))</f>
        <v>See Appropriate Register12</v>
      </c>
      <c r="D17" t="str">
        <f>IFERROR(INDEX(Issues!G:G,MATCH("Risk"&amp;ROW()-1, Issues!D:D,0)),"")</f>
        <v>See Appropriate Register</v>
      </c>
    </row>
    <row r="18" spans="1:4" x14ac:dyDescent="0.45">
      <c r="A18" t="str">
        <f>IFERROR(INDEX(Issues!B:B,MATCH("Risk"&amp;ROW()-1, Issues!D:D,0)),"")</f>
        <v/>
      </c>
      <c r="B18" t="str">
        <f>IFERROR(INDEX(Issues!C:C,MATCH("Risk"&amp;ROW()-1, Issues!D:D,0)),"")</f>
        <v/>
      </c>
      <c r="C18" s="54" t="str">
        <f>IF(D18="","",D18&amp;COUNTIF($D$2:D18,D18))</f>
        <v/>
      </c>
      <c r="D18" t="str">
        <f>IFERROR(INDEX(Issues!G:G,MATCH("Risk"&amp;ROW()-1, Issues!D:D,0)),"")</f>
        <v/>
      </c>
    </row>
    <row r="19" spans="1:4" x14ac:dyDescent="0.45">
      <c r="A19" t="str">
        <f>IFERROR(INDEX(Issues!B:B,MATCH("Risk"&amp;ROW()-1, Issues!D:D,0)),"")</f>
        <v/>
      </c>
      <c r="B19" t="str">
        <f>IFERROR(INDEX(Issues!C:C,MATCH("Risk"&amp;ROW()-1, Issues!D:D,0)),"")</f>
        <v/>
      </c>
      <c r="C19" s="54" t="str">
        <f>IF(D19="","",D19&amp;COUNTIF($D$2:D19,D19))</f>
        <v/>
      </c>
      <c r="D19" t="str">
        <f>IFERROR(INDEX(Issues!G:G,MATCH("Risk"&amp;ROW()-1, Issues!D:D,0)),"")</f>
        <v/>
      </c>
    </row>
    <row r="20" spans="1:4" x14ac:dyDescent="0.45">
      <c r="A20" t="str">
        <f>IFERROR(INDEX(Issues!B:B,MATCH("Risk"&amp;ROW()-1, Issues!D:D,0)),"")</f>
        <v/>
      </c>
      <c r="B20" t="str">
        <f>IFERROR(INDEX(Issues!C:C,MATCH("Risk"&amp;ROW()-1, Issues!D:D,0)),"")</f>
        <v/>
      </c>
      <c r="C20" s="54" t="str">
        <f>IF(D20="","",D20&amp;COUNTIF($D$2:D20,D20))</f>
        <v/>
      </c>
      <c r="D20" t="str">
        <f>IFERROR(INDEX(Issues!G:G,MATCH("Risk"&amp;ROW()-1, Issues!D:D,0)),"")</f>
        <v/>
      </c>
    </row>
    <row r="21" spans="1:4" x14ac:dyDescent="0.45">
      <c r="A21" t="str">
        <f>IFERROR(INDEX(Issues!B:B,MATCH("Risk"&amp;ROW()-1, Issues!D:D,0)),"")</f>
        <v/>
      </c>
      <c r="B21" t="str">
        <f>IFERROR(INDEX(Issues!C:C,MATCH("Risk"&amp;ROW()-1, Issues!D:D,0)),"")</f>
        <v/>
      </c>
      <c r="C21" s="54" t="str">
        <f>IF(D21="","",D21&amp;COUNTIF($D$2:D21,D21))</f>
        <v/>
      </c>
      <c r="D21" t="str">
        <f>IFERROR(INDEX(Issues!G:G,MATCH("Risk"&amp;ROW()-1, Issues!D:D,0)),"")</f>
        <v/>
      </c>
    </row>
    <row r="22" spans="1:4" x14ac:dyDescent="0.45">
      <c r="A22" t="str">
        <f>IFERROR(INDEX(Issues!B:B,MATCH("Risk"&amp;ROW()-1, Issues!D:D,0)),"")</f>
        <v/>
      </c>
      <c r="B22" t="str">
        <f>IFERROR(INDEX(Issues!C:C,MATCH("Risk"&amp;ROW()-1, Issues!D:D,0)),"")</f>
        <v/>
      </c>
      <c r="C22" s="54" t="str">
        <f>IF(D22="","",D22&amp;COUNTIF($D$2:D22,D22))</f>
        <v/>
      </c>
      <c r="D22" t="str">
        <f>IFERROR(INDEX(Issues!G:G,MATCH("Risk"&amp;ROW()-1, Issues!D:D,0)),"")</f>
        <v/>
      </c>
    </row>
    <row r="23" spans="1:4" x14ac:dyDescent="0.45">
      <c r="A23" t="str">
        <f>IFERROR(INDEX(Issues!B:B,MATCH("Risk"&amp;ROW()-1, Issues!D:D,0)),"")</f>
        <v/>
      </c>
      <c r="B23" t="str">
        <f>IFERROR(INDEX(Issues!C:C,MATCH("Risk"&amp;ROW()-1, Issues!D:D,0)),"")</f>
        <v/>
      </c>
      <c r="C23" s="54" t="str">
        <f>IF(D23="","",D23&amp;COUNTIF($D$2:D23,D23))</f>
        <v/>
      </c>
      <c r="D23" t="str">
        <f>IFERROR(INDEX(Issues!G:G,MATCH("Risk"&amp;ROW()-1, Issues!D:D,0)),"")</f>
        <v/>
      </c>
    </row>
    <row r="24" spans="1:4" x14ac:dyDescent="0.45">
      <c r="A24" t="str">
        <f>IFERROR(INDEX(Issues!B:B,MATCH("Risk"&amp;ROW()-1, Issues!D:D,0)),"")</f>
        <v/>
      </c>
      <c r="B24" t="str">
        <f>IFERROR(INDEX(Issues!C:C,MATCH("Risk"&amp;ROW()-1, Issues!D:D,0)),"")</f>
        <v/>
      </c>
      <c r="C24" s="54" t="str">
        <f>IF(D24="","",D24&amp;COUNTIF($D$2:D24,D24))</f>
        <v/>
      </c>
      <c r="D24" t="str">
        <f>IFERROR(INDEX(Issues!G:G,MATCH("Risk"&amp;ROW()-1, Issues!D:D,0)),"")</f>
        <v/>
      </c>
    </row>
    <row r="25" spans="1:4" x14ac:dyDescent="0.45">
      <c r="A25" t="str">
        <f>IFERROR(INDEX(Issues!B:B,MATCH("Risk"&amp;ROW()-1, Issues!D:D,0)),"")</f>
        <v/>
      </c>
      <c r="B25" t="str">
        <f>IFERROR(INDEX(Issues!C:C,MATCH("Risk"&amp;ROW()-1, Issues!D:D,0)),"")</f>
        <v/>
      </c>
      <c r="C25" s="54" t="str">
        <f>IF(D25="","",D25&amp;COUNTIF($D$2:D25,D25))</f>
        <v/>
      </c>
      <c r="D25" t="str">
        <f>IFERROR(INDEX(Issues!G:G,MATCH("Risk"&amp;ROW()-1, Issues!D:D,0)),"")</f>
        <v/>
      </c>
    </row>
    <row r="26" spans="1:4" x14ac:dyDescent="0.45">
      <c r="A26" t="str">
        <f>IFERROR(INDEX(Issues!B:B,MATCH("Risk"&amp;ROW()-1, Issues!D:D,0)),"")</f>
        <v/>
      </c>
      <c r="B26" t="str">
        <f>IFERROR(INDEX(Issues!C:C,MATCH("Risk"&amp;ROW()-1, Issues!D:D,0)),"")</f>
        <v/>
      </c>
      <c r="C26" s="54" t="str">
        <f>IF(D26="","",D26&amp;COUNTIF($D$2:D26,D26))</f>
        <v/>
      </c>
      <c r="D26" t="str">
        <f>IFERROR(INDEX(Issues!G:G,MATCH("Risk"&amp;ROW()-1, Issues!D:D,0)),"")</f>
        <v/>
      </c>
    </row>
    <row r="27" spans="1:4" x14ac:dyDescent="0.45">
      <c r="A27" t="str">
        <f>IFERROR(INDEX(Issues!B:B,MATCH("Risk"&amp;ROW()-1, Issues!D:D,0)),"")</f>
        <v/>
      </c>
      <c r="B27" t="str">
        <f>IFERROR(INDEX(Issues!C:C,MATCH("Risk"&amp;ROW()-1, Issues!D:D,0)),"")</f>
        <v/>
      </c>
      <c r="C27" s="54" t="str">
        <f>IF(D27="","",D27&amp;COUNTIF($D$2:D27,D27))</f>
        <v/>
      </c>
      <c r="D27" t="str">
        <f>IFERROR(INDEX(Issues!G:G,MATCH("Risk"&amp;ROW()-1, Issues!D:D,0)),"")</f>
        <v/>
      </c>
    </row>
    <row r="28" spans="1:4" x14ac:dyDescent="0.45">
      <c r="A28" t="str">
        <f>IFERROR(INDEX(Issues!B:B,MATCH("Risk"&amp;ROW()-1, Issues!D:D,0)),"")</f>
        <v/>
      </c>
      <c r="B28" t="str">
        <f>IFERROR(INDEX(Issues!C:C,MATCH("Risk"&amp;ROW()-1, Issues!D:D,0)),"")</f>
        <v/>
      </c>
      <c r="C28" s="54" t="str">
        <f>IF(D28="","",D28&amp;COUNTIF($D$2:D28,D28))</f>
        <v/>
      </c>
      <c r="D28" t="str">
        <f>IFERROR(INDEX(Issues!G:G,MATCH("Risk"&amp;ROW()-1, Issues!D:D,0)),"")</f>
        <v/>
      </c>
    </row>
    <row r="29" spans="1:4" x14ac:dyDescent="0.45">
      <c r="A29" t="str">
        <f>IFERROR(INDEX(Issues!B:B,MATCH("Risk"&amp;ROW()-1, Issues!D:D,0)),"")</f>
        <v/>
      </c>
      <c r="B29" t="str">
        <f>IFERROR(INDEX(Issues!C:C,MATCH("Risk"&amp;ROW()-1, Issues!D:D,0)),"")</f>
        <v/>
      </c>
      <c r="C29" s="54" t="str">
        <f>IF(D29="","",D29&amp;COUNTIF($D$2:D29,D29))</f>
        <v/>
      </c>
      <c r="D29" t="str">
        <f>IFERROR(INDEX(Issues!G:G,MATCH("Risk"&amp;ROW()-1, Issues!D:D,0)),"")</f>
        <v/>
      </c>
    </row>
    <row r="30" spans="1:4" x14ac:dyDescent="0.45">
      <c r="A30" t="str">
        <f>IFERROR(INDEX(Issues!B:B,MATCH("Risk"&amp;ROW()-1, Issues!D:D,0)),"")</f>
        <v/>
      </c>
      <c r="B30" t="str">
        <f>IFERROR(INDEX(Issues!C:C,MATCH("Risk"&amp;ROW()-1, Issues!D:D,0)),"")</f>
        <v/>
      </c>
      <c r="C30" s="54" t="str">
        <f>IF(D30="","",D30&amp;COUNTIF($D$2:D30,D30))</f>
        <v/>
      </c>
      <c r="D30" t="str">
        <f>IFERROR(INDEX(Issues!G:G,MATCH("Risk"&amp;ROW()-1, Issues!D:D,0)),"")</f>
        <v/>
      </c>
    </row>
    <row r="31" spans="1:4" x14ac:dyDescent="0.45">
      <c r="A31" t="str">
        <f>IFERROR(INDEX(Issues!B:B,MATCH("Risk"&amp;ROW()-1, Issues!D:D,0)),"")</f>
        <v/>
      </c>
      <c r="B31" t="str">
        <f>IFERROR(INDEX(Issues!C:C,MATCH("Risk"&amp;ROW()-1, Issues!D:D,0)),"")</f>
        <v/>
      </c>
      <c r="C31" s="54" t="str">
        <f>IF(D31="","",D31&amp;COUNTIF($D$2:D31,D31))</f>
        <v/>
      </c>
      <c r="D31" t="str">
        <f>IFERROR(INDEX(Issues!G:G,MATCH("Risk"&amp;ROW()-1, Issues!D:D,0)),"")</f>
        <v/>
      </c>
    </row>
    <row r="32" spans="1:4" x14ac:dyDescent="0.45">
      <c r="A32" t="str">
        <f>IFERROR(INDEX(Issues!B:B,MATCH("Risk"&amp;ROW()-1, Issues!D:D,0)),"")</f>
        <v/>
      </c>
      <c r="B32" t="str">
        <f>IFERROR(INDEX(Issues!C:C,MATCH("Risk"&amp;ROW()-1, Issues!D:D,0)),"")</f>
        <v/>
      </c>
      <c r="C32" s="54" t="str">
        <f>IF(D32="","",D32&amp;COUNTIF($D$2:D32,D32))</f>
        <v/>
      </c>
      <c r="D32" t="str">
        <f>IFERROR(INDEX(Issues!G:G,MATCH("Risk"&amp;ROW()-1, Issues!D:D,0)),"")</f>
        <v/>
      </c>
    </row>
    <row r="33" spans="1:4" x14ac:dyDescent="0.45">
      <c r="A33" t="str">
        <f>IFERROR(INDEX(Issues!B:B,MATCH("Risk"&amp;ROW()-1, Issues!D:D,0)),"")</f>
        <v/>
      </c>
      <c r="B33" t="str">
        <f>IFERROR(INDEX(Issues!C:C,MATCH("Risk"&amp;ROW()-1, Issues!D:D,0)),"")</f>
        <v/>
      </c>
      <c r="C33" s="54" t="str">
        <f>IF(D33="","",D33&amp;COUNTIF($D$2:D33,D33))</f>
        <v/>
      </c>
      <c r="D33" t="str">
        <f>IFERROR(INDEX(Issues!G:G,MATCH("Risk"&amp;ROW()-1, Issues!D:D,0)),"")</f>
        <v/>
      </c>
    </row>
    <row r="34" spans="1:4" x14ac:dyDescent="0.45">
      <c r="A34" t="str">
        <f>IFERROR(INDEX(Issues!B:B,MATCH("Risk"&amp;ROW()-1, Issues!D:D,0)),"")</f>
        <v/>
      </c>
      <c r="B34" t="str">
        <f>IFERROR(INDEX(Issues!C:C,MATCH("Risk"&amp;ROW()-1, Issues!D:D,0)),"")</f>
        <v/>
      </c>
      <c r="C34" s="54" t="str">
        <f>IF(D34="","",D34&amp;COUNTIF($D$2:D34,D34))</f>
        <v/>
      </c>
      <c r="D34" t="str">
        <f>IFERROR(INDEX(Issues!G:G,MATCH("Risk"&amp;ROW()-1, Issues!D:D,0)),"")</f>
        <v/>
      </c>
    </row>
    <row r="35" spans="1:4" x14ac:dyDescent="0.45">
      <c r="A35" t="str">
        <f>IFERROR(INDEX(Issues!B:B,MATCH("Risk"&amp;ROW()-1, Issues!D:D,0)),"")</f>
        <v/>
      </c>
      <c r="B35" t="str">
        <f>IFERROR(INDEX(Issues!C:C,MATCH("Risk"&amp;ROW()-1, Issues!D:D,0)),"")</f>
        <v/>
      </c>
      <c r="C35" s="54" t="str">
        <f>IF(D35="","",D35&amp;COUNTIF($D$2:D35,D35))</f>
        <v/>
      </c>
      <c r="D35" t="str">
        <f>IFERROR(INDEX(Issues!G:G,MATCH("Risk"&amp;ROW()-1, Issues!D:D,0)),"")</f>
        <v/>
      </c>
    </row>
    <row r="36" spans="1:4" x14ac:dyDescent="0.45">
      <c r="A36" t="str">
        <f>IFERROR(INDEX(Issues!B:B,MATCH("Risk"&amp;ROW()-1, Issues!D:D,0)),"")</f>
        <v/>
      </c>
      <c r="B36" t="str">
        <f>IFERROR(INDEX(Issues!C:C,MATCH("Risk"&amp;ROW()-1, Issues!D:D,0)),"")</f>
        <v/>
      </c>
      <c r="C36" s="54" t="str">
        <f>IF(D36="","",D36&amp;COUNTIF($D$2:D36,D36))</f>
        <v/>
      </c>
      <c r="D36" t="str">
        <f>IFERROR(INDEX(Issues!G:G,MATCH("Risk"&amp;ROW()-1, Issues!D:D,0)),"")</f>
        <v/>
      </c>
    </row>
    <row r="37" spans="1:4" x14ac:dyDescent="0.45">
      <c r="A37" t="str">
        <f>IFERROR(INDEX(Issues!B:B,MATCH("Risk"&amp;ROW()-1, Issues!D:D,0)),"")</f>
        <v/>
      </c>
      <c r="B37" t="str">
        <f>IFERROR(INDEX(Issues!C:C,MATCH("Risk"&amp;ROW()-1, Issues!D:D,0)),"")</f>
        <v/>
      </c>
      <c r="C37" s="54" t="str">
        <f>IF(D37="","",D37&amp;COUNTIF($D$2:D37,D37))</f>
        <v/>
      </c>
      <c r="D37" t="str">
        <f>IFERROR(INDEX(Issues!G:G,MATCH("Risk"&amp;ROW()-1, Issues!D:D,0)),"")</f>
        <v/>
      </c>
    </row>
    <row r="38" spans="1:4" x14ac:dyDescent="0.45">
      <c r="A38" t="str">
        <f>IFERROR(INDEX(Issues!B:B,MATCH("Risk"&amp;ROW()-1, Issues!D:D,0)),"")</f>
        <v/>
      </c>
      <c r="B38" t="str">
        <f>IFERROR(INDEX(Issues!C:C,MATCH("Risk"&amp;ROW()-1, Issues!D:D,0)),"")</f>
        <v/>
      </c>
      <c r="C38" s="54" t="str">
        <f>IF(D38="","",D38&amp;COUNTIF($D$2:D38,D38))</f>
        <v/>
      </c>
      <c r="D38" t="str">
        <f>IFERROR(INDEX(Issues!G:G,MATCH("Risk"&amp;ROW()-1, Issues!D:D,0)),"")</f>
        <v/>
      </c>
    </row>
    <row r="39" spans="1:4" x14ac:dyDescent="0.45">
      <c r="A39" t="str">
        <f>IFERROR(INDEX(Issues!B:B,MATCH("Risk"&amp;ROW()-1, Issues!D:D,0)),"")</f>
        <v/>
      </c>
      <c r="B39" t="str">
        <f>IFERROR(INDEX(Issues!C:C,MATCH("Risk"&amp;ROW()-1, Issues!D:D,0)),"")</f>
        <v/>
      </c>
      <c r="C39" s="54" t="str">
        <f>IF(D39="","",D39&amp;COUNTIF($D$2:D39,D39))</f>
        <v/>
      </c>
      <c r="D39" t="str">
        <f>IFERROR(INDEX(Issues!G:G,MATCH("Risk"&amp;ROW()-1, Issues!D:D,0)),"")</f>
        <v/>
      </c>
    </row>
    <row r="40" spans="1:4" x14ac:dyDescent="0.45">
      <c r="A40" t="str">
        <f>IFERROR(INDEX(Issues!B:B,MATCH("Risk"&amp;ROW()-1, Issues!D:D,0)),"")</f>
        <v/>
      </c>
      <c r="B40" t="str">
        <f>IFERROR(INDEX(Issues!C:C,MATCH("Risk"&amp;ROW()-1, Issues!D:D,0)),"")</f>
        <v/>
      </c>
      <c r="C40" s="54" t="str">
        <f>IF(D40="","",D40&amp;COUNTIF($D$2:D40,D40))</f>
        <v/>
      </c>
      <c r="D40" t="str">
        <f>IFERROR(INDEX(Issues!G:G,MATCH("Risk"&amp;ROW()-1, Issues!D:D,0)),"")</f>
        <v/>
      </c>
    </row>
    <row r="41" spans="1:4" x14ac:dyDescent="0.45">
      <c r="A41" t="str">
        <f>IFERROR(INDEX(Issues!B:B,MATCH("Risk"&amp;ROW()-1, Issues!D:D,0)),"")</f>
        <v/>
      </c>
      <c r="B41" t="str">
        <f>IFERROR(INDEX(Issues!C:C,MATCH("Risk"&amp;ROW()-1, Issues!D:D,0)),"")</f>
        <v/>
      </c>
      <c r="C41" s="54" t="str">
        <f>IF(D41="","",D41&amp;COUNTIF($D$2:D41,D41))</f>
        <v/>
      </c>
      <c r="D41" t="str">
        <f>IFERROR(INDEX(Issues!G:G,MATCH("Risk"&amp;ROW()-1, Issues!D:D,0)),"")</f>
        <v/>
      </c>
    </row>
    <row r="42" spans="1:4" x14ac:dyDescent="0.45">
      <c r="A42" t="str">
        <f>IFERROR(INDEX(Issues!B:B,MATCH("Risk"&amp;ROW()-1, Issues!D:D,0)),"")</f>
        <v/>
      </c>
      <c r="B42" t="str">
        <f>IFERROR(INDEX(Issues!C:C,MATCH("Risk"&amp;ROW()-1, Issues!D:D,0)),"")</f>
        <v/>
      </c>
      <c r="C42" s="54" t="str">
        <f>IF(D42="","",D42&amp;COUNTIF($D$2:D42,D42))</f>
        <v/>
      </c>
      <c r="D42" t="str">
        <f>IFERROR(INDEX(Issues!G:G,MATCH("Risk"&amp;ROW()-1, Issues!D:D,0)),"")</f>
        <v/>
      </c>
    </row>
    <row r="43" spans="1:4" x14ac:dyDescent="0.45">
      <c r="A43" t="str">
        <f>IFERROR(INDEX(Issues!B:B,MATCH("Risk"&amp;ROW()-1, Issues!D:D,0)),"")</f>
        <v/>
      </c>
      <c r="B43" t="str">
        <f>IFERROR(INDEX(Issues!C:C,MATCH("Risk"&amp;ROW()-1, Issues!D:D,0)),"")</f>
        <v/>
      </c>
      <c r="C43" s="54" t="str">
        <f>IF(D43="","",D43&amp;COUNTIF($D$2:D43,D43))</f>
        <v/>
      </c>
      <c r="D43" t="str">
        <f>IFERROR(INDEX(Issues!G:G,MATCH("Risk"&amp;ROW()-1, Issues!D:D,0)),"")</f>
        <v/>
      </c>
    </row>
    <row r="44" spans="1:4" x14ac:dyDescent="0.45">
      <c r="A44" t="str">
        <f>IFERROR(INDEX(Issues!B:B,MATCH("Risk"&amp;ROW()-1, Issues!D:D,0)),"")</f>
        <v/>
      </c>
      <c r="B44" t="str">
        <f>IFERROR(INDEX(Issues!C:C,MATCH("Risk"&amp;ROW()-1, Issues!D:D,0)),"")</f>
        <v/>
      </c>
      <c r="C44" s="54" t="str">
        <f>IF(D44="","",D44&amp;COUNTIF($D$2:D44,D44))</f>
        <v/>
      </c>
      <c r="D44" t="str">
        <f>IFERROR(INDEX(Issues!G:G,MATCH("Risk"&amp;ROW()-1, Issues!D:D,0)),"")</f>
        <v/>
      </c>
    </row>
    <row r="45" spans="1:4" x14ac:dyDescent="0.45">
      <c r="A45" t="str">
        <f>IFERROR(INDEX(Issues!B:B,MATCH("Risk"&amp;ROW()-1, Issues!D:D,0)),"")</f>
        <v/>
      </c>
      <c r="B45" t="str">
        <f>IFERROR(INDEX(Issues!C:C,MATCH("Risk"&amp;ROW()-1, Issues!D:D,0)),"")</f>
        <v/>
      </c>
      <c r="C45" s="54" t="str">
        <f>IF(D45="","",D45&amp;COUNTIF($D$2:D45,D45))</f>
        <v/>
      </c>
      <c r="D45" t="str">
        <f>IFERROR(INDEX(Issues!G:G,MATCH("Risk"&amp;ROW()-1, Issues!D:D,0)),"")</f>
        <v/>
      </c>
    </row>
    <row r="46" spans="1:4" x14ac:dyDescent="0.45">
      <c r="A46" t="str">
        <f>IFERROR(INDEX(Issues!B:B,MATCH("Risk"&amp;ROW()-1, Issues!D:D,0)),"")</f>
        <v/>
      </c>
      <c r="B46" t="str">
        <f>IFERROR(INDEX(Issues!C:C,MATCH("Risk"&amp;ROW()-1, Issues!D:D,0)),"")</f>
        <v/>
      </c>
      <c r="C46" s="54" t="str">
        <f>IF(D46="","",D46&amp;COUNTIF($D$2:D46,D46))</f>
        <v/>
      </c>
      <c r="D46" t="str">
        <f>IFERROR(INDEX(Issues!G:G,MATCH("Risk"&amp;ROW()-1, Issues!D:D,0)),"")</f>
        <v/>
      </c>
    </row>
    <row r="47" spans="1:4" x14ac:dyDescent="0.45">
      <c r="A47" t="str">
        <f>IFERROR(INDEX(Issues!B:B,MATCH("Risk"&amp;ROW()-1, Issues!D:D,0)),"")</f>
        <v/>
      </c>
      <c r="B47" t="str">
        <f>IFERROR(INDEX(Issues!C:C,MATCH("Risk"&amp;ROW()-1, Issues!D:D,0)),"")</f>
        <v/>
      </c>
      <c r="C47" s="54" t="str">
        <f>IF(D47="","",D47&amp;COUNTIF($D$2:D47,D47))</f>
        <v/>
      </c>
      <c r="D47" t="str">
        <f>IFERROR(INDEX(Issues!G:G,MATCH("Risk"&amp;ROW()-1, Issues!D:D,0)),"")</f>
        <v/>
      </c>
    </row>
    <row r="48" spans="1:4" x14ac:dyDescent="0.45">
      <c r="A48" t="str">
        <f>IFERROR(INDEX(Issues!B:B,MATCH("Risk"&amp;ROW()-1, Issues!D:D,0)),"")</f>
        <v/>
      </c>
      <c r="B48" t="str">
        <f>IFERROR(INDEX(Issues!C:C,MATCH("Risk"&amp;ROW()-1, Issues!D:D,0)),"")</f>
        <v/>
      </c>
      <c r="C48" s="54" t="str">
        <f>IF(D48="","",D48&amp;COUNTIF($D$2:D48,D48))</f>
        <v/>
      </c>
      <c r="D48" t="str">
        <f>IFERROR(INDEX(Issues!G:G,MATCH("Risk"&amp;ROW()-1, Issues!D:D,0)),"")</f>
        <v/>
      </c>
    </row>
    <row r="49" spans="1:4" x14ac:dyDescent="0.45">
      <c r="A49" t="str">
        <f>IFERROR(INDEX(Issues!B:B,MATCH("Risk"&amp;ROW()-1, Issues!D:D,0)),"")</f>
        <v/>
      </c>
      <c r="B49" t="str">
        <f>IFERROR(INDEX(Issues!C:C,MATCH("Risk"&amp;ROW()-1, Issues!D:D,0)),"")</f>
        <v/>
      </c>
      <c r="C49" s="54" t="str">
        <f>IF(D49="","",D49&amp;COUNTIF($D$2:D49,D49))</f>
        <v/>
      </c>
      <c r="D49" t="str">
        <f>IFERROR(INDEX(Issues!G:G,MATCH("Risk"&amp;ROW()-1, Issues!D:D,0)),"")</f>
        <v/>
      </c>
    </row>
    <row r="50" spans="1:4" x14ac:dyDescent="0.45">
      <c r="A50" t="str">
        <f>IFERROR(INDEX(Issues!B:B,MATCH("Risk"&amp;ROW()-1, Issues!D:D,0)),"")</f>
        <v/>
      </c>
      <c r="B50" t="str">
        <f>IFERROR(INDEX(Issues!C:C,MATCH("Risk"&amp;ROW()-1, Issues!D:D,0)),"")</f>
        <v/>
      </c>
      <c r="C50" s="54" t="str">
        <f>IF(D50="","",D50&amp;COUNTIF($D$2:D50,D50))</f>
        <v/>
      </c>
      <c r="D50" t="str">
        <f>IFERROR(INDEX(Issues!G:G,MATCH("Risk"&amp;ROW()-1, Issues!D:D,0)),"")</f>
        <v/>
      </c>
    </row>
    <row r="51" spans="1:4" x14ac:dyDescent="0.45">
      <c r="A51" t="str">
        <f>IFERROR(INDEX(Issues!B:B,MATCH("Risk"&amp;ROW()-1, Issues!D:D,0)),"")</f>
        <v/>
      </c>
      <c r="B51" t="str">
        <f>IFERROR(INDEX(Issues!C:C,MATCH("Risk"&amp;ROW()-1, Issues!D:D,0)),"")</f>
        <v/>
      </c>
      <c r="C51" s="54" t="str">
        <f>IF(D51="","",D51&amp;COUNTIF($D$2:D51,D51))</f>
        <v/>
      </c>
      <c r="D51" t="str">
        <f>IFERROR(INDEX(Issues!G:G,MATCH("Risk"&amp;ROW()-1, Issues!D:D,0)),"")</f>
        <v/>
      </c>
    </row>
    <row r="52" spans="1:4" x14ac:dyDescent="0.45">
      <c r="A52" t="str">
        <f>IFERROR(INDEX(Issues!B:B,MATCH("Risk"&amp;ROW()-1, Issues!D:D,0)),"")</f>
        <v/>
      </c>
      <c r="B52" t="str">
        <f>IFERROR(INDEX(Issues!C:C,MATCH("Risk"&amp;ROW()-1, Issues!D:D,0)),"")</f>
        <v/>
      </c>
      <c r="C52" s="54" t="str">
        <f>IF(D52="","",D52&amp;COUNTIF($D$2:D52,D52))</f>
        <v/>
      </c>
      <c r="D52" t="str">
        <f>IFERROR(INDEX(Issues!G:G,MATCH("Risk"&amp;ROW()-1, Issues!D:D,0)),"")</f>
        <v/>
      </c>
    </row>
    <row r="53" spans="1:4" x14ac:dyDescent="0.45">
      <c r="A53" t="str">
        <f>IFERROR(INDEX(Issues!B:B,MATCH("Risk"&amp;ROW()-1, Issues!D:D,0)),"")</f>
        <v/>
      </c>
      <c r="B53" t="str">
        <f>IFERROR(INDEX(Issues!C:C,MATCH("Risk"&amp;ROW()-1, Issues!D:D,0)),"")</f>
        <v/>
      </c>
      <c r="C53" s="54" t="str">
        <f>IF(D53="","",D53&amp;COUNTIF($D$2:D53,D53))</f>
        <v/>
      </c>
      <c r="D53" t="str">
        <f>IFERROR(INDEX(Issues!G:G,MATCH("Risk"&amp;ROW()-1, Issues!D:D,0)),"")</f>
        <v/>
      </c>
    </row>
    <row r="54" spans="1:4" x14ac:dyDescent="0.45">
      <c r="A54" t="str">
        <f>IFERROR(INDEX(Issues!B:B,MATCH("Risk"&amp;ROW()-1, Issues!D:D,0)),"")</f>
        <v/>
      </c>
      <c r="B54" t="str">
        <f>IFERROR(INDEX(Issues!C:C,MATCH("Risk"&amp;ROW()-1, Issues!D:D,0)),"")</f>
        <v/>
      </c>
      <c r="C54" s="54" t="str">
        <f>IF(D54="","",D54&amp;COUNTIF($D$2:D54,D54))</f>
        <v/>
      </c>
      <c r="D54" t="str">
        <f>IFERROR(INDEX(Issues!G:G,MATCH("Risk"&amp;ROW()-1, Issues!D:D,0)),"")</f>
        <v/>
      </c>
    </row>
    <row r="55" spans="1:4" x14ac:dyDescent="0.45">
      <c r="A55" t="str">
        <f>IFERROR(INDEX(Issues!B:B,MATCH("Risk"&amp;ROW()-1, Issues!D:D,0)),"")</f>
        <v/>
      </c>
      <c r="B55" t="str">
        <f>IFERROR(INDEX(Issues!C:C,MATCH("Risk"&amp;ROW()-1, Issues!D:D,0)),"")</f>
        <v/>
      </c>
      <c r="C55" s="54" t="str">
        <f>IF(D55="","",D55&amp;COUNTIF($D$2:D55,D55))</f>
        <v/>
      </c>
      <c r="D55" t="str">
        <f>IFERROR(INDEX(Issues!G:G,MATCH("Risk"&amp;ROW()-1, Issues!D:D,0)),"")</f>
        <v/>
      </c>
    </row>
    <row r="56" spans="1:4" x14ac:dyDescent="0.45">
      <c r="A56" t="str">
        <f>IFERROR(INDEX(Issues!B:B,MATCH("Risk"&amp;ROW()-1, Issues!D:D,0)),"")</f>
        <v/>
      </c>
      <c r="B56" t="str">
        <f>IFERROR(INDEX(Issues!C:C,MATCH("Risk"&amp;ROW()-1, Issues!D:D,0)),"")</f>
        <v/>
      </c>
      <c r="C56" s="54" t="str">
        <f>IF(D56="","",D56&amp;COUNTIF($D$2:D56,D56))</f>
        <v/>
      </c>
      <c r="D56" t="str">
        <f>IFERROR(INDEX(Issues!G:G,MATCH("Risk"&amp;ROW()-1, Issues!D:D,0)),"")</f>
        <v/>
      </c>
    </row>
    <row r="57" spans="1:4" x14ac:dyDescent="0.45">
      <c r="A57" t="str">
        <f>IFERROR(INDEX(Issues!B:B,MATCH("Risk"&amp;ROW()-1, Issues!D:D,0)),"")</f>
        <v/>
      </c>
      <c r="B57" t="str">
        <f>IFERROR(INDEX(Issues!C:C,MATCH("Risk"&amp;ROW()-1, Issues!D:D,0)),"")</f>
        <v/>
      </c>
      <c r="C57" s="54" t="str">
        <f>IF(D57="","",D57&amp;COUNTIF($D$2:D57,D57))</f>
        <v/>
      </c>
      <c r="D57" t="str">
        <f>IFERROR(INDEX(Issues!G:G,MATCH("Risk"&amp;ROW()-1, Issues!D:D,0)),"")</f>
        <v/>
      </c>
    </row>
    <row r="58" spans="1:4" x14ac:dyDescent="0.45">
      <c r="A58" t="str">
        <f>IFERROR(INDEX(Issues!B:B,MATCH("Risk"&amp;ROW()-1, Issues!D:D,0)),"")</f>
        <v/>
      </c>
      <c r="B58" t="str">
        <f>IFERROR(INDEX(Issues!C:C,MATCH("Risk"&amp;ROW()-1, Issues!D:D,0)),"")</f>
        <v/>
      </c>
      <c r="C58" s="54" t="str">
        <f>IF(D58="","",D58&amp;COUNTIF($D$2:D58,D58))</f>
        <v/>
      </c>
      <c r="D58" t="str">
        <f>IFERROR(INDEX(Issues!G:G,MATCH("Risk"&amp;ROW()-1, Issues!D:D,0)),"")</f>
        <v/>
      </c>
    </row>
    <row r="59" spans="1:4" x14ac:dyDescent="0.45">
      <c r="A59" t="str">
        <f>IFERROR(INDEX(Issues!B:B,MATCH("Risk"&amp;ROW()-1, Issues!D:D,0)),"")</f>
        <v/>
      </c>
      <c r="B59" t="str">
        <f>IFERROR(INDEX(Issues!C:C,MATCH("Risk"&amp;ROW()-1, Issues!D:D,0)),"")</f>
        <v/>
      </c>
      <c r="C59" s="54" t="str">
        <f>IF(D59="","",D59&amp;COUNTIF($D$2:D59,D59))</f>
        <v/>
      </c>
      <c r="D59" t="str">
        <f>IFERROR(INDEX(Issues!G:G,MATCH("Risk"&amp;ROW()-1, Issues!D:D,0)),"")</f>
        <v/>
      </c>
    </row>
    <row r="60" spans="1:4" x14ac:dyDescent="0.45">
      <c r="A60" t="str">
        <f>IFERROR(INDEX(Issues!B:B,MATCH("Risk"&amp;ROW()-1, Issues!D:D,0)),"")</f>
        <v/>
      </c>
      <c r="B60" t="str">
        <f>IFERROR(INDEX(Issues!C:C,MATCH("Risk"&amp;ROW()-1, Issues!D:D,0)),"")</f>
        <v/>
      </c>
      <c r="C60" s="54" t="str">
        <f>IF(D60="","",D60&amp;COUNTIF($D$2:D60,D60))</f>
        <v/>
      </c>
      <c r="D60" t="str">
        <f>IFERROR(INDEX(Issues!G:G,MATCH("Risk"&amp;ROW()-1, Issues!D:D,0)),"")</f>
        <v/>
      </c>
    </row>
    <row r="61" spans="1:4" x14ac:dyDescent="0.45">
      <c r="A61" t="str">
        <f>IFERROR(INDEX(Issues!B:B,MATCH("Risk"&amp;ROW()-1, Issues!D:D,0)),"")</f>
        <v/>
      </c>
      <c r="B61" t="str">
        <f>IFERROR(INDEX(Issues!C:C,MATCH("Risk"&amp;ROW()-1, Issues!D:D,0)),"")</f>
        <v/>
      </c>
      <c r="C61" s="54" t="str">
        <f>IF(D61="","",D61&amp;COUNTIF($D$2:D61,D61))</f>
        <v/>
      </c>
      <c r="D61" t="str">
        <f>IFERROR(INDEX(Issues!G:G,MATCH("Risk"&amp;ROW()-1, Issues!D:D,0)),"")</f>
        <v/>
      </c>
    </row>
    <row r="62" spans="1:4" x14ac:dyDescent="0.45">
      <c r="A62" t="str">
        <f>IFERROR(INDEX(Issues!B:B,MATCH("Risk"&amp;ROW()-1, Issues!D:D,0)),"")</f>
        <v/>
      </c>
      <c r="B62" t="str">
        <f>IFERROR(INDEX(Issues!C:C,MATCH("Risk"&amp;ROW()-1, Issues!D:D,0)),"")</f>
        <v/>
      </c>
      <c r="C62" s="54" t="str">
        <f>IF(D62="","",D62&amp;COUNTIF($D$2:D62,D62))</f>
        <v/>
      </c>
      <c r="D62" t="str">
        <f>IFERROR(INDEX(Issues!G:G,MATCH("Risk"&amp;ROW()-1, Issues!D:D,0)),"")</f>
        <v/>
      </c>
    </row>
    <row r="63" spans="1:4" x14ac:dyDescent="0.45">
      <c r="A63" t="str">
        <f>IFERROR(INDEX(Issues!B:B,MATCH("Risk"&amp;ROW()-1, Issues!D:D,0)),"")</f>
        <v/>
      </c>
      <c r="B63" t="str">
        <f>IFERROR(INDEX(Issues!C:C,MATCH("Risk"&amp;ROW()-1, Issues!D:D,0)),"")</f>
        <v/>
      </c>
      <c r="C63" s="54" t="str">
        <f>IF(D63="","",D63&amp;COUNTIF($D$2:D63,D63))</f>
        <v/>
      </c>
      <c r="D63" t="str">
        <f>IFERROR(INDEX(Issues!G:G,MATCH("Risk"&amp;ROW()-1, Issues!D:D,0)),"")</f>
        <v/>
      </c>
    </row>
    <row r="64" spans="1:4" x14ac:dyDescent="0.45">
      <c r="A64" t="str">
        <f>IFERROR(INDEX(Issues!B:B,MATCH("Risk"&amp;ROW()-1, Issues!D:D,0)),"")</f>
        <v/>
      </c>
      <c r="B64" t="str">
        <f>IFERROR(INDEX(Issues!C:C,MATCH("Risk"&amp;ROW()-1, Issues!D:D,0)),"")</f>
        <v/>
      </c>
      <c r="C64" s="54" t="str">
        <f>IF(D64="","",D64&amp;COUNTIF($D$2:D64,D64))</f>
        <v/>
      </c>
      <c r="D64" t="str">
        <f>IFERROR(INDEX(Issues!G:G,MATCH("Risk"&amp;ROW()-1, Issues!D:D,0)),"")</f>
        <v/>
      </c>
    </row>
    <row r="65" spans="1:4" x14ac:dyDescent="0.45">
      <c r="A65" t="str">
        <f>IFERROR(INDEX(Issues!B:B,MATCH("Risk"&amp;ROW()-1, Issues!D:D,0)),"")</f>
        <v/>
      </c>
      <c r="B65" t="str">
        <f>IFERROR(INDEX(Issues!C:C,MATCH("Risk"&amp;ROW()-1, Issues!D:D,0)),"")</f>
        <v/>
      </c>
      <c r="C65" s="54" t="str">
        <f>IF(D65="","",D65&amp;COUNTIF($D$2:D65,D65))</f>
        <v/>
      </c>
      <c r="D65" t="str">
        <f>IFERROR(INDEX(Issues!G:G,MATCH("Risk"&amp;ROW()-1, Issues!D:D,0)),"")</f>
        <v/>
      </c>
    </row>
    <row r="66" spans="1:4" x14ac:dyDescent="0.45">
      <c r="A66" t="str">
        <f>IFERROR(INDEX(Issues!B:B,MATCH("Risk"&amp;ROW()-1, Issues!D:D,0)),"")</f>
        <v/>
      </c>
      <c r="B66" t="str">
        <f>IFERROR(INDEX(Issues!C:C,MATCH("Risk"&amp;ROW()-1, Issues!D:D,0)),"")</f>
        <v/>
      </c>
      <c r="C66" s="54" t="str">
        <f>IF(D66="","",D66&amp;COUNTIF($D$2:D66,D66))</f>
        <v/>
      </c>
      <c r="D66" t="str">
        <f>IFERROR(INDEX(Issues!G:G,MATCH("Risk"&amp;ROW()-1, Issues!D:D,0)),"")</f>
        <v/>
      </c>
    </row>
    <row r="67" spans="1:4" x14ac:dyDescent="0.45">
      <c r="A67" t="str">
        <f>IFERROR(INDEX(Issues!B:B,MATCH("Risk"&amp;ROW()-1, Issues!D:D,0)),"")</f>
        <v/>
      </c>
      <c r="B67" t="str">
        <f>IFERROR(INDEX(Issues!C:C,MATCH("Risk"&amp;ROW()-1, Issues!D:D,0)),"")</f>
        <v/>
      </c>
      <c r="C67" s="54" t="str">
        <f>IF(D67="","",D67&amp;COUNTIF($D$2:D67,D67))</f>
        <v/>
      </c>
      <c r="D67" t="str">
        <f>IFERROR(INDEX(Issues!G:G,MATCH("Risk"&amp;ROW()-1, Issues!D:D,0)),"")</f>
        <v/>
      </c>
    </row>
    <row r="68" spans="1:4" x14ac:dyDescent="0.45">
      <c r="A68" t="str">
        <f>IFERROR(INDEX(Issues!B:B,MATCH("Risk"&amp;ROW()-1, Issues!D:D,0)),"")</f>
        <v/>
      </c>
      <c r="B68" t="str">
        <f>IFERROR(INDEX(Issues!C:C,MATCH("Risk"&amp;ROW()-1, Issues!D:D,0)),"")</f>
        <v/>
      </c>
      <c r="C68" s="54" t="str">
        <f>IF(D68="","",D68&amp;COUNTIF($D$2:D68,D68))</f>
        <v/>
      </c>
      <c r="D68" t="str">
        <f>IFERROR(INDEX(Issues!G:G,MATCH("Risk"&amp;ROW()-1, Issues!D:D,0)),"")</f>
        <v/>
      </c>
    </row>
    <row r="69" spans="1:4" x14ac:dyDescent="0.45">
      <c r="A69" t="str">
        <f>IFERROR(INDEX(Issues!B:B,MATCH("Risk"&amp;ROW()-1, Issues!D:D,0)),"")</f>
        <v/>
      </c>
      <c r="B69" t="str">
        <f>IFERROR(INDEX(Issues!C:C,MATCH("Risk"&amp;ROW()-1, Issues!D:D,0)),"")</f>
        <v/>
      </c>
      <c r="C69" s="54" t="str">
        <f>IF(D69="","",D69&amp;COUNTIF($D$2:D69,D69))</f>
        <v/>
      </c>
      <c r="D69" t="str">
        <f>IFERROR(INDEX(Issues!G:G,MATCH("Risk"&amp;ROW()-1, Issues!D:D,0)),"")</f>
        <v/>
      </c>
    </row>
    <row r="70" spans="1:4" x14ac:dyDescent="0.45">
      <c r="A70" t="str">
        <f>IFERROR(INDEX(Issues!B:B,MATCH("Risk"&amp;ROW()-1, Issues!D:D,0)),"")</f>
        <v/>
      </c>
      <c r="B70" t="str">
        <f>IFERROR(INDEX(Issues!C:C,MATCH("Risk"&amp;ROW()-1, Issues!D:D,0)),"")</f>
        <v/>
      </c>
      <c r="C70" s="54" t="str">
        <f>IF(D70="","",D70&amp;COUNTIF($D$2:D70,D70))</f>
        <v/>
      </c>
      <c r="D70" t="str">
        <f>IFERROR(INDEX(Issues!G:G,MATCH("Risk"&amp;ROW()-1, Issues!D:D,0)),"")</f>
        <v/>
      </c>
    </row>
    <row r="71" spans="1:4" x14ac:dyDescent="0.45">
      <c r="A71" t="str">
        <f>IFERROR(INDEX(Issues!B:B,MATCH("Risk"&amp;ROW()-1, Issues!D:D,0)),"")</f>
        <v/>
      </c>
      <c r="B71" t="str">
        <f>IFERROR(INDEX(Issues!C:C,MATCH("Risk"&amp;ROW()-1, Issues!D:D,0)),"")</f>
        <v/>
      </c>
      <c r="C71" s="54" t="str">
        <f>IF(D71="","",D71&amp;COUNTIF($D$2:D71,D71))</f>
        <v/>
      </c>
      <c r="D71" t="str">
        <f>IFERROR(INDEX(Issues!G:G,MATCH("Risk"&amp;ROW()-1, Issues!D:D,0)),"")</f>
        <v/>
      </c>
    </row>
    <row r="72" spans="1:4" x14ac:dyDescent="0.45">
      <c r="A72" t="str">
        <f>IFERROR(INDEX(Issues!B:B,MATCH("Risk"&amp;ROW()-1, Issues!D:D,0)),"")</f>
        <v/>
      </c>
      <c r="B72" t="str">
        <f>IFERROR(INDEX(Issues!C:C,MATCH("Risk"&amp;ROW()-1, Issues!D:D,0)),"")</f>
        <v/>
      </c>
      <c r="C72" s="54" t="str">
        <f>IF(D72="","",D72&amp;COUNTIF($D$2:D72,D72))</f>
        <v/>
      </c>
      <c r="D72" t="str">
        <f>IFERROR(INDEX(Issues!G:G,MATCH("Risk"&amp;ROW()-1, Issues!D:D,0)),"")</f>
        <v/>
      </c>
    </row>
    <row r="73" spans="1:4" x14ac:dyDescent="0.45">
      <c r="A73" t="str">
        <f>IFERROR(INDEX(Issues!B:B,MATCH("Risk"&amp;ROW()-1, Issues!D:D,0)),"")</f>
        <v/>
      </c>
      <c r="B73" t="str">
        <f>IFERROR(INDEX(Issues!C:C,MATCH("Risk"&amp;ROW()-1, Issues!D:D,0)),"")</f>
        <v/>
      </c>
      <c r="C73" s="54" t="str">
        <f>IF(D73="","",D73&amp;COUNTIF($D$2:D73,D73))</f>
        <v/>
      </c>
      <c r="D73" t="str">
        <f>IFERROR(INDEX(Issues!G:G,MATCH("Risk"&amp;ROW()-1, Issues!D:D,0)),"")</f>
        <v/>
      </c>
    </row>
    <row r="74" spans="1:4" x14ac:dyDescent="0.45">
      <c r="A74" t="str">
        <f>IFERROR(INDEX(Issues!B:B,MATCH("Risk"&amp;ROW()-1, Issues!D:D,0)),"")</f>
        <v/>
      </c>
      <c r="B74" t="str">
        <f>IFERROR(INDEX(Issues!C:C,MATCH("Risk"&amp;ROW()-1, Issues!D:D,0)),"")</f>
        <v/>
      </c>
      <c r="C74" s="54" t="str">
        <f>IF(D74="","",D74&amp;COUNTIF($D$2:D74,D74))</f>
        <v/>
      </c>
      <c r="D74" t="str">
        <f>IFERROR(INDEX(Issues!G:G,MATCH("Risk"&amp;ROW()-1, Issues!D:D,0)),"")</f>
        <v/>
      </c>
    </row>
    <row r="75" spans="1:4" x14ac:dyDescent="0.45">
      <c r="A75" t="str">
        <f>IFERROR(INDEX(Issues!B:B,MATCH("Risk"&amp;ROW()-1, Issues!D:D,0)),"")</f>
        <v/>
      </c>
      <c r="B75" t="str">
        <f>IFERROR(INDEX(Issues!C:C,MATCH("Risk"&amp;ROW()-1, Issues!D:D,0)),"")</f>
        <v/>
      </c>
      <c r="C75" s="54" t="str">
        <f>IF(D75="","",D75&amp;COUNTIF($D$2:D75,D75))</f>
        <v/>
      </c>
      <c r="D75" t="str">
        <f>IFERROR(INDEX(Issues!G:G,MATCH("Risk"&amp;ROW()-1, Issues!D:D,0)),"")</f>
        <v/>
      </c>
    </row>
    <row r="76" spans="1:4" x14ac:dyDescent="0.45">
      <c r="A76" t="str">
        <f>IFERROR(INDEX(Issues!B:B,MATCH("Risk"&amp;ROW()-1, Issues!D:D,0)),"")</f>
        <v/>
      </c>
      <c r="B76" t="str">
        <f>IFERROR(INDEX(Issues!C:C,MATCH("Risk"&amp;ROW()-1, Issues!D:D,0)),"")</f>
        <v/>
      </c>
      <c r="C76" s="54" t="str">
        <f>IF(D76="","",D76&amp;COUNTIF($D$2:D76,D76))</f>
        <v/>
      </c>
      <c r="D76" t="str">
        <f>IFERROR(INDEX(Issues!G:G,MATCH("Risk"&amp;ROW()-1, Issues!D:D,0)),"")</f>
        <v/>
      </c>
    </row>
    <row r="77" spans="1:4" x14ac:dyDescent="0.45">
      <c r="A77" t="str">
        <f>IFERROR(INDEX(Issues!B:B,MATCH("Risk"&amp;ROW()-1, Issues!D:D,0)),"")</f>
        <v/>
      </c>
      <c r="B77" t="str">
        <f>IFERROR(INDEX(Issues!C:C,MATCH("Risk"&amp;ROW()-1, Issues!D:D,0)),"")</f>
        <v/>
      </c>
      <c r="C77" s="54" t="str">
        <f>IF(D77="","",D77&amp;COUNTIF($D$2:D77,D77))</f>
        <v/>
      </c>
      <c r="D77" t="str">
        <f>IFERROR(INDEX(Issues!G:G,MATCH("Risk"&amp;ROW()-1, Issues!D:D,0)),"")</f>
        <v/>
      </c>
    </row>
    <row r="78" spans="1:4" x14ac:dyDescent="0.45">
      <c r="A78" t="str">
        <f>IFERROR(INDEX(Issues!B:B,MATCH("Risk"&amp;ROW()-1, Issues!D:D,0)),"")</f>
        <v/>
      </c>
      <c r="B78" t="str">
        <f>IFERROR(INDEX(Issues!C:C,MATCH("Risk"&amp;ROW()-1, Issues!D:D,0)),"")</f>
        <v/>
      </c>
      <c r="C78" s="54" t="str">
        <f>IF(D78="","",D78&amp;COUNTIF($D$2:D78,D78))</f>
        <v/>
      </c>
      <c r="D78" t="str">
        <f>IFERROR(INDEX(Issues!G:G,MATCH("Risk"&amp;ROW()-1, Issues!D:D,0)),"")</f>
        <v/>
      </c>
    </row>
    <row r="79" spans="1:4" x14ac:dyDescent="0.45">
      <c r="A79" t="str">
        <f>IFERROR(INDEX(Issues!B:B,MATCH("Risk"&amp;ROW()-1, Issues!D:D,0)),"")</f>
        <v/>
      </c>
      <c r="B79" t="str">
        <f>IFERROR(INDEX(Issues!C:C,MATCH("Risk"&amp;ROW()-1, Issues!D:D,0)),"")</f>
        <v/>
      </c>
      <c r="C79" s="54" t="str">
        <f>IF(D79="","",D79&amp;COUNTIF($D$2:D79,D79))</f>
        <v/>
      </c>
      <c r="D79" t="str">
        <f>IFERROR(INDEX(Issues!G:G,MATCH("Risk"&amp;ROW()-1, Issues!D:D,0)),"")</f>
        <v/>
      </c>
    </row>
    <row r="80" spans="1:4" x14ac:dyDescent="0.45">
      <c r="A80" t="str">
        <f>IFERROR(INDEX(Issues!B:B,MATCH("Risk"&amp;ROW()-1, Issues!D:D,0)),"")</f>
        <v/>
      </c>
      <c r="B80" t="str">
        <f>IFERROR(INDEX(Issues!C:C,MATCH("Risk"&amp;ROW()-1, Issues!D:D,0)),"")</f>
        <v/>
      </c>
      <c r="C80" s="54" t="str">
        <f>IF(D80="","",D80&amp;COUNTIF($D$2:D80,D80))</f>
        <v/>
      </c>
      <c r="D80" t="str">
        <f>IFERROR(INDEX(Issues!G:G,MATCH("Risk"&amp;ROW()-1, Issues!D:D,0)),"")</f>
        <v/>
      </c>
    </row>
    <row r="81" spans="1:4" x14ac:dyDescent="0.45">
      <c r="A81" t="str">
        <f>IFERROR(INDEX(Issues!B:B,MATCH("Risk"&amp;ROW()-1, Issues!D:D,0)),"")</f>
        <v/>
      </c>
      <c r="B81" t="str">
        <f>IFERROR(INDEX(Issues!C:C,MATCH("Risk"&amp;ROW()-1, Issues!D:D,0)),"")</f>
        <v/>
      </c>
      <c r="C81" s="54" t="str">
        <f>IF(D81="","",D81&amp;COUNTIF($D$2:D81,D81))</f>
        <v/>
      </c>
      <c r="D81" t="str">
        <f>IFERROR(INDEX(Issues!G:G,MATCH("Risk"&amp;ROW()-1, Issues!D:D,0)),"")</f>
        <v/>
      </c>
    </row>
    <row r="82" spans="1:4" x14ac:dyDescent="0.45">
      <c r="A82" t="str">
        <f>IFERROR(INDEX(Issues!B:B,MATCH("Risk"&amp;ROW()-1, Issues!D:D,0)),"")</f>
        <v/>
      </c>
      <c r="B82" t="str">
        <f>IFERROR(INDEX(Issues!C:C,MATCH("Risk"&amp;ROW()-1, Issues!D:D,0)),"")</f>
        <v/>
      </c>
      <c r="C82" s="54" t="str">
        <f>IF(D82="","",D82&amp;COUNTIF($D$2:D82,D82))</f>
        <v/>
      </c>
      <c r="D82" t="str">
        <f>IFERROR(INDEX(Issues!G:G,MATCH("Risk"&amp;ROW()-1, Issues!D:D,0)),"")</f>
        <v/>
      </c>
    </row>
    <row r="83" spans="1:4" x14ac:dyDescent="0.45">
      <c r="A83" t="str">
        <f>IFERROR(INDEX(Issues!B:B,MATCH("Risk"&amp;ROW()-1, Issues!D:D,0)),"")</f>
        <v/>
      </c>
      <c r="B83" t="str">
        <f>IFERROR(INDEX(Issues!C:C,MATCH("Risk"&amp;ROW()-1, Issues!D:D,0)),"")</f>
        <v/>
      </c>
      <c r="C83" s="54" t="str">
        <f>IF(D83="","",D83&amp;COUNTIF($D$2:D83,D83))</f>
        <v/>
      </c>
      <c r="D83" t="str">
        <f>IFERROR(INDEX(Issues!G:G,MATCH("Risk"&amp;ROW()-1, Issues!D:D,0)),"")</f>
        <v/>
      </c>
    </row>
    <row r="84" spans="1:4" x14ac:dyDescent="0.45">
      <c r="A84" t="str">
        <f>IFERROR(INDEX(Issues!B:B,MATCH("Risk"&amp;ROW()-1, Issues!D:D,0)),"")</f>
        <v/>
      </c>
      <c r="B84" t="str">
        <f>IFERROR(INDEX(Issues!C:C,MATCH("Risk"&amp;ROW()-1, Issues!D:D,0)),"")</f>
        <v/>
      </c>
      <c r="C84" s="54" t="str">
        <f>IF(D84="","",D84&amp;COUNTIF($D$2:D84,D84))</f>
        <v/>
      </c>
      <c r="D84" t="str">
        <f>IFERROR(INDEX(Issues!G:G,MATCH("Risk"&amp;ROW()-1, Issues!D:D,0)),"")</f>
        <v/>
      </c>
    </row>
    <row r="85" spans="1:4" x14ac:dyDescent="0.45">
      <c r="A85" t="str">
        <f>IFERROR(INDEX(Issues!B:B,MATCH("Risk"&amp;ROW()-1, Issues!D:D,0)),"")</f>
        <v/>
      </c>
      <c r="B85" t="str">
        <f>IFERROR(INDEX(Issues!C:C,MATCH("Risk"&amp;ROW()-1, Issues!D:D,0)),"")</f>
        <v/>
      </c>
      <c r="C85" s="54" t="str">
        <f>IF(D85="","",D85&amp;COUNTIF($D$2:D85,D85))</f>
        <v/>
      </c>
      <c r="D85" t="str">
        <f>IFERROR(INDEX(Issues!G:G,MATCH("Risk"&amp;ROW()-1, Issues!D:D,0)),"")</f>
        <v/>
      </c>
    </row>
    <row r="86" spans="1:4" x14ac:dyDescent="0.45">
      <c r="A86" t="str">
        <f>IFERROR(INDEX(Issues!B:B,MATCH("Risk"&amp;ROW()-1, Issues!D:D,0)),"")</f>
        <v/>
      </c>
      <c r="B86" t="str">
        <f>IFERROR(INDEX(Issues!C:C,MATCH("Risk"&amp;ROW()-1, Issues!D:D,0)),"")</f>
        <v/>
      </c>
      <c r="C86" s="54" t="str">
        <f>IF(D86="","",D86&amp;COUNTIF($D$2:D86,D86))</f>
        <v/>
      </c>
      <c r="D86" t="str">
        <f>IFERROR(INDEX(Issues!G:G,MATCH("Risk"&amp;ROW()-1, Issues!D:D,0)),"")</f>
        <v/>
      </c>
    </row>
    <row r="87" spans="1:4" x14ac:dyDescent="0.45">
      <c r="A87" t="str">
        <f>IFERROR(INDEX(Issues!B:B,MATCH("Risk"&amp;ROW()-1, Issues!D:D,0)),"")</f>
        <v/>
      </c>
      <c r="B87" t="str">
        <f>IFERROR(INDEX(Issues!C:C,MATCH("Risk"&amp;ROW()-1, Issues!D:D,0)),"")</f>
        <v/>
      </c>
      <c r="C87" s="54" t="str">
        <f>IF(D87="","",D87&amp;COUNTIF($D$2:D87,D87))</f>
        <v/>
      </c>
      <c r="D87" t="str">
        <f>IFERROR(INDEX(Issues!G:G,MATCH("Risk"&amp;ROW()-1, Issues!D:D,0)),"")</f>
        <v/>
      </c>
    </row>
    <row r="88" spans="1:4" x14ac:dyDescent="0.45">
      <c r="A88" t="str">
        <f>IFERROR(INDEX(Issues!B:B,MATCH("Risk"&amp;ROW()-1, Issues!D:D,0)),"")</f>
        <v/>
      </c>
      <c r="B88" t="str">
        <f>IFERROR(INDEX(Issues!C:C,MATCH("Risk"&amp;ROW()-1, Issues!D:D,0)),"")</f>
        <v/>
      </c>
      <c r="C88" s="54" t="str">
        <f>IF(D88="","",D88&amp;COUNTIF($D$2:D88,D88))</f>
        <v/>
      </c>
      <c r="D88" t="str">
        <f>IFERROR(INDEX(Issues!G:G,MATCH("Risk"&amp;ROW()-1, Issues!D:D,0)),"")</f>
        <v/>
      </c>
    </row>
    <row r="89" spans="1:4" x14ac:dyDescent="0.45">
      <c r="A89" t="str">
        <f>IFERROR(INDEX(Issues!B:B,MATCH("Risk"&amp;ROW()-1, Issues!D:D,0)),"")</f>
        <v/>
      </c>
      <c r="B89" t="str">
        <f>IFERROR(INDEX(Issues!C:C,MATCH("Risk"&amp;ROW()-1, Issues!D:D,0)),"")</f>
        <v/>
      </c>
      <c r="C89" s="54" t="str">
        <f>IF(D89="","",D89&amp;COUNTIF($D$2:D89,D89))</f>
        <v/>
      </c>
      <c r="D89" t="str">
        <f>IFERROR(INDEX(Issues!G:G,MATCH("Risk"&amp;ROW()-1, Issues!D:D,0)),"")</f>
        <v/>
      </c>
    </row>
    <row r="90" spans="1:4" x14ac:dyDescent="0.45">
      <c r="A90" t="str">
        <f>IFERROR(INDEX(Issues!B:B,MATCH("Risk"&amp;ROW()-1, Issues!D:D,0)),"")</f>
        <v/>
      </c>
      <c r="B90" t="str">
        <f>IFERROR(INDEX(Issues!C:C,MATCH("Risk"&amp;ROW()-1, Issues!D:D,0)),"")</f>
        <v/>
      </c>
      <c r="C90" s="54" t="str">
        <f>IF(D90="","",D90&amp;COUNTIF($D$2:D90,D90))</f>
        <v/>
      </c>
      <c r="D90" t="str">
        <f>IFERROR(INDEX(Issues!G:G,MATCH("Risk"&amp;ROW()-1, Issues!D:D,0)),"")</f>
        <v/>
      </c>
    </row>
    <row r="91" spans="1:4" x14ac:dyDescent="0.45">
      <c r="A91" t="str">
        <f>IFERROR(INDEX(Issues!B:B,MATCH("Risk"&amp;ROW()-1, Issues!D:D,0)),"")</f>
        <v/>
      </c>
      <c r="B91" t="str">
        <f>IFERROR(INDEX(Issues!C:C,MATCH("Risk"&amp;ROW()-1, Issues!D:D,0)),"")</f>
        <v/>
      </c>
      <c r="C91" s="54" t="str">
        <f>IF(D91="","",D91&amp;COUNTIF($D$2:D91,D91))</f>
        <v/>
      </c>
      <c r="D91" t="str">
        <f>IFERROR(INDEX(Issues!G:G,MATCH("Risk"&amp;ROW()-1, Issues!D:D,0)),"")</f>
        <v/>
      </c>
    </row>
    <row r="92" spans="1:4" x14ac:dyDescent="0.45">
      <c r="A92" t="str">
        <f>IFERROR(INDEX(Issues!B:B,MATCH("Risk"&amp;ROW()-1, Issues!D:D,0)),"")</f>
        <v/>
      </c>
      <c r="B92" t="str">
        <f>IFERROR(INDEX(Issues!C:C,MATCH("Risk"&amp;ROW()-1, Issues!D:D,0)),"")</f>
        <v/>
      </c>
      <c r="C92" s="54" t="str">
        <f>IF(D92="","",D92&amp;COUNTIF($D$2:D92,D92))</f>
        <v/>
      </c>
      <c r="D92" t="str">
        <f>IFERROR(INDEX(Issues!G:G,MATCH("Risk"&amp;ROW()-1, Issues!D:D,0)),"")</f>
        <v/>
      </c>
    </row>
    <row r="93" spans="1:4" x14ac:dyDescent="0.45">
      <c r="A93" t="str">
        <f>IFERROR(INDEX(Issues!B:B,MATCH("Risk"&amp;ROW()-1, Issues!D:D,0)),"")</f>
        <v/>
      </c>
      <c r="B93" t="str">
        <f>IFERROR(INDEX(Issues!C:C,MATCH("Risk"&amp;ROW()-1, Issues!D:D,0)),"")</f>
        <v/>
      </c>
      <c r="C93" s="54" t="str">
        <f>IF(D93="","",D93&amp;COUNTIF($D$2:D93,D93))</f>
        <v/>
      </c>
      <c r="D93" t="str">
        <f>IFERROR(INDEX(Issues!G:G,MATCH("Risk"&amp;ROW()-1, Issues!D:D,0)),"")</f>
        <v/>
      </c>
    </row>
    <row r="94" spans="1:4" x14ac:dyDescent="0.45">
      <c r="A94" t="str">
        <f>IFERROR(INDEX(Issues!B:B,MATCH("Risk"&amp;ROW()-1, Issues!D:D,0)),"")</f>
        <v/>
      </c>
      <c r="B94" t="str">
        <f>IFERROR(INDEX(Issues!C:C,MATCH("Risk"&amp;ROW()-1, Issues!D:D,0)),"")</f>
        <v/>
      </c>
      <c r="C94" s="54" t="str">
        <f>IF(D94="","",D94&amp;COUNTIF($D$2:D94,D94))</f>
        <v/>
      </c>
      <c r="D94" t="str">
        <f>IFERROR(INDEX(Issues!G:G,MATCH("Risk"&amp;ROW()-1, Issues!D:D,0)),"")</f>
        <v/>
      </c>
    </row>
    <row r="95" spans="1:4" x14ac:dyDescent="0.45">
      <c r="A95" t="str">
        <f>IFERROR(INDEX(Issues!B:B,MATCH("Risk"&amp;ROW()-1, Issues!D:D,0)),"")</f>
        <v/>
      </c>
      <c r="B95" t="str">
        <f>IFERROR(INDEX(Issues!C:C,MATCH("Risk"&amp;ROW()-1, Issues!D:D,0)),"")</f>
        <v/>
      </c>
      <c r="C95" s="54" t="str">
        <f>IF(D95="","",D95&amp;COUNTIF($D$2:D95,D95))</f>
        <v/>
      </c>
      <c r="D95" t="str">
        <f>IFERROR(INDEX(Issues!G:G,MATCH("Risk"&amp;ROW()-1, Issues!D:D,0)),"")</f>
        <v/>
      </c>
    </row>
    <row r="96" spans="1:4" x14ac:dyDescent="0.45">
      <c r="A96" t="str">
        <f>IFERROR(INDEX(Issues!B:B,MATCH("Risk"&amp;ROW()-1, Issues!D:D,0)),"")</f>
        <v/>
      </c>
      <c r="B96" t="str">
        <f>IFERROR(INDEX(Issues!C:C,MATCH("Risk"&amp;ROW()-1, Issues!D:D,0)),"")</f>
        <v/>
      </c>
      <c r="C96" s="54" t="str">
        <f>IF(D96="","",D96&amp;COUNTIF($D$2:D96,D96))</f>
        <v/>
      </c>
      <c r="D96" t="str">
        <f>IFERROR(INDEX(Issues!G:G,MATCH("Risk"&amp;ROW()-1, Issues!D:D,0)),"")</f>
        <v/>
      </c>
    </row>
    <row r="97" spans="1:4" x14ac:dyDescent="0.45">
      <c r="A97" t="str">
        <f>IFERROR(INDEX(Issues!B:B,MATCH("Risk"&amp;ROW()-1, Issues!D:D,0)),"")</f>
        <v/>
      </c>
      <c r="B97" t="str">
        <f>IFERROR(INDEX(Issues!C:C,MATCH("Risk"&amp;ROW()-1, Issues!D:D,0)),"")</f>
        <v/>
      </c>
      <c r="C97" s="54" t="str">
        <f>IF(D97="","",D97&amp;COUNTIF($D$2:D97,D97))</f>
        <v/>
      </c>
      <c r="D97" t="str">
        <f>IFERROR(INDEX(Issues!G:G,MATCH("Risk"&amp;ROW()-1, Issues!D:D,0)),"")</f>
        <v/>
      </c>
    </row>
    <row r="98" spans="1:4" x14ac:dyDescent="0.45">
      <c r="A98" t="str">
        <f>IFERROR(INDEX(Issues!B:B,MATCH("Risk"&amp;ROW()-1, Issues!D:D,0)),"")</f>
        <v/>
      </c>
      <c r="B98" t="str">
        <f>IFERROR(INDEX(Issues!C:C,MATCH("Risk"&amp;ROW()-1, Issues!D:D,0)),"")</f>
        <v/>
      </c>
      <c r="C98" s="54" t="str">
        <f>IF(D98="","",D98&amp;COUNTIF($D$2:D98,D98))</f>
        <v/>
      </c>
      <c r="D98" t="str">
        <f>IFERROR(INDEX(Issues!G:G,MATCH("Risk"&amp;ROW()-1, Issues!D:D,0)),"")</f>
        <v/>
      </c>
    </row>
    <row r="99" spans="1:4" x14ac:dyDescent="0.45">
      <c r="A99" t="str">
        <f>IFERROR(INDEX(Issues!B:B,MATCH("Risk"&amp;ROW()-1, Issues!D:D,0)),"")</f>
        <v/>
      </c>
      <c r="B99" t="str">
        <f>IFERROR(INDEX(Issues!C:C,MATCH("Risk"&amp;ROW()-1, Issues!D:D,0)),"")</f>
        <v/>
      </c>
      <c r="C99" s="54" t="str">
        <f>IF(D99="","",D99&amp;COUNTIF($D$2:D99,D99))</f>
        <v/>
      </c>
      <c r="D99" t="str">
        <f>IFERROR(INDEX(Issues!G:G,MATCH("Risk"&amp;ROW()-1, Issues!D:D,0)),"")</f>
        <v/>
      </c>
    </row>
    <row r="100" spans="1:4" x14ac:dyDescent="0.45">
      <c r="A100" t="str">
        <f>IFERROR(INDEX(Issues!B:B,MATCH("Risk"&amp;ROW()-1, Issues!D:D,0)),"")</f>
        <v/>
      </c>
      <c r="B100" t="str">
        <f>IFERROR(INDEX(Issues!C:C,MATCH("Risk"&amp;ROW()-1, Issues!D:D,0)),"")</f>
        <v/>
      </c>
      <c r="C100" s="54" t="str">
        <f>IF(D100="","",D100&amp;COUNTIF($D$2:D100,D100))</f>
        <v/>
      </c>
      <c r="D100" t="str">
        <f>IFERROR(INDEX(Issues!G:G,MATCH("Risk"&amp;ROW()-1, Issues!D:D,0)),"")</f>
        <v/>
      </c>
    </row>
    <row r="101" spans="1:4" x14ac:dyDescent="0.45">
      <c r="A101" t="str">
        <f>IFERROR(INDEX(Issues!B:B,MATCH("Risk"&amp;ROW()-1, Issues!D:D,0)),"")</f>
        <v/>
      </c>
      <c r="B101" t="str">
        <f>IFERROR(INDEX(Issues!C:C,MATCH("Risk"&amp;ROW()-1, Issues!D:D,0)),"")</f>
        <v/>
      </c>
      <c r="C101" s="54" t="str">
        <f>IF(D101="","",D101&amp;COUNTIF($D$2:D101,D101))</f>
        <v/>
      </c>
      <c r="D101" t="str">
        <f>IFERROR(INDEX(Issues!G:G,MATCH("Risk"&amp;ROW()-1, Issues!D:D,0)),"")</f>
        <v/>
      </c>
    </row>
    <row r="102" spans="1:4" x14ac:dyDescent="0.45">
      <c r="A102" t="str">
        <f>IFERROR(INDEX(Issues!B:B,MATCH("Risk"&amp;ROW()-1, Issues!D:D,0)),"")</f>
        <v/>
      </c>
      <c r="B102" t="str">
        <f>IFERROR(INDEX(Issues!C:C,MATCH("Risk"&amp;ROW()-1, Issues!D:D,0)),"")</f>
        <v/>
      </c>
      <c r="C102" s="54" t="str">
        <f>IF(D102="","",D102&amp;COUNTIF($D$2:D102,D102))</f>
        <v/>
      </c>
      <c r="D102" t="str">
        <f>IFERROR(INDEX(Issues!G:G,MATCH("Risk"&amp;ROW()-1, Issues!D:D,0)),"")</f>
        <v/>
      </c>
    </row>
    <row r="103" spans="1:4" x14ac:dyDescent="0.45">
      <c r="A103" t="str">
        <f>IFERROR(INDEX(Issues!B:B,MATCH("Risk"&amp;ROW()-1, Issues!D:D,0)),"")</f>
        <v/>
      </c>
      <c r="B103" t="str">
        <f>IFERROR(INDEX(Issues!C:C,MATCH("Risk"&amp;ROW()-1, Issues!D:D,0)),"")</f>
        <v/>
      </c>
      <c r="C103" s="54" t="str">
        <f>IF(D103="","",D103&amp;COUNTIF($D$2:D103,D103))</f>
        <v/>
      </c>
      <c r="D103" t="str">
        <f>IFERROR(INDEX(Issues!G:G,MATCH("Risk"&amp;ROW()-1, Issues!D:D,0)),"")</f>
        <v/>
      </c>
    </row>
    <row r="104" spans="1:4" x14ac:dyDescent="0.45">
      <c r="A104" t="str">
        <f>IFERROR(INDEX(Issues!B:B,MATCH("Risk"&amp;ROW()-1, Issues!D:D,0)),"")</f>
        <v/>
      </c>
      <c r="B104" t="str">
        <f>IFERROR(INDEX(Issues!C:C,MATCH("Risk"&amp;ROW()-1, Issues!D:D,0)),"")</f>
        <v/>
      </c>
      <c r="C104" s="54" t="str">
        <f>IF(D104="","",D104&amp;COUNTIF($D$2:D104,D104))</f>
        <v/>
      </c>
      <c r="D104" t="str">
        <f>IFERROR(INDEX(Issues!G:G,MATCH("Risk"&amp;ROW()-1, Issues!D:D,0)),"")</f>
        <v/>
      </c>
    </row>
    <row r="105" spans="1:4" x14ac:dyDescent="0.45">
      <c r="A105" t="str">
        <f>IFERROR(INDEX(Issues!B:B,MATCH("Risk"&amp;ROW()-1, Issues!D:D,0)),"")</f>
        <v/>
      </c>
      <c r="B105" t="str">
        <f>IFERROR(INDEX(Issues!C:C,MATCH("Risk"&amp;ROW()-1, Issues!D:D,0)),"")</f>
        <v/>
      </c>
      <c r="C105" s="54" t="str">
        <f>IF(D105="","",D105&amp;COUNTIF($D$2:D105,D105))</f>
        <v/>
      </c>
      <c r="D105" t="str">
        <f>IFERROR(INDEX(Issues!G:G,MATCH("Risk"&amp;ROW()-1, Issues!D:D,0)),"")</f>
        <v/>
      </c>
    </row>
    <row r="106" spans="1:4" x14ac:dyDescent="0.45">
      <c r="A106" t="str">
        <f>IFERROR(INDEX(Issues!B:B,MATCH("Risk"&amp;ROW()-1, Issues!D:D,0)),"")</f>
        <v/>
      </c>
      <c r="B106" t="str">
        <f>IFERROR(INDEX(Issues!C:C,MATCH("Risk"&amp;ROW()-1, Issues!D:D,0)),"")</f>
        <v/>
      </c>
      <c r="C106" s="54" t="str">
        <f>IF(D106="","",D106&amp;COUNTIF($D$2:D106,D106))</f>
        <v/>
      </c>
      <c r="D106" t="str">
        <f>IFERROR(INDEX(Issues!G:G,MATCH("Risk"&amp;ROW()-1, Issues!D:D,0)),"")</f>
        <v/>
      </c>
    </row>
    <row r="107" spans="1:4" x14ac:dyDescent="0.45">
      <c r="A107" t="str">
        <f>IFERROR(INDEX(Issues!B:B,MATCH("Risk"&amp;ROW()-1, Issues!D:D,0)),"")</f>
        <v/>
      </c>
      <c r="B107" t="str">
        <f>IFERROR(INDEX(Issues!C:C,MATCH("Risk"&amp;ROW()-1, Issues!D:D,0)),"")</f>
        <v/>
      </c>
      <c r="C107" s="54" t="str">
        <f>IF(D107="","",D107&amp;COUNTIF($D$2:D107,D107))</f>
        <v/>
      </c>
      <c r="D107" t="str">
        <f>IFERROR(INDEX(Issues!G:G,MATCH("Risk"&amp;ROW()-1, Issues!D:D,0)),"")</f>
        <v/>
      </c>
    </row>
    <row r="108" spans="1:4" x14ac:dyDescent="0.45">
      <c r="A108" t="str">
        <f>IFERROR(INDEX(Issues!B:B,MATCH("Risk"&amp;ROW()-1, Issues!D:D,0)),"")</f>
        <v/>
      </c>
      <c r="B108" t="str">
        <f>IFERROR(INDEX(Issues!C:C,MATCH("Risk"&amp;ROW()-1, Issues!D:D,0)),"")</f>
        <v/>
      </c>
      <c r="C108" s="54" t="str">
        <f>IF(D108="","",D108&amp;COUNTIF($D$2:D108,D108))</f>
        <v/>
      </c>
      <c r="D108" t="str">
        <f>IFERROR(INDEX(Issues!G:G,MATCH("Risk"&amp;ROW()-1, Issues!D:D,0)),"")</f>
        <v/>
      </c>
    </row>
    <row r="109" spans="1:4" x14ac:dyDescent="0.45">
      <c r="A109" t="str">
        <f>IFERROR(INDEX(Issues!B:B,MATCH("Risk"&amp;ROW()-1, Issues!D:D,0)),"")</f>
        <v/>
      </c>
      <c r="B109" t="str">
        <f>IFERROR(INDEX(Issues!C:C,MATCH("Risk"&amp;ROW()-1, Issues!D:D,0)),"")</f>
        <v/>
      </c>
      <c r="C109" s="54" t="str">
        <f>IF(D109="","",D109&amp;COUNTIF($D$2:D109,D109))</f>
        <v/>
      </c>
      <c r="D109" t="str">
        <f>IFERROR(INDEX(Issues!G:G,MATCH("Risk"&amp;ROW()-1, Issues!D:D,0)),"")</f>
        <v/>
      </c>
    </row>
    <row r="110" spans="1:4" x14ac:dyDescent="0.45">
      <c r="A110" t="str">
        <f>IFERROR(INDEX(Issues!B:B,MATCH("Risk"&amp;ROW()-1, Issues!D:D,0)),"")</f>
        <v/>
      </c>
      <c r="B110" t="str">
        <f>IFERROR(INDEX(Issues!C:C,MATCH("Risk"&amp;ROW()-1, Issues!D:D,0)),"")</f>
        <v/>
      </c>
      <c r="C110" s="54" t="str">
        <f>IF(D110="","",D110&amp;COUNTIF($D$2:D110,D110))</f>
        <v/>
      </c>
      <c r="D110" t="str">
        <f>IFERROR(INDEX(Issues!G:G,MATCH("Risk"&amp;ROW()-1, Issues!D:D,0)),"")</f>
        <v/>
      </c>
    </row>
    <row r="111" spans="1:4" x14ac:dyDescent="0.45">
      <c r="A111" t="str">
        <f>IFERROR(INDEX(Issues!B:B,MATCH("Risk"&amp;ROW()-1, Issues!D:D,0)),"")</f>
        <v/>
      </c>
      <c r="B111" t="str">
        <f>IFERROR(INDEX(Issues!C:C,MATCH("Risk"&amp;ROW()-1, Issues!D:D,0)),"")</f>
        <v/>
      </c>
      <c r="C111" s="54" t="str">
        <f>IF(D111="","",D111&amp;COUNTIF($D$2:D111,D111))</f>
        <v/>
      </c>
      <c r="D111" t="str">
        <f>IFERROR(INDEX(Issues!G:G,MATCH("Risk"&amp;ROW()-1, Issues!D:D,0)),"")</f>
        <v/>
      </c>
    </row>
    <row r="112" spans="1:4" x14ac:dyDescent="0.45">
      <c r="A112" t="str">
        <f>IFERROR(INDEX(Issues!B:B,MATCH("Risk"&amp;ROW()-1, Issues!D:D,0)),"")</f>
        <v/>
      </c>
      <c r="B112" t="str">
        <f>IFERROR(INDEX(Issues!C:C,MATCH("Risk"&amp;ROW()-1, Issues!D:D,0)),"")</f>
        <v/>
      </c>
      <c r="C112" s="54" t="str">
        <f>IF(D112="","",D112&amp;COUNTIF($D$2:D112,D112))</f>
        <v/>
      </c>
      <c r="D112" t="str">
        <f>IFERROR(INDEX(Issues!G:G,MATCH("Risk"&amp;ROW()-1, Issues!D:D,0)),"")</f>
        <v/>
      </c>
    </row>
    <row r="113" spans="1:4" x14ac:dyDescent="0.45">
      <c r="A113" t="str">
        <f>IFERROR(INDEX(Issues!B:B,MATCH("Risk"&amp;ROW()-1, Issues!D:D,0)),"")</f>
        <v/>
      </c>
      <c r="B113" t="str">
        <f>IFERROR(INDEX(Issues!C:C,MATCH("Risk"&amp;ROW()-1, Issues!D:D,0)),"")</f>
        <v/>
      </c>
      <c r="C113" s="54" t="str">
        <f>IF(D113="","",D113&amp;COUNTIF($D$2:D113,D113))</f>
        <v/>
      </c>
      <c r="D113" t="str">
        <f>IFERROR(INDEX(Issues!G:G,MATCH("Risk"&amp;ROW()-1, Issues!D:D,0)),"")</f>
        <v/>
      </c>
    </row>
    <row r="114" spans="1:4" x14ac:dyDescent="0.45">
      <c r="A114" t="str">
        <f>IFERROR(INDEX(Issues!B:B,MATCH("Risk"&amp;ROW()-1, Issues!D:D,0)),"")</f>
        <v/>
      </c>
      <c r="B114" t="str">
        <f>IFERROR(INDEX(Issues!C:C,MATCH("Risk"&amp;ROW()-1, Issues!D:D,0)),"")</f>
        <v/>
      </c>
      <c r="C114" s="54" t="str">
        <f>IF(D114="","",D114&amp;COUNTIF($D$2:D114,D114))</f>
        <v/>
      </c>
      <c r="D114" t="str">
        <f>IFERROR(INDEX(Issues!G:G,MATCH("Risk"&amp;ROW()-1, Issues!D:D,0)),"")</f>
        <v/>
      </c>
    </row>
    <row r="115" spans="1:4" x14ac:dyDescent="0.45">
      <c r="A115" t="str">
        <f>IFERROR(INDEX(Issues!B:B,MATCH("Risk"&amp;ROW()-1, Issues!D:D,0)),"")</f>
        <v/>
      </c>
      <c r="B115" t="str">
        <f>IFERROR(INDEX(Issues!C:C,MATCH("Risk"&amp;ROW()-1, Issues!D:D,0)),"")</f>
        <v/>
      </c>
      <c r="C115" s="54" t="str">
        <f>IF(D115="","",D115&amp;COUNTIF($D$2:D115,D115))</f>
        <v/>
      </c>
      <c r="D115" t="str">
        <f>IFERROR(INDEX(Issues!G:G,MATCH("Risk"&amp;ROW()-1, Issues!D:D,0)),"")</f>
        <v/>
      </c>
    </row>
    <row r="116" spans="1:4" x14ac:dyDescent="0.45">
      <c r="A116" t="str">
        <f>IFERROR(INDEX(Issues!B:B,MATCH("Risk"&amp;ROW()-1, Issues!D:D,0)),"")</f>
        <v/>
      </c>
      <c r="B116" t="str">
        <f>IFERROR(INDEX(Issues!C:C,MATCH("Risk"&amp;ROW()-1, Issues!D:D,0)),"")</f>
        <v/>
      </c>
      <c r="C116" s="54" t="str">
        <f>IF(D116="","",D116&amp;COUNTIF($D$2:D116,D116))</f>
        <v/>
      </c>
      <c r="D116" t="str">
        <f>IFERROR(INDEX(Issues!G:G,MATCH("Risk"&amp;ROW()-1, Issues!D:D,0)),"")</f>
        <v/>
      </c>
    </row>
    <row r="117" spans="1:4" x14ac:dyDescent="0.45">
      <c r="A117" t="str">
        <f>IFERROR(INDEX(Issues!B:B,MATCH("Risk"&amp;ROW()-1, Issues!D:D,0)),"")</f>
        <v/>
      </c>
      <c r="B117" t="str">
        <f>IFERROR(INDEX(Issues!C:C,MATCH("Risk"&amp;ROW()-1, Issues!D:D,0)),"")</f>
        <v/>
      </c>
      <c r="C117" s="54" t="str">
        <f>IF(D117="","",D117&amp;COUNTIF($D$2:D117,D117))</f>
        <v/>
      </c>
      <c r="D117" t="str">
        <f>IFERROR(INDEX(Issues!G:G,MATCH("Risk"&amp;ROW()-1, Issues!D:D,0)),"")</f>
        <v/>
      </c>
    </row>
    <row r="118" spans="1:4" x14ac:dyDescent="0.45">
      <c r="A118" t="str">
        <f>IFERROR(INDEX(Issues!B:B,MATCH("Risk"&amp;ROW()-1, Issues!D:D,0)),"")</f>
        <v/>
      </c>
      <c r="B118" t="str">
        <f>IFERROR(INDEX(Issues!C:C,MATCH("Risk"&amp;ROW()-1, Issues!D:D,0)),"")</f>
        <v/>
      </c>
      <c r="C118" s="54" t="str">
        <f>IF(D118="","",D118&amp;COUNTIF($D$2:D118,D118))</f>
        <v/>
      </c>
      <c r="D118" t="str">
        <f>IFERROR(INDEX(Issues!G:G,MATCH("Risk"&amp;ROW()-1, Issues!D:D,0)),"")</f>
        <v/>
      </c>
    </row>
    <row r="119" spans="1:4" x14ac:dyDescent="0.45">
      <c r="A119" t="str">
        <f>IFERROR(INDEX(Issues!B:B,MATCH("Risk"&amp;ROW()-1, Issues!D:D,0)),"")</f>
        <v/>
      </c>
      <c r="B119" t="str">
        <f>IFERROR(INDEX(Issues!C:C,MATCH("Risk"&amp;ROW()-1, Issues!D:D,0)),"")</f>
        <v/>
      </c>
      <c r="C119" s="54" t="str">
        <f>IF(D119="","",D119&amp;COUNTIF($D$2:D119,D119))</f>
        <v/>
      </c>
      <c r="D119" t="str">
        <f>IFERROR(INDEX(Issues!G:G,MATCH("Risk"&amp;ROW()-1, Issues!D:D,0)),"")</f>
        <v/>
      </c>
    </row>
    <row r="120" spans="1:4" x14ac:dyDescent="0.45">
      <c r="A120" t="str">
        <f>IFERROR(INDEX(Issues!B:B,MATCH("Risk"&amp;ROW()-1, Issues!D:D,0)),"")</f>
        <v/>
      </c>
      <c r="B120" t="str">
        <f>IFERROR(INDEX(Issues!C:C,MATCH("Risk"&amp;ROW()-1, Issues!D:D,0)),"")</f>
        <v/>
      </c>
      <c r="C120" s="54" t="str">
        <f>IF(D120="","",D120&amp;COUNTIF($D$2:D120,D120))</f>
        <v/>
      </c>
      <c r="D120" t="str">
        <f>IFERROR(INDEX(Issues!G:G,MATCH("Risk"&amp;ROW()-1, Issues!D:D,0)),"")</f>
        <v/>
      </c>
    </row>
    <row r="121" spans="1:4" x14ac:dyDescent="0.45">
      <c r="A121" t="str">
        <f>IFERROR(INDEX(Issues!B:B,MATCH("Risk"&amp;ROW()-1, Issues!D:D,0)),"")</f>
        <v/>
      </c>
      <c r="B121" t="str">
        <f>IFERROR(INDEX(Issues!C:C,MATCH("Risk"&amp;ROW()-1, Issues!D:D,0)),"")</f>
        <v/>
      </c>
      <c r="C121" s="54" t="str">
        <f>IF(D121="","",D121&amp;COUNTIF($D$2:D121,D121))</f>
        <v/>
      </c>
      <c r="D121" t="str">
        <f>IFERROR(INDEX(Issues!G:G,MATCH("Risk"&amp;ROW()-1, Issues!D:D,0)),"")</f>
        <v/>
      </c>
    </row>
    <row r="122" spans="1:4" x14ac:dyDescent="0.45">
      <c r="A122" t="str">
        <f>IFERROR(INDEX(Issues!B:B,MATCH("Risk"&amp;ROW()-1, Issues!D:D,0)),"")</f>
        <v/>
      </c>
      <c r="B122" t="str">
        <f>IFERROR(INDEX(Issues!C:C,MATCH("Risk"&amp;ROW()-1, Issues!D:D,0)),"")</f>
        <v/>
      </c>
      <c r="C122" s="54" t="str">
        <f>IF(D122="","",D122&amp;COUNTIF($D$2:D122,D122))</f>
        <v/>
      </c>
      <c r="D122" t="str">
        <f>IFERROR(INDEX(Issues!G:G,MATCH("Risk"&amp;ROW()-1, Issues!D:D,0)),"")</f>
        <v/>
      </c>
    </row>
    <row r="123" spans="1:4" x14ac:dyDescent="0.45">
      <c r="A123" t="str">
        <f>IFERROR(INDEX(Issues!B:B,MATCH("Risk"&amp;ROW()-1, Issues!D:D,0)),"")</f>
        <v/>
      </c>
      <c r="B123" t="str">
        <f>IFERROR(INDEX(Issues!C:C,MATCH("Risk"&amp;ROW()-1, Issues!D:D,0)),"")</f>
        <v/>
      </c>
      <c r="C123" s="54" t="str">
        <f>IF(D123="","",D123&amp;COUNTIF($D$2:D123,D123))</f>
        <v/>
      </c>
      <c r="D123" t="str">
        <f>IFERROR(INDEX(Issues!G:G,MATCH("Risk"&amp;ROW()-1, Issues!D:D,0)),"")</f>
        <v/>
      </c>
    </row>
    <row r="124" spans="1:4" x14ac:dyDescent="0.45">
      <c r="A124" t="str">
        <f>IFERROR(INDEX(Issues!B:B,MATCH("Risk"&amp;ROW()-1, Issues!D:D,0)),"")</f>
        <v/>
      </c>
      <c r="B124" t="str">
        <f>IFERROR(INDEX(Issues!C:C,MATCH("Risk"&amp;ROW()-1, Issues!D:D,0)),"")</f>
        <v/>
      </c>
      <c r="C124" s="54" t="str">
        <f>IF(D124="","",D124&amp;COUNTIF($D$2:D124,D124))</f>
        <v/>
      </c>
      <c r="D124" t="str">
        <f>IFERROR(INDEX(Issues!G:G,MATCH("Risk"&amp;ROW()-1, Issues!D:D,0)),"")</f>
        <v/>
      </c>
    </row>
    <row r="125" spans="1:4" x14ac:dyDescent="0.45">
      <c r="A125" t="str">
        <f>IFERROR(INDEX(Issues!B:B,MATCH("Risk"&amp;ROW()-1, Issues!D:D,0)),"")</f>
        <v/>
      </c>
      <c r="B125" t="str">
        <f>IFERROR(INDEX(Issues!C:C,MATCH("Risk"&amp;ROW()-1, Issues!D:D,0)),"")</f>
        <v/>
      </c>
      <c r="C125" s="54" t="str">
        <f>IF(D125="","",D125&amp;COUNTIF($D$2:D125,D125))</f>
        <v/>
      </c>
      <c r="D125" t="str">
        <f>IFERROR(INDEX(Issues!G:G,MATCH("Risk"&amp;ROW()-1, Issues!D:D,0)),"")</f>
        <v/>
      </c>
    </row>
    <row r="126" spans="1:4" x14ac:dyDescent="0.45">
      <c r="A126" t="str">
        <f>IFERROR(INDEX(Issues!B:B,MATCH("Risk"&amp;ROW()-1, Issues!D:D,0)),"")</f>
        <v/>
      </c>
      <c r="B126" t="str">
        <f>IFERROR(INDEX(Issues!C:C,MATCH("Risk"&amp;ROW()-1, Issues!D:D,0)),"")</f>
        <v/>
      </c>
      <c r="C126" s="54" t="str">
        <f>IF(D126="","",D126&amp;COUNTIF($D$2:D126,D126))</f>
        <v/>
      </c>
      <c r="D126" t="str">
        <f>IFERROR(INDEX(Issues!G:G,MATCH("Risk"&amp;ROW()-1, Issues!D:D,0)),"")</f>
        <v/>
      </c>
    </row>
    <row r="127" spans="1:4" x14ac:dyDescent="0.45">
      <c r="A127" t="str">
        <f>IFERROR(INDEX(Issues!B:B,MATCH("Risk"&amp;ROW()-1, Issues!D:D,0)),"")</f>
        <v/>
      </c>
      <c r="B127" t="str">
        <f>IFERROR(INDEX(Issues!C:C,MATCH("Risk"&amp;ROW()-1, Issues!D:D,0)),"")</f>
        <v/>
      </c>
      <c r="C127" s="54" t="str">
        <f>IF(D127="","",D127&amp;COUNTIF($D$2:D127,D127))</f>
        <v/>
      </c>
      <c r="D127" t="str">
        <f>IFERROR(INDEX(Issues!G:G,MATCH("Risk"&amp;ROW()-1, Issues!D:D,0)),"")</f>
        <v/>
      </c>
    </row>
    <row r="128" spans="1:4" x14ac:dyDescent="0.45">
      <c r="A128" t="str">
        <f>IFERROR(INDEX(Issues!B:B,MATCH("Risk"&amp;ROW()-1, Issues!D:D,0)),"")</f>
        <v/>
      </c>
      <c r="B128" t="str">
        <f>IFERROR(INDEX(Issues!C:C,MATCH("Risk"&amp;ROW()-1, Issues!D:D,0)),"")</f>
        <v/>
      </c>
      <c r="C128" s="54" t="str">
        <f>IF(D128="","",D128&amp;COUNTIF($D$2:D128,D128))</f>
        <v/>
      </c>
      <c r="D128" t="str">
        <f>IFERROR(INDEX(Issues!G:G,MATCH("Risk"&amp;ROW()-1, Issues!D:D,0)),"")</f>
        <v/>
      </c>
    </row>
    <row r="129" spans="1:4" x14ac:dyDescent="0.45">
      <c r="A129" t="str">
        <f>IFERROR(INDEX(Issues!B:B,MATCH("Risk"&amp;ROW()-1, Issues!D:D,0)),"")</f>
        <v/>
      </c>
      <c r="B129" t="str">
        <f>IFERROR(INDEX(Issues!C:C,MATCH("Risk"&amp;ROW()-1, Issues!D:D,0)),"")</f>
        <v/>
      </c>
      <c r="C129" s="54" t="str">
        <f>IF(D129="","",D129&amp;COUNTIF($D$2:D129,D129))</f>
        <v/>
      </c>
      <c r="D129" t="str">
        <f>IFERROR(INDEX(Issues!G:G,MATCH("Risk"&amp;ROW()-1, Issues!D:D,0)),"")</f>
        <v/>
      </c>
    </row>
    <row r="130" spans="1:4" x14ac:dyDescent="0.45">
      <c r="A130" t="str">
        <f>IFERROR(INDEX(Issues!B:B,MATCH("Risk"&amp;ROW()-1, Issues!D:D,0)),"")</f>
        <v/>
      </c>
      <c r="B130" t="str">
        <f>IFERROR(INDEX(Issues!C:C,MATCH("Risk"&amp;ROW()-1, Issues!D:D,0)),"")</f>
        <v/>
      </c>
      <c r="C130" s="54" t="str">
        <f>IF(D130="","",D130&amp;COUNTIF($D$2:D130,D130))</f>
        <v/>
      </c>
      <c r="D130" t="str">
        <f>IFERROR(INDEX(Issues!G:G,MATCH("Risk"&amp;ROW()-1, Issues!D:D,0)),"")</f>
        <v/>
      </c>
    </row>
    <row r="131" spans="1:4" x14ac:dyDescent="0.45">
      <c r="A131" t="str">
        <f>IFERROR(INDEX(Issues!B:B,MATCH("Risk"&amp;ROW()-1, Issues!D:D,0)),"")</f>
        <v/>
      </c>
      <c r="B131" t="str">
        <f>IFERROR(INDEX(Issues!C:C,MATCH("Risk"&amp;ROW()-1, Issues!D:D,0)),"")</f>
        <v/>
      </c>
      <c r="C131" s="54" t="str">
        <f>IF(D131="","",D131&amp;COUNTIF($D$2:D131,D131))</f>
        <v/>
      </c>
      <c r="D131" t="str">
        <f>IFERROR(INDEX(Issues!G:G,MATCH("Risk"&amp;ROW()-1, Issues!D:D,0)),"")</f>
        <v/>
      </c>
    </row>
    <row r="132" spans="1:4" x14ac:dyDescent="0.45">
      <c r="A132" t="str">
        <f>IFERROR(INDEX(Issues!B:B,MATCH("Risk"&amp;ROW()-1, Issues!D:D,0)),"")</f>
        <v/>
      </c>
      <c r="B132" t="str">
        <f>IFERROR(INDEX(Issues!C:C,MATCH("Risk"&amp;ROW()-1, Issues!D:D,0)),"")</f>
        <v/>
      </c>
      <c r="C132" s="54" t="str">
        <f>IF(D132="","",D132&amp;COUNTIF($D$2:D132,D132))</f>
        <v/>
      </c>
      <c r="D132" t="str">
        <f>IFERROR(INDEX(Issues!G:G,MATCH("Risk"&amp;ROW()-1, Issues!D:D,0)),"")</f>
        <v/>
      </c>
    </row>
    <row r="133" spans="1:4" x14ac:dyDescent="0.45">
      <c r="A133" t="str">
        <f>IFERROR(INDEX(Issues!B:B,MATCH("Risk"&amp;ROW()-1, Issues!D:D,0)),"")</f>
        <v/>
      </c>
      <c r="B133" t="str">
        <f>IFERROR(INDEX(Issues!C:C,MATCH("Risk"&amp;ROW()-1, Issues!D:D,0)),"")</f>
        <v/>
      </c>
      <c r="C133" s="54" t="str">
        <f>IF(D133="","",D133&amp;COUNTIF($D$2:D133,D133))</f>
        <v/>
      </c>
      <c r="D133" t="str">
        <f>IFERROR(INDEX(Issues!G:G,MATCH("Risk"&amp;ROW()-1, Issues!D:D,0)),"")</f>
        <v/>
      </c>
    </row>
    <row r="134" spans="1:4" x14ac:dyDescent="0.45">
      <c r="A134" t="str">
        <f>IFERROR(INDEX(Issues!B:B,MATCH("Risk"&amp;ROW()-1, Issues!D:D,0)),"")</f>
        <v/>
      </c>
      <c r="B134" t="str">
        <f>IFERROR(INDEX(Issues!C:C,MATCH("Risk"&amp;ROW()-1, Issues!D:D,0)),"")</f>
        <v/>
      </c>
      <c r="C134" s="54" t="str">
        <f>IF(D134="","",D134&amp;COUNTIF($D$2:D134,D134))</f>
        <v/>
      </c>
      <c r="D134" t="str">
        <f>IFERROR(INDEX(Issues!G:G,MATCH("Risk"&amp;ROW()-1, Issues!D:D,0)),"")</f>
        <v/>
      </c>
    </row>
    <row r="135" spans="1:4" x14ac:dyDescent="0.45">
      <c r="A135" t="str">
        <f>IFERROR(INDEX(Issues!B:B,MATCH("Risk"&amp;ROW()-1, Issues!D:D,0)),"")</f>
        <v/>
      </c>
      <c r="B135" t="str">
        <f>IFERROR(INDEX(Issues!C:C,MATCH("Risk"&amp;ROW()-1, Issues!D:D,0)),"")</f>
        <v/>
      </c>
      <c r="C135" s="54" t="str">
        <f>IF(D135="","",D135&amp;COUNTIF($D$2:D135,D135))</f>
        <v/>
      </c>
      <c r="D135" t="str">
        <f>IFERROR(INDEX(Issues!G:G,MATCH("Risk"&amp;ROW()-1, Issues!D:D,0)),"")</f>
        <v/>
      </c>
    </row>
    <row r="136" spans="1:4" x14ac:dyDescent="0.45">
      <c r="A136" t="str">
        <f>IFERROR(INDEX(Issues!B:B,MATCH("Risk"&amp;ROW()-1, Issues!D:D,0)),"")</f>
        <v/>
      </c>
      <c r="B136" t="str">
        <f>IFERROR(INDEX(Issues!C:C,MATCH("Risk"&amp;ROW()-1, Issues!D:D,0)),"")</f>
        <v/>
      </c>
      <c r="C136" s="54" t="str">
        <f>IF(D136="","",D136&amp;COUNTIF($D$2:D136,D136))</f>
        <v/>
      </c>
      <c r="D136" t="str">
        <f>IFERROR(INDEX(Issues!G:G,MATCH("Risk"&amp;ROW()-1, Issues!D:D,0)),"")</f>
        <v/>
      </c>
    </row>
    <row r="137" spans="1:4" x14ac:dyDescent="0.45">
      <c r="A137" t="str">
        <f>IFERROR(INDEX(Issues!B:B,MATCH("Risk"&amp;ROW()-1, Issues!D:D,0)),"")</f>
        <v/>
      </c>
      <c r="B137" t="str">
        <f>IFERROR(INDEX(Issues!C:C,MATCH("Risk"&amp;ROW()-1, Issues!D:D,0)),"")</f>
        <v/>
      </c>
      <c r="C137" s="54" t="str">
        <f>IF(D137="","",D137&amp;COUNTIF($D$2:D137,D137))</f>
        <v/>
      </c>
      <c r="D137" t="str">
        <f>IFERROR(INDEX(Issues!G:G,MATCH("Risk"&amp;ROW()-1, Issues!D:D,0)),"")</f>
        <v/>
      </c>
    </row>
    <row r="138" spans="1:4" x14ac:dyDescent="0.45">
      <c r="A138" t="str">
        <f>IFERROR(INDEX(Issues!B:B,MATCH("Risk"&amp;ROW()-1, Issues!D:D,0)),"")</f>
        <v/>
      </c>
      <c r="B138" t="str">
        <f>IFERROR(INDEX(Issues!C:C,MATCH("Risk"&amp;ROW()-1, Issues!D:D,0)),"")</f>
        <v/>
      </c>
      <c r="C138" s="54" t="str">
        <f>IF(D138="","",D138&amp;COUNTIF($D$2:D138,D138))</f>
        <v/>
      </c>
      <c r="D138" t="str">
        <f>IFERROR(INDEX(Issues!G:G,MATCH("Risk"&amp;ROW()-1, Issues!D:D,0)),"")</f>
        <v/>
      </c>
    </row>
    <row r="139" spans="1:4" x14ac:dyDescent="0.45">
      <c r="A139" t="str">
        <f>IFERROR(INDEX(Issues!B:B,MATCH("Risk"&amp;ROW()-1, Issues!D:D,0)),"")</f>
        <v/>
      </c>
      <c r="B139" t="str">
        <f>IFERROR(INDEX(Issues!C:C,MATCH("Risk"&amp;ROW()-1, Issues!D:D,0)),"")</f>
        <v/>
      </c>
      <c r="C139" s="54" t="str">
        <f>IF(D139="","",D139&amp;COUNTIF($D$2:D139,D139))</f>
        <v/>
      </c>
      <c r="D139" t="str">
        <f>IFERROR(INDEX(Issues!G:G,MATCH("Risk"&amp;ROW()-1, Issues!D:D,0)),"")</f>
        <v/>
      </c>
    </row>
    <row r="140" spans="1:4" x14ac:dyDescent="0.45">
      <c r="A140" t="str">
        <f>IFERROR(INDEX(Issues!B:B,MATCH("Risk"&amp;ROW()-1, Issues!D:D,0)),"")</f>
        <v/>
      </c>
      <c r="B140" t="str">
        <f>IFERROR(INDEX(Issues!C:C,MATCH("Risk"&amp;ROW()-1, Issues!D:D,0)),"")</f>
        <v/>
      </c>
      <c r="C140" s="54" t="str">
        <f>IF(D140="","",D140&amp;COUNTIF($D$2:D140,D140))</f>
        <v/>
      </c>
      <c r="D140" t="str">
        <f>IFERROR(INDEX(Issues!G:G,MATCH("Risk"&amp;ROW()-1, Issues!D:D,0)),"")</f>
        <v/>
      </c>
    </row>
    <row r="141" spans="1:4" x14ac:dyDescent="0.45">
      <c r="A141" t="str">
        <f>IFERROR(INDEX(Issues!B:B,MATCH("Risk"&amp;ROW()-1, Issues!D:D,0)),"")</f>
        <v/>
      </c>
      <c r="B141" t="str">
        <f>IFERROR(INDEX(Issues!C:C,MATCH("Risk"&amp;ROW()-1, Issues!D:D,0)),"")</f>
        <v/>
      </c>
      <c r="C141" s="54" t="str">
        <f>IF(D141="","",D141&amp;COUNTIF($D$2:D141,D141))</f>
        <v/>
      </c>
      <c r="D141" t="str">
        <f>IFERROR(INDEX(Issues!G:G,MATCH("Risk"&amp;ROW()-1, Issues!D:D,0)),"")</f>
        <v/>
      </c>
    </row>
    <row r="142" spans="1:4" x14ac:dyDescent="0.45">
      <c r="A142" t="str">
        <f>IFERROR(INDEX(Issues!B:B,MATCH("Risk"&amp;ROW()-1, Issues!D:D,0)),"")</f>
        <v/>
      </c>
      <c r="B142" t="str">
        <f>IFERROR(INDEX(Issues!C:C,MATCH("Risk"&amp;ROW()-1, Issues!D:D,0)),"")</f>
        <v/>
      </c>
      <c r="C142" s="54" t="str">
        <f>IF(D142="","",D142&amp;COUNTIF($D$2:D142,D142))</f>
        <v/>
      </c>
      <c r="D142" t="str">
        <f>IFERROR(INDEX(Issues!G:G,MATCH("Risk"&amp;ROW()-1, Issues!D:D,0)),"")</f>
        <v/>
      </c>
    </row>
    <row r="143" spans="1:4" x14ac:dyDescent="0.45">
      <c r="A143" t="str">
        <f>IFERROR(INDEX(Issues!B:B,MATCH("Risk"&amp;ROW()-1, Issues!D:D,0)),"")</f>
        <v/>
      </c>
      <c r="B143" t="str">
        <f>IFERROR(INDEX(Issues!C:C,MATCH("Risk"&amp;ROW()-1, Issues!D:D,0)),"")</f>
        <v/>
      </c>
      <c r="C143" s="54" t="str">
        <f>IF(D143="","",D143&amp;COUNTIF($D$2:D143,D143))</f>
        <v/>
      </c>
      <c r="D143" t="str">
        <f>IFERROR(INDEX(Issues!G:G,MATCH("Risk"&amp;ROW()-1, Issues!D:D,0)),"")</f>
        <v/>
      </c>
    </row>
    <row r="144" spans="1:4" x14ac:dyDescent="0.45">
      <c r="A144" t="str">
        <f>IFERROR(INDEX(Issues!B:B,MATCH("Risk"&amp;ROW()-1, Issues!D:D,0)),"")</f>
        <v/>
      </c>
      <c r="B144" t="str">
        <f>IFERROR(INDEX(Issues!C:C,MATCH("Risk"&amp;ROW()-1, Issues!D:D,0)),"")</f>
        <v/>
      </c>
      <c r="C144" s="54" t="str">
        <f>IF(D144="","",D144&amp;COUNTIF($D$2:D144,D144))</f>
        <v/>
      </c>
      <c r="D144" t="str">
        <f>IFERROR(INDEX(Issues!G:G,MATCH("Risk"&amp;ROW()-1, Issues!D:D,0)),"")</f>
        <v/>
      </c>
    </row>
    <row r="145" spans="1:4" x14ac:dyDescent="0.45">
      <c r="A145" t="str">
        <f>IFERROR(INDEX(Issues!B:B,MATCH("Risk"&amp;ROW()-1, Issues!D:D,0)),"")</f>
        <v/>
      </c>
      <c r="B145" t="str">
        <f>IFERROR(INDEX(Issues!C:C,MATCH("Risk"&amp;ROW()-1, Issues!D:D,0)),"")</f>
        <v/>
      </c>
      <c r="C145" s="54" t="str">
        <f>IF(D145="","",D145&amp;COUNTIF($D$2:D145,D145))</f>
        <v/>
      </c>
      <c r="D145" t="str">
        <f>IFERROR(INDEX(Issues!G:G,MATCH("Risk"&amp;ROW()-1, Issues!D:D,0)),"")</f>
        <v/>
      </c>
    </row>
    <row r="146" spans="1:4" x14ac:dyDescent="0.45">
      <c r="A146" t="str">
        <f>IFERROR(INDEX(Issues!B:B,MATCH("Risk"&amp;ROW()-1, Issues!D:D,0)),"")</f>
        <v/>
      </c>
      <c r="B146" t="str">
        <f>IFERROR(INDEX(Issues!C:C,MATCH("Risk"&amp;ROW()-1, Issues!D:D,0)),"")</f>
        <v/>
      </c>
      <c r="C146" s="54" t="str">
        <f>IF(D146="","",D146&amp;COUNTIF($D$2:D146,D146))</f>
        <v/>
      </c>
      <c r="D146" t="str">
        <f>IFERROR(INDEX(Issues!G:G,MATCH("Risk"&amp;ROW()-1, Issues!D:D,0)),"")</f>
        <v/>
      </c>
    </row>
    <row r="147" spans="1:4" x14ac:dyDescent="0.45">
      <c r="A147" t="str">
        <f>IFERROR(INDEX(Issues!B:B,MATCH("Risk"&amp;ROW()-1, Issues!D:D,0)),"")</f>
        <v/>
      </c>
      <c r="B147" t="str">
        <f>IFERROR(INDEX(Issues!C:C,MATCH("Risk"&amp;ROW()-1, Issues!D:D,0)),"")</f>
        <v/>
      </c>
      <c r="C147" s="54" t="str">
        <f>IF(D147="","",D147&amp;COUNTIF($D$2:D147,D147))</f>
        <v/>
      </c>
      <c r="D147" t="str">
        <f>IFERROR(INDEX(Issues!G:G,MATCH("Risk"&amp;ROW()-1, Issues!D:D,0)),"")</f>
        <v/>
      </c>
    </row>
    <row r="148" spans="1:4" x14ac:dyDescent="0.45">
      <c r="A148" t="str">
        <f>IFERROR(INDEX(Issues!B:B,MATCH("Risk"&amp;ROW()-1, Issues!D:D,0)),"")</f>
        <v/>
      </c>
      <c r="B148" t="str">
        <f>IFERROR(INDEX(Issues!C:C,MATCH("Risk"&amp;ROW()-1, Issues!D:D,0)),"")</f>
        <v/>
      </c>
      <c r="C148" s="54" t="str">
        <f>IF(D148="","",D148&amp;COUNTIF($D$2:D148,D148))</f>
        <v/>
      </c>
      <c r="D148" t="str">
        <f>IFERROR(INDEX(Issues!G:G,MATCH("Risk"&amp;ROW()-1, Issues!D:D,0)),"")</f>
        <v/>
      </c>
    </row>
    <row r="149" spans="1:4" x14ac:dyDescent="0.45">
      <c r="A149" t="str">
        <f>IFERROR(INDEX(Issues!B:B,MATCH("Risk"&amp;ROW()-1, Issues!D:D,0)),"")</f>
        <v/>
      </c>
      <c r="B149" t="str">
        <f>IFERROR(INDEX(Issues!C:C,MATCH("Risk"&amp;ROW()-1, Issues!D:D,0)),"")</f>
        <v/>
      </c>
      <c r="C149" s="54" t="str">
        <f>IF(D149="","",D149&amp;COUNTIF($D$2:D149,D149))</f>
        <v/>
      </c>
      <c r="D149" t="str">
        <f>IFERROR(INDEX(Issues!G:G,MATCH("Risk"&amp;ROW()-1, Issues!D:D,0)),"")</f>
        <v/>
      </c>
    </row>
    <row r="150" spans="1:4" x14ac:dyDescent="0.45">
      <c r="A150" t="str">
        <f>IFERROR(INDEX(Issues!B:B,MATCH("Risk"&amp;ROW()-1, Issues!D:D,0)),"")</f>
        <v/>
      </c>
      <c r="B150" t="str">
        <f>IFERROR(INDEX(Issues!C:C,MATCH("Risk"&amp;ROW()-1, Issues!D:D,0)),"")</f>
        <v/>
      </c>
      <c r="C150" s="54" t="str">
        <f>IF(D150="","",D150&amp;COUNTIF($D$2:D150,D150))</f>
        <v/>
      </c>
      <c r="D150" t="str">
        <f>IFERROR(INDEX(Issues!G:G,MATCH("Risk"&amp;ROW()-1, Issues!D:D,0)),"")</f>
        <v/>
      </c>
    </row>
    <row r="151" spans="1:4" x14ac:dyDescent="0.45">
      <c r="A151" t="str">
        <f>IFERROR(INDEX(Issues!B:B,MATCH("Risk"&amp;ROW()-1, Issues!D:D,0)),"")</f>
        <v/>
      </c>
      <c r="B151" t="str">
        <f>IFERROR(INDEX(Issues!C:C,MATCH("Risk"&amp;ROW()-1, Issues!D:D,0)),"")</f>
        <v/>
      </c>
      <c r="C151" s="54" t="str">
        <f>IF(D151="","",D151&amp;COUNTIF($D$2:D151,D151))</f>
        <v/>
      </c>
      <c r="D151" t="str">
        <f>IFERROR(INDEX(Issues!G:G,MATCH("Risk"&amp;ROW()-1, Issues!D:D,0)),"")</f>
        <v/>
      </c>
    </row>
    <row r="152" spans="1:4" x14ac:dyDescent="0.45">
      <c r="A152" t="str">
        <f>IFERROR(INDEX(Issues!B:B,MATCH("Risk"&amp;ROW()-1, Issues!D:D,0)),"")</f>
        <v/>
      </c>
      <c r="B152" t="str">
        <f>IFERROR(INDEX(Issues!C:C,MATCH("Risk"&amp;ROW()-1, Issues!D:D,0)),"")</f>
        <v/>
      </c>
      <c r="C152" s="54" t="str">
        <f>IF(D152="","",D152&amp;COUNTIF($D$2:D152,D152))</f>
        <v/>
      </c>
      <c r="D152" t="str">
        <f>IFERROR(INDEX(Issues!G:G,MATCH("Risk"&amp;ROW()-1, Issues!D:D,0)),"")</f>
        <v/>
      </c>
    </row>
    <row r="153" spans="1:4" x14ac:dyDescent="0.45">
      <c r="A153" t="str">
        <f>IFERROR(INDEX(Issues!B:B,MATCH("Risk"&amp;ROW()-1, Issues!D:D,0)),"")</f>
        <v/>
      </c>
      <c r="B153" t="str">
        <f>IFERROR(INDEX(Issues!C:C,MATCH("Risk"&amp;ROW()-1, Issues!D:D,0)),"")</f>
        <v/>
      </c>
      <c r="C153" s="54" t="str">
        <f>IF(D153="","",D153&amp;COUNTIF($D$2:D153,D153))</f>
        <v/>
      </c>
      <c r="D153" t="str">
        <f>IFERROR(INDEX(Issues!G:G,MATCH("Risk"&amp;ROW()-1, Issues!D:D,0)),"")</f>
        <v/>
      </c>
    </row>
    <row r="154" spans="1:4" x14ac:dyDescent="0.45">
      <c r="A154" t="str">
        <f>IFERROR(INDEX(Issues!B:B,MATCH("Risk"&amp;ROW()-1, Issues!D:D,0)),"")</f>
        <v/>
      </c>
      <c r="B154" t="str">
        <f>IFERROR(INDEX(Issues!C:C,MATCH("Risk"&amp;ROW()-1, Issues!D:D,0)),"")</f>
        <v/>
      </c>
      <c r="C154" s="54" t="str">
        <f>IF(D154="","",D154&amp;COUNTIF($D$2:D154,D154))</f>
        <v/>
      </c>
      <c r="D154" t="str">
        <f>IFERROR(INDEX(Issues!G:G,MATCH("Risk"&amp;ROW()-1, Issues!D:D,0)),"")</f>
        <v/>
      </c>
    </row>
    <row r="155" spans="1:4" x14ac:dyDescent="0.45">
      <c r="A155" t="str">
        <f>IFERROR(INDEX(Issues!B:B,MATCH("Risk"&amp;ROW()-1, Issues!D:D,0)),"")</f>
        <v/>
      </c>
      <c r="B155" t="str">
        <f>IFERROR(INDEX(Issues!C:C,MATCH("Risk"&amp;ROW()-1, Issues!D:D,0)),"")</f>
        <v/>
      </c>
      <c r="C155" s="54" t="str">
        <f>IF(D155="","",D155&amp;COUNTIF($D$2:D155,D155))</f>
        <v/>
      </c>
      <c r="D155" t="str">
        <f>IFERROR(INDEX(Issues!G:G,MATCH("Risk"&amp;ROW()-1, Issues!D:D,0)),"")</f>
        <v/>
      </c>
    </row>
    <row r="156" spans="1:4" x14ac:dyDescent="0.45">
      <c r="A156" t="str">
        <f>IFERROR(INDEX(Issues!B:B,MATCH("Risk"&amp;ROW()-1, Issues!D:D,0)),"")</f>
        <v/>
      </c>
      <c r="B156" t="str">
        <f>IFERROR(INDEX(Issues!C:C,MATCH("Risk"&amp;ROW()-1, Issues!D:D,0)),"")</f>
        <v/>
      </c>
      <c r="C156" s="54" t="str">
        <f>IF(D156="","",D156&amp;COUNTIF($D$2:D156,D156))</f>
        <v/>
      </c>
      <c r="D156" t="str">
        <f>IFERROR(INDEX(Issues!G:G,MATCH("Risk"&amp;ROW()-1, Issues!D:D,0)),"")</f>
        <v/>
      </c>
    </row>
    <row r="157" spans="1:4" x14ac:dyDescent="0.45">
      <c r="A157" t="str">
        <f>IFERROR(INDEX(Issues!B:B,MATCH("Risk"&amp;ROW()-1, Issues!D:D,0)),"")</f>
        <v/>
      </c>
      <c r="B157" t="str">
        <f>IFERROR(INDEX(Issues!C:C,MATCH("Risk"&amp;ROW()-1, Issues!D:D,0)),"")</f>
        <v/>
      </c>
      <c r="C157" s="54" t="str">
        <f>IF(D157="","",D157&amp;COUNTIF($D$2:D157,D157))</f>
        <v/>
      </c>
      <c r="D157" t="str">
        <f>IFERROR(INDEX(Issues!G:G,MATCH("Risk"&amp;ROW()-1, Issues!D:D,0)),"")</f>
        <v/>
      </c>
    </row>
    <row r="158" spans="1:4" x14ac:dyDescent="0.45">
      <c r="A158" t="str">
        <f>IFERROR(INDEX(Issues!B:B,MATCH("Risk"&amp;ROW()-1, Issues!D:D,0)),"")</f>
        <v/>
      </c>
      <c r="B158" t="str">
        <f>IFERROR(INDEX(Issues!C:C,MATCH("Risk"&amp;ROW()-1, Issues!D:D,0)),"")</f>
        <v/>
      </c>
      <c r="C158" s="54" t="str">
        <f>IF(D158="","",D158&amp;COUNTIF($D$2:D158,D158))</f>
        <v/>
      </c>
      <c r="D158" t="str">
        <f>IFERROR(INDEX(Issues!G:G,MATCH("Risk"&amp;ROW()-1, Issues!D:D,0)),"")</f>
        <v/>
      </c>
    </row>
    <row r="159" spans="1:4" x14ac:dyDescent="0.45">
      <c r="A159" t="str">
        <f>IFERROR(INDEX(Issues!B:B,MATCH("Risk"&amp;ROW()-1, Issues!D:D,0)),"")</f>
        <v/>
      </c>
      <c r="B159" t="str">
        <f>IFERROR(INDEX(Issues!C:C,MATCH("Risk"&amp;ROW()-1, Issues!D:D,0)),"")</f>
        <v/>
      </c>
      <c r="C159" s="54" t="str">
        <f>IF(D159="","",D159&amp;COUNTIF($D$2:D159,D159))</f>
        <v/>
      </c>
      <c r="D159" t="str">
        <f>IFERROR(INDEX(Issues!G:G,MATCH("Risk"&amp;ROW()-1, Issues!D:D,0)),"")</f>
        <v/>
      </c>
    </row>
    <row r="160" spans="1:4" x14ac:dyDescent="0.45">
      <c r="A160" t="str">
        <f>IFERROR(INDEX(Issues!B:B,MATCH("Risk"&amp;ROW()-1, Issues!D:D,0)),"")</f>
        <v/>
      </c>
      <c r="B160" t="str">
        <f>IFERROR(INDEX(Issues!C:C,MATCH("Risk"&amp;ROW()-1, Issues!D:D,0)),"")</f>
        <v/>
      </c>
      <c r="C160" s="54" t="str">
        <f>IF(D160="","",D160&amp;COUNTIF($D$2:D160,D160))</f>
        <v/>
      </c>
      <c r="D160" t="str">
        <f>IFERROR(INDEX(Issues!G:G,MATCH("Risk"&amp;ROW()-1, Issues!D:D,0)),"")</f>
        <v/>
      </c>
    </row>
    <row r="161" spans="1:4" x14ac:dyDescent="0.45">
      <c r="A161" t="str">
        <f>IFERROR(INDEX(Issues!B:B,MATCH("Risk"&amp;ROW()-1, Issues!D:D,0)),"")</f>
        <v/>
      </c>
      <c r="B161" t="str">
        <f>IFERROR(INDEX(Issues!C:C,MATCH("Risk"&amp;ROW()-1, Issues!D:D,0)),"")</f>
        <v/>
      </c>
      <c r="C161" s="54" t="str">
        <f>IF(D161="","",D161&amp;COUNTIF($D$2:D161,D161))</f>
        <v/>
      </c>
      <c r="D161" t="str">
        <f>IFERROR(INDEX(Issues!G:G,MATCH("Risk"&amp;ROW()-1, Issues!D:D,0)),"")</f>
        <v/>
      </c>
    </row>
    <row r="162" spans="1:4" x14ac:dyDescent="0.45">
      <c r="A162" t="str">
        <f>IFERROR(INDEX(Issues!B:B,MATCH("Risk"&amp;ROW()-1, Issues!D:D,0)),"")</f>
        <v/>
      </c>
      <c r="B162" t="str">
        <f>IFERROR(INDEX(Issues!C:C,MATCH("Risk"&amp;ROW()-1, Issues!D:D,0)),"")</f>
        <v/>
      </c>
      <c r="C162" s="54" t="str">
        <f>IF(D162="","",D162&amp;COUNTIF($D$2:D162,D162))</f>
        <v/>
      </c>
      <c r="D162" t="str">
        <f>IFERROR(INDEX(Issues!G:G,MATCH("Risk"&amp;ROW()-1, Issues!D:D,0)),"")</f>
        <v/>
      </c>
    </row>
    <row r="163" spans="1:4" x14ac:dyDescent="0.45">
      <c r="A163" t="str">
        <f>IFERROR(INDEX(Issues!B:B,MATCH("Risk"&amp;ROW()-1, Issues!D:D,0)),"")</f>
        <v/>
      </c>
      <c r="B163" t="str">
        <f>IFERROR(INDEX(Issues!C:C,MATCH("Risk"&amp;ROW()-1, Issues!D:D,0)),"")</f>
        <v/>
      </c>
      <c r="C163" s="54" t="str">
        <f>IF(D163="","",D163&amp;COUNTIF($D$2:D163,D163))</f>
        <v/>
      </c>
      <c r="D163" t="str">
        <f>IFERROR(INDEX(Issues!G:G,MATCH("Risk"&amp;ROW()-1, Issues!D:D,0)),"")</f>
        <v/>
      </c>
    </row>
    <row r="164" spans="1:4" x14ac:dyDescent="0.45">
      <c r="A164" t="str">
        <f>IFERROR(INDEX(Issues!B:B,MATCH("Risk"&amp;ROW()-1, Issues!D:D,0)),"")</f>
        <v/>
      </c>
      <c r="B164" t="str">
        <f>IFERROR(INDEX(Issues!C:C,MATCH("Risk"&amp;ROW()-1, Issues!D:D,0)),"")</f>
        <v/>
      </c>
      <c r="C164" s="54" t="str">
        <f>IF(D164="","",D164&amp;COUNTIF($D$2:D164,D164))</f>
        <v/>
      </c>
      <c r="D164" t="str">
        <f>IFERROR(INDEX(Issues!G:G,MATCH("Risk"&amp;ROW()-1, Issues!D:D,0)),"")</f>
        <v/>
      </c>
    </row>
    <row r="165" spans="1:4" x14ac:dyDescent="0.45">
      <c r="A165" t="str">
        <f>IFERROR(INDEX(Issues!B:B,MATCH("Risk"&amp;ROW()-1, Issues!D:D,0)),"")</f>
        <v/>
      </c>
      <c r="B165" t="str">
        <f>IFERROR(INDEX(Issues!C:C,MATCH("Risk"&amp;ROW()-1, Issues!D:D,0)),"")</f>
        <v/>
      </c>
      <c r="C165" s="54" t="str">
        <f>IF(D165="","",D165&amp;COUNTIF($D$2:D165,D165))</f>
        <v/>
      </c>
      <c r="D165" t="str">
        <f>IFERROR(INDEX(Issues!G:G,MATCH("Risk"&amp;ROW()-1, Issues!D:D,0)),"")</f>
        <v/>
      </c>
    </row>
    <row r="166" spans="1:4" x14ac:dyDescent="0.45">
      <c r="A166" t="str">
        <f>IFERROR(INDEX(Issues!B:B,MATCH("Risk"&amp;ROW()-1, Issues!D:D,0)),"")</f>
        <v/>
      </c>
      <c r="B166" t="str">
        <f>IFERROR(INDEX(Issues!C:C,MATCH("Risk"&amp;ROW()-1, Issues!D:D,0)),"")</f>
        <v/>
      </c>
      <c r="C166" s="54" t="str">
        <f>IF(D166="","",D166&amp;COUNTIF($D$2:D166,D166))</f>
        <v/>
      </c>
      <c r="D166" t="str">
        <f>IFERROR(INDEX(Issues!G:G,MATCH("Risk"&amp;ROW()-1, Issues!D:D,0)),"")</f>
        <v/>
      </c>
    </row>
    <row r="167" spans="1:4" x14ac:dyDescent="0.45">
      <c r="A167" t="str">
        <f>IFERROR(INDEX(Issues!B:B,MATCH("Risk"&amp;ROW()-1, Issues!D:D,0)),"")</f>
        <v/>
      </c>
      <c r="B167" t="str">
        <f>IFERROR(INDEX(Issues!C:C,MATCH("Risk"&amp;ROW()-1, Issues!D:D,0)),"")</f>
        <v/>
      </c>
      <c r="C167" s="54" t="str">
        <f>IF(D167="","",D167&amp;COUNTIF($D$2:D167,D167))</f>
        <v/>
      </c>
      <c r="D167" t="str">
        <f>IFERROR(INDEX(Issues!G:G,MATCH("Risk"&amp;ROW()-1, Issues!D:D,0)),"")</f>
        <v/>
      </c>
    </row>
    <row r="168" spans="1:4" x14ac:dyDescent="0.45">
      <c r="A168" t="str">
        <f>IFERROR(INDEX(Issues!B:B,MATCH("Risk"&amp;ROW()-1, Issues!D:D,0)),"")</f>
        <v/>
      </c>
      <c r="B168" t="str">
        <f>IFERROR(INDEX(Issues!C:C,MATCH("Risk"&amp;ROW()-1, Issues!D:D,0)),"")</f>
        <v/>
      </c>
      <c r="C168" s="54" t="str">
        <f>IF(D168="","",D168&amp;COUNTIF($D$2:D168,D168))</f>
        <v/>
      </c>
      <c r="D168" t="str">
        <f>IFERROR(INDEX(Issues!G:G,MATCH("Risk"&amp;ROW()-1, Issues!D:D,0)),"")</f>
        <v/>
      </c>
    </row>
    <row r="169" spans="1:4" x14ac:dyDescent="0.45">
      <c r="A169" t="str">
        <f>IFERROR(INDEX(Issues!B:B,MATCH("Risk"&amp;ROW()-1, Issues!D:D,0)),"")</f>
        <v/>
      </c>
      <c r="B169" t="str">
        <f>IFERROR(INDEX(Issues!C:C,MATCH("Risk"&amp;ROW()-1, Issues!D:D,0)),"")</f>
        <v/>
      </c>
      <c r="C169" s="54" t="str">
        <f>IF(D169="","",D169&amp;COUNTIF($D$2:D169,D169))</f>
        <v/>
      </c>
      <c r="D169" t="str">
        <f>IFERROR(INDEX(Issues!G:G,MATCH("Risk"&amp;ROW()-1, Issues!D:D,0)),"")</f>
        <v/>
      </c>
    </row>
    <row r="170" spans="1:4" x14ac:dyDescent="0.45">
      <c r="A170" t="str">
        <f>IFERROR(INDEX(Issues!B:B,MATCH("Risk"&amp;ROW()-1, Issues!D:D,0)),"")</f>
        <v/>
      </c>
      <c r="B170" t="str">
        <f>IFERROR(INDEX(Issues!C:C,MATCH("Risk"&amp;ROW()-1, Issues!D:D,0)),"")</f>
        <v/>
      </c>
      <c r="C170" s="54" t="str">
        <f>IF(D170="","",D170&amp;COUNTIF($D$2:D170,D170))</f>
        <v/>
      </c>
      <c r="D170" t="str">
        <f>IFERROR(INDEX(Issues!G:G,MATCH("Risk"&amp;ROW()-1, Issues!D:D,0)),"")</f>
        <v/>
      </c>
    </row>
    <row r="171" spans="1:4" x14ac:dyDescent="0.45">
      <c r="A171" t="str">
        <f>IFERROR(INDEX(Issues!B:B,MATCH("Risk"&amp;ROW()-1, Issues!D:D,0)),"")</f>
        <v/>
      </c>
      <c r="B171" t="str">
        <f>IFERROR(INDEX(Issues!C:C,MATCH("Risk"&amp;ROW()-1, Issues!D:D,0)),"")</f>
        <v/>
      </c>
      <c r="C171" s="54" t="str">
        <f>IF(D171="","",D171&amp;COUNTIF($D$2:D171,D171))</f>
        <v/>
      </c>
      <c r="D171" t="str">
        <f>IFERROR(INDEX(Issues!G:G,MATCH("Risk"&amp;ROW()-1, Issues!D:D,0)),"")</f>
        <v/>
      </c>
    </row>
    <row r="172" spans="1:4" x14ac:dyDescent="0.45">
      <c r="A172" t="str">
        <f>IFERROR(INDEX(Issues!B:B,MATCH("Risk"&amp;ROW()-1, Issues!D:D,0)),"")</f>
        <v/>
      </c>
      <c r="B172" t="str">
        <f>IFERROR(INDEX(Issues!C:C,MATCH("Risk"&amp;ROW()-1, Issues!D:D,0)),"")</f>
        <v/>
      </c>
      <c r="C172" s="54" t="str">
        <f>IF(D172="","",D172&amp;COUNTIF($D$2:D172,D172))</f>
        <v/>
      </c>
      <c r="D172" t="str">
        <f>IFERROR(INDEX(Issues!G:G,MATCH("Risk"&amp;ROW()-1, Issues!D:D,0)),"")</f>
        <v/>
      </c>
    </row>
    <row r="173" spans="1:4" x14ac:dyDescent="0.45">
      <c r="A173" t="str">
        <f>IFERROR(INDEX(Issues!B:B,MATCH("Risk"&amp;ROW()-1, Issues!D:D,0)),"")</f>
        <v/>
      </c>
      <c r="B173" t="str">
        <f>IFERROR(INDEX(Issues!C:C,MATCH("Risk"&amp;ROW()-1, Issues!D:D,0)),"")</f>
        <v/>
      </c>
      <c r="C173" s="54" t="str">
        <f>IF(D173="","",D173&amp;COUNTIF($D$2:D173,D173))</f>
        <v/>
      </c>
      <c r="D173" t="str">
        <f>IFERROR(INDEX(Issues!G:G,MATCH("Risk"&amp;ROW()-1, Issues!D:D,0)),"")</f>
        <v/>
      </c>
    </row>
    <row r="174" spans="1:4" x14ac:dyDescent="0.45">
      <c r="A174" t="str">
        <f>IFERROR(INDEX(Issues!B:B,MATCH("Risk"&amp;ROW()-1, Issues!D:D,0)),"")</f>
        <v/>
      </c>
      <c r="B174" t="str">
        <f>IFERROR(INDEX(Issues!C:C,MATCH("Risk"&amp;ROW()-1, Issues!D:D,0)),"")</f>
        <v/>
      </c>
      <c r="C174" s="54" t="str">
        <f>IF(D174="","",D174&amp;COUNTIF($D$2:D174,D174))</f>
        <v/>
      </c>
      <c r="D174" t="str">
        <f>IFERROR(INDEX(Issues!G:G,MATCH("Risk"&amp;ROW()-1, Issues!D:D,0)),"")</f>
        <v/>
      </c>
    </row>
    <row r="175" spans="1:4" x14ac:dyDescent="0.45">
      <c r="A175" t="str">
        <f>IFERROR(INDEX(Issues!B:B,MATCH("Risk"&amp;ROW()-1, Issues!D:D,0)),"")</f>
        <v/>
      </c>
      <c r="B175" t="str">
        <f>IFERROR(INDEX(Issues!C:C,MATCH("Risk"&amp;ROW()-1, Issues!D:D,0)),"")</f>
        <v/>
      </c>
      <c r="C175" s="54" t="str">
        <f>IF(D175="","",D175&amp;COUNTIF($D$2:D175,D175))</f>
        <v/>
      </c>
      <c r="D175" t="str">
        <f>IFERROR(INDEX(Issues!G:G,MATCH("Risk"&amp;ROW()-1, Issues!D:D,0)),"")</f>
        <v/>
      </c>
    </row>
    <row r="176" spans="1:4" x14ac:dyDescent="0.45">
      <c r="A176" t="str">
        <f>IFERROR(INDEX(Issues!B:B,MATCH("Risk"&amp;ROW()-1, Issues!D:D,0)),"")</f>
        <v/>
      </c>
      <c r="B176" t="str">
        <f>IFERROR(INDEX(Issues!C:C,MATCH("Risk"&amp;ROW()-1, Issues!D:D,0)),"")</f>
        <v/>
      </c>
      <c r="C176" s="54" t="str">
        <f>IF(D176="","",D176&amp;COUNTIF($D$2:D176,D176))</f>
        <v/>
      </c>
      <c r="D176" t="str">
        <f>IFERROR(INDEX(Issues!G:G,MATCH("Risk"&amp;ROW()-1, Issues!D:D,0)),"")</f>
        <v/>
      </c>
    </row>
    <row r="177" spans="1:4" x14ac:dyDescent="0.45">
      <c r="A177" t="str">
        <f>IFERROR(INDEX(Issues!B:B,MATCH("Risk"&amp;ROW()-1, Issues!D:D,0)),"")</f>
        <v/>
      </c>
      <c r="B177" t="str">
        <f>IFERROR(INDEX(Issues!C:C,MATCH("Risk"&amp;ROW()-1, Issues!D:D,0)),"")</f>
        <v/>
      </c>
      <c r="C177" s="54" t="str">
        <f>IF(D177="","",D177&amp;COUNTIF($D$2:D177,D177))</f>
        <v/>
      </c>
      <c r="D177" t="str">
        <f>IFERROR(INDEX(Issues!G:G,MATCH("Risk"&amp;ROW()-1, Issues!D:D,0)),"")</f>
        <v/>
      </c>
    </row>
    <row r="178" spans="1:4" x14ac:dyDescent="0.45">
      <c r="A178" t="str">
        <f>IFERROR(INDEX(Issues!B:B,MATCH("Risk"&amp;ROW()-1, Issues!D:D,0)),"")</f>
        <v/>
      </c>
      <c r="B178" t="str">
        <f>IFERROR(INDEX(Issues!C:C,MATCH("Risk"&amp;ROW()-1, Issues!D:D,0)),"")</f>
        <v/>
      </c>
      <c r="C178" s="54" t="str">
        <f>IF(D178="","",D178&amp;COUNTIF($D$2:D178,D178))</f>
        <v/>
      </c>
      <c r="D178" t="str">
        <f>IFERROR(INDEX(Issues!G:G,MATCH("Risk"&amp;ROW()-1, Issues!D:D,0)),"")</f>
        <v/>
      </c>
    </row>
    <row r="179" spans="1:4" x14ac:dyDescent="0.45">
      <c r="A179" t="str">
        <f>IFERROR(INDEX(Issues!B:B,MATCH("Risk"&amp;ROW()-1, Issues!D:D,0)),"")</f>
        <v/>
      </c>
      <c r="B179" t="str">
        <f>IFERROR(INDEX(Issues!C:C,MATCH("Risk"&amp;ROW()-1, Issues!D:D,0)),"")</f>
        <v/>
      </c>
      <c r="C179" s="54" t="str">
        <f>IF(D179="","",D179&amp;COUNTIF($D$2:D179,D179))</f>
        <v/>
      </c>
      <c r="D179" t="str">
        <f>IFERROR(INDEX(Issues!G:G,MATCH("Risk"&amp;ROW()-1, Issues!D:D,0)),"")</f>
        <v/>
      </c>
    </row>
    <row r="180" spans="1:4" x14ac:dyDescent="0.45">
      <c r="A180" t="str">
        <f>IFERROR(INDEX(Issues!B:B,MATCH("Risk"&amp;ROW()-1, Issues!D:D,0)),"")</f>
        <v/>
      </c>
      <c r="B180" t="str">
        <f>IFERROR(INDEX(Issues!C:C,MATCH("Risk"&amp;ROW()-1, Issues!D:D,0)),"")</f>
        <v/>
      </c>
      <c r="C180" s="54" t="str">
        <f>IF(D180="","",D180&amp;COUNTIF($D$2:D180,D180))</f>
        <v/>
      </c>
      <c r="D180" t="str">
        <f>IFERROR(INDEX(Issues!G:G,MATCH("Risk"&amp;ROW()-1, Issues!D:D,0)),"")</f>
        <v/>
      </c>
    </row>
    <row r="181" spans="1:4" x14ac:dyDescent="0.45">
      <c r="A181" t="str">
        <f>IFERROR(INDEX(Issues!B:B,MATCH("Risk"&amp;ROW()-1, Issues!D:D,0)),"")</f>
        <v/>
      </c>
      <c r="B181" t="str">
        <f>IFERROR(INDEX(Issues!C:C,MATCH("Risk"&amp;ROW()-1, Issues!D:D,0)),"")</f>
        <v/>
      </c>
      <c r="C181" s="54" t="str">
        <f>IF(D181="","",D181&amp;COUNTIF($D$2:D181,D181))</f>
        <v/>
      </c>
      <c r="D181" t="str">
        <f>IFERROR(INDEX(Issues!G:G,MATCH("Risk"&amp;ROW()-1, Issues!D:D,0)),"")</f>
        <v/>
      </c>
    </row>
    <row r="182" spans="1:4" x14ac:dyDescent="0.45">
      <c r="A182" t="str">
        <f>IFERROR(INDEX(Issues!B:B,MATCH("Risk"&amp;ROW()-1, Issues!D:D,0)),"")</f>
        <v/>
      </c>
      <c r="B182" t="str">
        <f>IFERROR(INDEX(Issues!C:C,MATCH("Risk"&amp;ROW()-1, Issues!D:D,0)),"")</f>
        <v/>
      </c>
      <c r="C182" s="54" t="str">
        <f>IF(D182="","",D182&amp;COUNTIF($D$2:D182,D182))</f>
        <v/>
      </c>
      <c r="D182" t="str">
        <f>IFERROR(INDEX(Issues!G:G,MATCH("Risk"&amp;ROW()-1, Issues!D:D,0)),"")</f>
        <v/>
      </c>
    </row>
    <row r="183" spans="1:4" x14ac:dyDescent="0.45">
      <c r="A183" t="str">
        <f>IFERROR(INDEX(Issues!B:B,MATCH("Risk"&amp;ROW()-1, Issues!D:D,0)),"")</f>
        <v/>
      </c>
      <c r="B183" t="str">
        <f>IFERROR(INDEX(Issues!C:C,MATCH("Risk"&amp;ROW()-1, Issues!D:D,0)),"")</f>
        <v/>
      </c>
      <c r="C183" s="54" t="str">
        <f>IF(D183="","",D183&amp;COUNTIF($D$2:D183,D183))</f>
        <v/>
      </c>
      <c r="D183" t="str">
        <f>IFERROR(INDEX(Issues!G:G,MATCH("Risk"&amp;ROW()-1, Issues!D:D,0)),"")</f>
        <v/>
      </c>
    </row>
    <row r="184" spans="1:4" x14ac:dyDescent="0.45">
      <c r="A184" t="str">
        <f>IFERROR(INDEX(Issues!B:B,MATCH("Risk"&amp;ROW()-1, Issues!D:D,0)),"")</f>
        <v/>
      </c>
      <c r="B184" t="str">
        <f>IFERROR(INDEX(Issues!C:C,MATCH("Risk"&amp;ROW()-1, Issues!D:D,0)),"")</f>
        <v/>
      </c>
      <c r="C184" s="54" t="str">
        <f>IF(D184="","",D184&amp;COUNTIF($D$2:D184,D184))</f>
        <v/>
      </c>
      <c r="D184" t="str">
        <f>IFERROR(INDEX(Issues!G:G,MATCH("Risk"&amp;ROW()-1, Issues!D:D,0)),"")</f>
        <v/>
      </c>
    </row>
    <row r="185" spans="1:4" x14ac:dyDescent="0.45">
      <c r="A185" t="str">
        <f>IFERROR(INDEX(Issues!B:B,MATCH("Risk"&amp;ROW()-1, Issues!D:D,0)),"")</f>
        <v/>
      </c>
      <c r="B185" t="str">
        <f>IFERROR(INDEX(Issues!C:C,MATCH("Risk"&amp;ROW()-1, Issues!D:D,0)),"")</f>
        <v/>
      </c>
      <c r="C185" s="54" t="str">
        <f>IF(D185="","",D185&amp;COUNTIF($D$2:D185,D185))</f>
        <v/>
      </c>
      <c r="D185" t="str">
        <f>IFERROR(INDEX(Issues!G:G,MATCH("Risk"&amp;ROW()-1, Issues!D:D,0)),"")</f>
        <v/>
      </c>
    </row>
    <row r="186" spans="1:4" x14ac:dyDescent="0.45">
      <c r="A186" t="str">
        <f>IFERROR(INDEX(Issues!B:B,MATCH("Risk"&amp;ROW()-1, Issues!D:D,0)),"")</f>
        <v/>
      </c>
      <c r="B186" t="str">
        <f>IFERROR(INDEX(Issues!C:C,MATCH("Risk"&amp;ROW()-1, Issues!D:D,0)),"")</f>
        <v/>
      </c>
      <c r="C186" s="54" t="str">
        <f>IF(D186="","",D186&amp;COUNTIF($D$2:D186,D186))</f>
        <v/>
      </c>
      <c r="D186" t="str">
        <f>IFERROR(INDEX(Issues!G:G,MATCH("Risk"&amp;ROW()-1, Issues!D:D,0)),"")</f>
        <v/>
      </c>
    </row>
    <row r="187" spans="1:4" x14ac:dyDescent="0.45">
      <c r="A187" t="str">
        <f>IFERROR(INDEX(Issues!B:B,MATCH("Risk"&amp;ROW()-1, Issues!D:D,0)),"")</f>
        <v/>
      </c>
      <c r="B187" t="str">
        <f>IFERROR(INDEX(Issues!C:C,MATCH("Risk"&amp;ROW()-1, Issues!D:D,0)),"")</f>
        <v/>
      </c>
      <c r="C187" s="54" t="str">
        <f>IF(D187="","",D187&amp;COUNTIF($D$2:D187,D187))</f>
        <v/>
      </c>
      <c r="D187" t="str">
        <f>IFERROR(INDEX(Issues!G:G,MATCH("Risk"&amp;ROW()-1, Issues!D:D,0)),"")</f>
        <v/>
      </c>
    </row>
    <row r="188" spans="1:4" x14ac:dyDescent="0.45">
      <c r="A188" t="str">
        <f>IFERROR(INDEX(Issues!B:B,MATCH("Risk"&amp;ROW()-1, Issues!D:D,0)),"")</f>
        <v/>
      </c>
      <c r="B188" t="str">
        <f>IFERROR(INDEX(Issues!C:C,MATCH("Risk"&amp;ROW()-1, Issues!D:D,0)),"")</f>
        <v/>
      </c>
      <c r="C188" s="54" t="str">
        <f>IF(D188="","",D188&amp;COUNTIF($D$2:D188,D188))</f>
        <v/>
      </c>
      <c r="D188" t="str">
        <f>IFERROR(INDEX(Issues!G:G,MATCH("Risk"&amp;ROW()-1, Issues!D:D,0)),"")</f>
        <v/>
      </c>
    </row>
    <row r="189" spans="1:4" x14ac:dyDescent="0.45">
      <c r="A189" t="str">
        <f>IFERROR(INDEX(Issues!B:B,MATCH("Risk"&amp;ROW()-1, Issues!D:D,0)),"")</f>
        <v/>
      </c>
      <c r="B189" t="str">
        <f>IFERROR(INDEX(Issues!C:C,MATCH("Risk"&amp;ROW()-1, Issues!D:D,0)),"")</f>
        <v/>
      </c>
      <c r="C189" s="54" t="str">
        <f>IF(D189="","",D189&amp;COUNTIF($D$2:D189,D189))</f>
        <v/>
      </c>
      <c r="D189" t="str">
        <f>IFERROR(INDEX(Issues!G:G,MATCH("Risk"&amp;ROW()-1, Issues!D:D,0)),"")</f>
        <v/>
      </c>
    </row>
    <row r="190" spans="1:4" x14ac:dyDescent="0.45">
      <c r="A190" t="str">
        <f>IFERROR(INDEX(Issues!B:B,MATCH("Risk"&amp;ROW()-1, Issues!D:D,0)),"")</f>
        <v/>
      </c>
      <c r="B190" t="str">
        <f>IFERROR(INDEX(Issues!C:C,MATCH("Risk"&amp;ROW()-1, Issues!D:D,0)),"")</f>
        <v/>
      </c>
      <c r="C190" s="54" t="str">
        <f>IF(D190="","",D190&amp;COUNTIF($D$2:D190,D190))</f>
        <v/>
      </c>
      <c r="D190" t="str">
        <f>IFERROR(INDEX(Issues!G:G,MATCH("Risk"&amp;ROW()-1, Issues!D:D,0)),"")</f>
        <v/>
      </c>
    </row>
    <row r="191" spans="1:4" x14ac:dyDescent="0.45">
      <c r="A191" t="str">
        <f>IFERROR(INDEX(Issues!B:B,MATCH("Risk"&amp;ROW()-1, Issues!D:D,0)),"")</f>
        <v/>
      </c>
      <c r="B191" t="str">
        <f>IFERROR(INDEX(Issues!C:C,MATCH("Risk"&amp;ROW()-1, Issues!D:D,0)),"")</f>
        <v/>
      </c>
      <c r="C191" s="54" t="str">
        <f>IF(D191="","",D191&amp;COUNTIF($D$2:D191,D191))</f>
        <v/>
      </c>
      <c r="D191" t="str">
        <f>IFERROR(INDEX(Issues!G:G,MATCH("Risk"&amp;ROW()-1, Issues!D:D,0)),"")</f>
        <v/>
      </c>
    </row>
    <row r="192" spans="1:4" x14ac:dyDescent="0.45">
      <c r="A192" t="str">
        <f>IFERROR(INDEX(Issues!B:B,MATCH("Risk"&amp;ROW()-1, Issues!D:D,0)),"")</f>
        <v/>
      </c>
      <c r="B192" t="str">
        <f>IFERROR(INDEX(Issues!C:C,MATCH("Risk"&amp;ROW()-1, Issues!D:D,0)),"")</f>
        <v/>
      </c>
      <c r="C192" s="54" t="str">
        <f>IF(D192="","",D192&amp;COUNTIF($D$2:D192,D192))</f>
        <v/>
      </c>
      <c r="D192" t="str">
        <f>IFERROR(INDEX(Issues!G:G,MATCH("Risk"&amp;ROW()-1, Issues!D:D,0)),"")</f>
        <v/>
      </c>
    </row>
    <row r="193" spans="1:4" x14ac:dyDescent="0.45">
      <c r="A193" t="str">
        <f>IFERROR(INDEX(Issues!B:B,MATCH("Risk"&amp;ROW()-1, Issues!D:D,0)),"")</f>
        <v/>
      </c>
      <c r="B193" t="str">
        <f>IFERROR(INDEX(Issues!C:C,MATCH("Risk"&amp;ROW()-1, Issues!D:D,0)),"")</f>
        <v/>
      </c>
      <c r="C193" s="54" t="str">
        <f>IF(D193="","",D193&amp;COUNTIF($D$2:D193,D193))</f>
        <v/>
      </c>
      <c r="D193" t="str">
        <f>IFERROR(INDEX(Issues!G:G,MATCH("Risk"&amp;ROW()-1, Issues!D:D,0)),"")</f>
        <v/>
      </c>
    </row>
    <row r="194" spans="1:4" x14ac:dyDescent="0.45">
      <c r="A194" t="str">
        <f>IFERROR(INDEX(Issues!B:B,MATCH("Risk"&amp;ROW()-1, Issues!D:D,0)),"")</f>
        <v/>
      </c>
      <c r="B194" t="str">
        <f>IFERROR(INDEX(Issues!C:C,MATCH("Risk"&amp;ROW()-1, Issues!D:D,0)),"")</f>
        <v/>
      </c>
      <c r="C194" s="54" t="str">
        <f>IF(D194="","",D194&amp;COUNTIF($D$2:D194,D194))</f>
        <v/>
      </c>
      <c r="D194" t="str">
        <f>IFERROR(INDEX(Issues!G:G,MATCH("Risk"&amp;ROW()-1, Issues!D:D,0)),"")</f>
        <v/>
      </c>
    </row>
    <row r="195" spans="1:4" x14ac:dyDescent="0.45">
      <c r="A195" t="str">
        <f>IFERROR(INDEX(Issues!B:B,MATCH("Risk"&amp;ROW()-1, Issues!D:D,0)),"")</f>
        <v/>
      </c>
      <c r="B195" t="str">
        <f>IFERROR(INDEX(Issues!C:C,MATCH("Risk"&amp;ROW()-1, Issues!D:D,0)),"")</f>
        <v/>
      </c>
      <c r="C195" s="54" t="str">
        <f>IF(D195="","",D195&amp;COUNTIF($D$2:D195,D195))</f>
        <v/>
      </c>
      <c r="D195" t="str">
        <f>IFERROR(INDEX(Issues!G:G,MATCH("Risk"&amp;ROW()-1, Issues!D:D,0)),"")</f>
        <v/>
      </c>
    </row>
    <row r="196" spans="1:4" x14ac:dyDescent="0.45">
      <c r="A196" t="str">
        <f>IFERROR(INDEX(Issues!B:B,MATCH("Risk"&amp;ROW()-1, Issues!D:D,0)),"")</f>
        <v/>
      </c>
      <c r="B196" t="str">
        <f>IFERROR(INDEX(Issues!C:C,MATCH("Risk"&amp;ROW()-1, Issues!D:D,0)),"")</f>
        <v/>
      </c>
      <c r="C196" s="54" t="str">
        <f>IF(D196="","",D196&amp;COUNTIF($D$2:D196,D196))</f>
        <v/>
      </c>
      <c r="D196" t="str">
        <f>IFERROR(INDEX(Issues!G:G,MATCH("Risk"&amp;ROW()-1, Issues!D:D,0)),"")</f>
        <v/>
      </c>
    </row>
    <row r="197" spans="1:4" x14ac:dyDescent="0.45">
      <c r="A197" t="str">
        <f>IFERROR(INDEX(Issues!B:B,MATCH("Risk"&amp;ROW()-1, Issues!D:D,0)),"")</f>
        <v/>
      </c>
      <c r="B197" t="str">
        <f>IFERROR(INDEX(Issues!C:C,MATCH("Risk"&amp;ROW()-1, Issues!D:D,0)),"")</f>
        <v/>
      </c>
      <c r="C197" s="54" t="str">
        <f>IF(D197="","",D197&amp;COUNTIF($D$2:D197,D197))</f>
        <v/>
      </c>
      <c r="D197" t="str">
        <f>IFERROR(INDEX(Issues!G:G,MATCH("Risk"&amp;ROW()-1, Issues!D:D,0)),"")</f>
        <v/>
      </c>
    </row>
    <row r="198" spans="1:4" x14ac:dyDescent="0.45">
      <c r="A198" t="str">
        <f>IFERROR(INDEX(Issues!B:B,MATCH("Risk"&amp;ROW()-1, Issues!D:D,0)),"")</f>
        <v/>
      </c>
      <c r="B198" t="str">
        <f>IFERROR(INDEX(Issues!C:C,MATCH("Risk"&amp;ROW()-1, Issues!D:D,0)),"")</f>
        <v/>
      </c>
      <c r="C198" s="54" t="str">
        <f>IF(D198="","",D198&amp;COUNTIF($D$2:D198,D198))</f>
        <v/>
      </c>
      <c r="D198" t="str">
        <f>IFERROR(INDEX(Issues!G:G,MATCH("Risk"&amp;ROW()-1, Issues!D:D,0)),"")</f>
        <v/>
      </c>
    </row>
    <row r="199" spans="1:4" x14ac:dyDescent="0.45">
      <c r="A199" t="str">
        <f>IFERROR(INDEX(Issues!B:B,MATCH("Risk"&amp;ROW()-1, Issues!D:D,0)),"")</f>
        <v/>
      </c>
      <c r="B199" t="str">
        <f>IFERROR(INDEX(Issues!C:C,MATCH("Risk"&amp;ROW()-1, Issues!D:D,0)),"")</f>
        <v/>
      </c>
      <c r="C199" s="54" t="str">
        <f>IF(D199="","",D199&amp;COUNTIF($D$2:D199,D199))</f>
        <v/>
      </c>
      <c r="D199" t="str">
        <f>IFERROR(INDEX(Issues!G:G,MATCH("Risk"&amp;ROW()-1, Issues!D:D,0)),"")</f>
        <v/>
      </c>
    </row>
    <row r="200" spans="1:4" x14ac:dyDescent="0.45">
      <c r="A200" t="str">
        <f>IFERROR(INDEX(Issues!B:B,MATCH("Risk"&amp;ROW()-1, Issues!D:D,0)),"")</f>
        <v/>
      </c>
      <c r="B200" t="str">
        <f>IFERROR(INDEX(Issues!C:C,MATCH("Risk"&amp;ROW()-1, Issues!D:D,0)),"")</f>
        <v/>
      </c>
      <c r="C200" s="54" t="str">
        <f>IF(D200="","",D200&amp;COUNTIF($D$2:D200,D200))</f>
        <v/>
      </c>
      <c r="D200" t="str">
        <f>IFERROR(INDEX(Issues!G:G,MATCH("Risk"&amp;ROW()-1, Issues!D:D,0)),"")</f>
        <v/>
      </c>
    </row>
    <row r="201" spans="1:4" x14ac:dyDescent="0.45">
      <c r="A201" t="str">
        <f>IFERROR(INDEX(Issues!B:B,MATCH("Risk"&amp;ROW()-1, Issues!D:D,0)),"")</f>
        <v/>
      </c>
      <c r="B201" t="str">
        <f>IFERROR(INDEX(Issues!C:C,MATCH("Risk"&amp;ROW()-1, Issues!D:D,0)),"")</f>
        <v/>
      </c>
      <c r="C201" s="54" t="str">
        <f>IF(D201="","",D201&amp;COUNTIF($D$2:D201,D201))</f>
        <v/>
      </c>
      <c r="D201" t="str">
        <f>IFERROR(INDEX(Issues!G:G,MATCH("Risk"&amp;ROW()-1, Issues!D:D,0)),"")</f>
        <v/>
      </c>
    </row>
    <row r="202" spans="1:4" x14ac:dyDescent="0.45">
      <c r="A202" t="str">
        <f>IFERROR(INDEX(Issues!B:B,MATCH("Risk"&amp;ROW()-1, Issues!D:D,0)),"")</f>
        <v/>
      </c>
      <c r="B202" t="str">
        <f>IFERROR(INDEX(Issues!C:C,MATCH("Risk"&amp;ROW()-1, Issues!D:D,0)),"")</f>
        <v/>
      </c>
      <c r="C202" s="54" t="str">
        <f>IF(D202="","",D202&amp;COUNTIF($D$2:D202,D202))</f>
        <v/>
      </c>
      <c r="D202" t="str">
        <f>IFERROR(INDEX(Issues!G:G,MATCH("Risk"&amp;ROW()-1, Issues!D:D,0)),"")</f>
        <v/>
      </c>
    </row>
    <row r="203" spans="1:4" x14ac:dyDescent="0.45">
      <c r="A203" t="str">
        <f>IFERROR(INDEX(Issues!B:B,MATCH("Risk"&amp;ROW()-1, Issues!D:D,0)),"")</f>
        <v/>
      </c>
      <c r="B203" t="str">
        <f>IFERROR(INDEX(Issues!C:C,MATCH("Risk"&amp;ROW()-1, Issues!D:D,0)),"")</f>
        <v/>
      </c>
      <c r="C203" s="54" t="str">
        <f>IF(D203="","",D203&amp;COUNTIF($D$2:D203,D203))</f>
        <v/>
      </c>
      <c r="D203" t="str">
        <f>IFERROR(INDEX(Issues!G:G,MATCH("Risk"&amp;ROW()-1, Issues!D:D,0)),"")</f>
        <v/>
      </c>
    </row>
    <row r="204" spans="1:4" x14ac:dyDescent="0.45">
      <c r="A204" t="str">
        <f>IFERROR(INDEX(Issues!B:B,MATCH("Risk"&amp;ROW()-1, Issues!D:D,0)),"")</f>
        <v/>
      </c>
      <c r="B204" t="str">
        <f>IFERROR(INDEX(Issues!C:C,MATCH("Risk"&amp;ROW()-1, Issues!D:D,0)),"")</f>
        <v/>
      </c>
      <c r="C204" s="54" t="str">
        <f>IF(D204="","",D204&amp;COUNTIF($D$2:D204,D204))</f>
        <v/>
      </c>
      <c r="D204" t="str">
        <f>IFERROR(INDEX(Issues!G:G,MATCH("Risk"&amp;ROW()-1, Issues!D:D,0)),"")</f>
        <v/>
      </c>
    </row>
    <row r="205" spans="1:4" x14ac:dyDescent="0.45">
      <c r="A205" t="str">
        <f>IFERROR(INDEX(Issues!B:B,MATCH("Risk"&amp;ROW()-1, Issues!D:D,0)),"")</f>
        <v/>
      </c>
      <c r="B205" t="str">
        <f>IFERROR(INDEX(Issues!C:C,MATCH("Risk"&amp;ROW()-1, Issues!D:D,0)),"")</f>
        <v/>
      </c>
      <c r="C205" s="54" t="str">
        <f>IF(D205="","",D205&amp;COUNTIF($D$2:D205,D205))</f>
        <v/>
      </c>
      <c r="D205" t="str">
        <f>IFERROR(INDEX(Issues!G:G,MATCH("Risk"&amp;ROW()-1, Issues!D:D,0)),"")</f>
        <v/>
      </c>
    </row>
    <row r="206" spans="1:4" x14ac:dyDescent="0.45">
      <c r="A206" t="str">
        <f>IFERROR(INDEX(Issues!B:B,MATCH("Risk"&amp;ROW()-1, Issues!D:D,0)),"")</f>
        <v/>
      </c>
      <c r="B206" t="str">
        <f>IFERROR(INDEX(Issues!C:C,MATCH("Risk"&amp;ROW()-1, Issues!D:D,0)),"")</f>
        <v/>
      </c>
      <c r="C206" s="54" t="str">
        <f>IF(D206="","",D206&amp;COUNTIF($D$2:D206,D206))</f>
        <v/>
      </c>
      <c r="D206" t="str">
        <f>IFERROR(INDEX(Issues!G:G,MATCH("Risk"&amp;ROW()-1, Issues!D:D,0)),"")</f>
        <v/>
      </c>
    </row>
    <row r="207" spans="1:4" x14ac:dyDescent="0.45">
      <c r="A207" t="str">
        <f>IFERROR(INDEX(Issues!B:B,MATCH("Risk"&amp;ROW()-1, Issues!D:D,0)),"")</f>
        <v/>
      </c>
      <c r="B207" t="str">
        <f>IFERROR(INDEX(Issues!C:C,MATCH("Risk"&amp;ROW()-1, Issues!D:D,0)),"")</f>
        <v/>
      </c>
      <c r="C207" s="54" t="str">
        <f>IF(D207="","",D207&amp;COUNTIF($D$2:D207,D207))</f>
        <v/>
      </c>
      <c r="D207" t="str">
        <f>IFERROR(INDEX(Issues!G:G,MATCH("Risk"&amp;ROW()-1, Issues!D:D,0)),"")</f>
        <v/>
      </c>
    </row>
    <row r="208" spans="1:4" x14ac:dyDescent="0.45">
      <c r="A208" t="str">
        <f>IFERROR(INDEX(Issues!B:B,MATCH("Risk"&amp;ROW()-1, Issues!D:D,0)),"")</f>
        <v/>
      </c>
      <c r="B208" t="str">
        <f>IFERROR(INDEX(Issues!C:C,MATCH("Risk"&amp;ROW()-1, Issues!D:D,0)),"")</f>
        <v/>
      </c>
      <c r="C208" s="54" t="str">
        <f>IF(D208="","",D208&amp;COUNTIF($D$2:D208,D208))</f>
        <v/>
      </c>
      <c r="D208" t="str">
        <f>IFERROR(INDEX(Issues!G:G,MATCH("Risk"&amp;ROW()-1, Issues!D:D,0)),"")</f>
        <v/>
      </c>
    </row>
    <row r="209" spans="1:4" x14ac:dyDescent="0.45">
      <c r="A209" t="str">
        <f>IFERROR(INDEX(Issues!B:B,MATCH("Risk"&amp;ROW()-1, Issues!D:D,0)),"")</f>
        <v/>
      </c>
      <c r="B209" t="str">
        <f>IFERROR(INDEX(Issues!C:C,MATCH("Risk"&amp;ROW()-1, Issues!D:D,0)),"")</f>
        <v/>
      </c>
      <c r="C209" s="54" t="str">
        <f>IF(D209="","",D209&amp;COUNTIF($D$2:D209,D209))</f>
        <v/>
      </c>
      <c r="D209" t="str">
        <f>IFERROR(INDEX(Issues!G:G,MATCH("Risk"&amp;ROW()-1, Issues!D:D,0)),"")</f>
        <v/>
      </c>
    </row>
    <row r="210" spans="1:4" x14ac:dyDescent="0.45">
      <c r="A210" t="str">
        <f>IFERROR(INDEX(Issues!B:B,MATCH("Risk"&amp;ROW()-1, Issues!D:D,0)),"")</f>
        <v/>
      </c>
      <c r="B210" t="str">
        <f>IFERROR(INDEX(Issues!C:C,MATCH("Risk"&amp;ROW()-1, Issues!D:D,0)),"")</f>
        <v/>
      </c>
      <c r="C210" s="54" t="str">
        <f>IF(D210="","",D210&amp;COUNTIF($D$2:D210,D210))</f>
        <v/>
      </c>
      <c r="D210" t="str">
        <f>IFERROR(INDEX(Issues!G:G,MATCH("Risk"&amp;ROW()-1, Issues!D:D,0)),"")</f>
        <v/>
      </c>
    </row>
    <row r="211" spans="1:4" x14ac:dyDescent="0.45">
      <c r="A211" t="str">
        <f>IFERROR(INDEX(Issues!B:B,MATCH("Risk"&amp;ROW()-1, Issues!D:D,0)),"")</f>
        <v/>
      </c>
      <c r="B211" t="str">
        <f>IFERROR(INDEX(Issues!C:C,MATCH("Risk"&amp;ROW()-1, Issues!D:D,0)),"")</f>
        <v/>
      </c>
      <c r="C211" s="54" t="str">
        <f>IF(D211="","",D211&amp;COUNTIF($D$2:D211,D211))</f>
        <v/>
      </c>
      <c r="D211" t="str">
        <f>IFERROR(INDEX(Issues!G:G,MATCH("Risk"&amp;ROW()-1, Issues!D:D,0)),"")</f>
        <v/>
      </c>
    </row>
    <row r="212" spans="1:4" x14ac:dyDescent="0.45">
      <c r="A212" t="str">
        <f>IFERROR(INDEX(Issues!B:B,MATCH("Risk"&amp;ROW()-1, Issues!D:D,0)),"")</f>
        <v/>
      </c>
      <c r="B212" t="str">
        <f>IFERROR(INDEX(Issues!C:C,MATCH("Risk"&amp;ROW()-1, Issues!D:D,0)),"")</f>
        <v/>
      </c>
      <c r="C212" s="54" t="str">
        <f>IF(D212="","",D212&amp;COUNTIF($D$2:D212,D212))</f>
        <v/>
      </c>
      <c r="D212" t="str">
        <f>IFERROR(INDEX(Issues!G:G,MATCH("Risk"&amp;ROW()-1, Issues!D:D,0)),"")</f>
        <v/>
      </c>
    </row>
    <row r="213" spans="1:4" x14ac:dyDescent="0.45">
      <c r="A213" t="str">
        <f>IFERROR(INDEX(Issues!B:B,MATCH("Risk"&amp;ROW()-1, Issues!D:D,0)),"")</f>
        <v/>
      </c>
      <c r="B213" t="str">
        <f>IFERROR(INDEX(Issues!C:C,MATCH("Risk"&amp;ROW()-1, Issues!D:D,0)),"")</f>
        <v/>
      </c>
      <c r="C213" s="54" t="str">
        <f>IF(D213="","",D213&amp;COUNTIF($D$2:D213,D213))</f>
        <v/>
      </c>
      <c r="D213" t="str">
        <f>IFERROR(INDEX(Issues!G:G,MATCH("Risk"&amp;ROW()-1, Issues!D:D,0)),"")</f>
        <v/>
      </c>
    </row>
    <row r="214" spans="1:4" x14ac:dyDescent="0.45">
      <c r="A214" t="str">
        <f>IFERROR(INDEX(Issues!B:B,MATCH("Risk"&amp;ROW()-1, Issues!D:D,0)),"")</f>
        <v/>
      </c>
      <c r="B214" t="str">
        <f>IFERROR(INDEX(Issues!C:C,MATCH("Risk"&amp;ROW()-1, Issues!D:D,0)),"")</f>
        <v/>
      </c>
      <c r="C214" s="54" t="str">
        <f>IF(D214="","",D214&amp;COUNTIF($D$2:D214,D214))</f>
        <v/>
      </c>
      <c r="D214" t="str">
        <f>IFERROR(INDEX(Issues!G:G,MATCH("Risk"&amp;ROW()-1, Issues!D:D,0)),"")</f>
        <v/>
      </c>
    </row>
    <row r="215" spans="1:4" x14ac:dyDescent="0.45">
      <c r="A215" t="str">
        <f>IFERROR(INDEX(Issues!B:B,MATCH("Risk"&amp;ROW()-1, Issues!D:D,0)),"")</f>
        <v/>
      </c>
      <c r="B215" t="str">
        <f>IFERROR(INDEX(Issues!C:C,MATCH("Risk"&amp;ROW()-1, Issues!D:D,0)),"")</f>
        <v/>
      </c>
      <c r="C215" s="54" t="str">
        <f>IF(D215="","",D215&amp;COUNTIF($D$2:D215,D215))</f>
        <v/>
      </c>
      <c r="D215" t="str">
        <f>IFERROR(INDEX(Issues!G:G,MATCH("Risk"&amp;ROW()-1, Issues!D:D,0)),"")</f>
        <v/>
      </c>
    </row>
    <row r="216" spans="1:4" x14ac:dyDescent="0.45">
      <c r="A216" t="str">
        <f>IFERROR(INDEX(Issues!B:B,MATCH("Risk"&amp;ROW()-1, Issues!D:D,0)),"")</f>
        <v/>
      </c>
      <c r="B216" t="str">
        <f>IFERROR(INDEX(Issues!C:C,MATCH("Risk"&amp;ROW()-1, Issues!D:D,0)),"")</f>
        <v/>
      </c>
      <c r="C216" s="54" t="str">
        <f>IF(D216="","",D216&amp;COUNTIF($D$2:D216,D216))</f>
        <v/>
      </c>
      <c r="D216" t="str">
        <f>IFERROR(INDEX(Issues!G:G,MATCH("Risk"&amp;ROW()-1, Issues!D:D,0)),"")</f>
        <v/>
      </c>
    </row>
    <row r="217" spans="1:4" x14ac:dyDescent="0.45">
      <c r="A217" t="str">
        <f>IFERROR(INDEX(Issues!B:B,MATCH("Risk"&amp;ROW()-1, Issues!D:D,0)),"")</f>
        <v/>
      </c>
      <c r="B217" t="str">
        <f>IFERROR(INDEX(Issues!C:C,MATCH("Risk"&amp;ROW()-1, Issues!D:D,0)),"")</f>
        <v/>
      </c>
      <c r="C217" s="54" t="str">
        <f>IF(D217="","",D217&amp;COUNTIF($D$2:D217,D217))</f>
        <v/>
      </c>
      <c r="D217" t="str">
        <f>IFERROR(INDEX(Issues!G:G,MATCH("Risk"&amp;ROW()-1, Issues!D:D,0)),"")</f>
        <v/>
      </c>
    </row>
    <row r="218" spans="1:4" x14ac:dyDescent="0.45">
      <c r="A218" t="str">
        <f>IFERROR(INDEX(Issues!B:B,MATCH("Risk"&amp;ROW()-1, Issues!D:D,0)),"")</f>
        <v/>
      </c>
      <c r="B218" t="str">
        <f>IFERROR(INDEX(Issues!C:C,MATCH("Risk"&amp;ROW()-1, Issues!D:D,0)),"")</f>
        <v/>
      </c>
      <c r="C218" s="54" t="str">
        <f>IF(D218="","",D218&amp;COUNTIF($D$2:D218,D218))</f>
        <v/>
      </c>
      <c r="D218" t="str">
        <f>IFERROR(INDEX(Issues!G:G,MATCH("Risk"&amp;ROW()-1, Issues!D:D,0)),"")</f>
        <v/>
      </c>
    </row>
    <row r="219" spans="1:4" x14ac:dyDescent="0.45">
      <c r="A219" t="str">
        <f>IFERROR(INDEX(Issues!B:B,MATCH("Risk"&amp;ROW()-1, Issues!D:D,0)),"")</f>
        <v/>
      </c>
      <c r="B219" t="str">
        <f>IFERROR(INDEX(Issues!C:C,MATCH("Risk"&amp;ROW()-1, Issues!D:D,0)),"")</f>
        <v/>
      </c>
      <c r="C219" s="54" t="str">
        <f>IF(D219="","",D219&amp;COUNTIF($D$2:D219,D219))</f>
        <v/>
      </c>
      <c r="D219" t="str">
        <f>IFERROR(INDEX(Issues!G:G,MATCH("Risk"&amp;ROW()-1, Issues!D:D,0)),"")</f>
        <v/>
      </c>
    </row>
    <row r="220" spans="1:4" x14ac:dyDescent="0.45">
      <c r="A220" t="str">
        <f>IFERROR(INDEX(Issues!B:B,MATCH("Risk"&amp;ROW()-1, Issues!D:D,0)),"")</f>
        <v/>
      </c>
      <c r="B220" t="str">
        <f>IFERROR(INDEX(Issues!C:C,MATCH("Risk"&amp;ROW()-1, Issues!D:D,0)),"")</f>
        <v/>
      </c>
      <c r="C220" s="54" t="str">
        <f>IF(D220="","",D220&amp;COUNTIF($D$2:D220,D220))</f>
        <v/>
      </c>
      <c r="D220" t="str">
        <f>IFERROR(INDEX(Issues!G:G,MATCH("Risk"&amp;ROW()-1, Issues!D:D,0)),"")</f>
        <v/>
      </c>
    </row>
    <row r="221" spans="1:4" x14ac:dyDescent="0.45">
      <c r="A221" t="str">
        <f>IFERROR(INDEX(Issues!B:B,MATCH("Risk"&amp;ROW()-1, Issues!D:D,0)),"")</f>
        <v/>
      </c>
      <c r="B221" t="str">
        <f>IFERROR(INDEX(Issues!C:C,MATCH("Risk"&amp;ROW()-1, Issues!D:D,0)),"")</f>
        <v/>
      </c>
      <c r="C221" s="54" t="str">
        <f>IF(D221="","",D221&amp;COUNTIF($D$2:D221,D221))</f>
        <v/>
      </c>
      <c r="D221" t="str">
        <f>IFERROR(INDEX(Issues!G:G,MATCH("Risk"&amp;ROW()-1, Issues!D:D,0)),"")</f>
        <v/>
      </c>
    </row>
    <row r="222" spans="1:4" x14ac:dyDescent="0.45">
      <c r="A222" t="str">
        <f>IFERROR(INDEX(Issues!B:B,MATCH("Risk"&amp;ROW()-1, Issues!D:D,0)),"")</f>
        <v/>
      </c>
      <c r="B222" t="str">
        <f>IFERROR(INDEX(Issues!C:C,MATCH("Risk"&amp;ROW()-1, Issues!D:D,0)),"")</f>
        <v/>
      </c>
      <c r="C222" s="54" t="str">
        <f>IF(D222="","",D222&amp;COUNTIF($D$2:D222,D222))</f>
        <v/>
      </c>
      <c r="D222" t="str">
        <f>IFERROR(INDEX(Issues!G:G,MATCH("Risk"&amp;ROW()-1, Issues!D:D,0)),"")</f>
        <v/>
      </c>
    </row>
    <row r="223" spans="1:4" x14ac:dyDescent="0.45">
      <c r="A223" t="str">
        <f>IFERROR(INDEX(Issues!B:B,MATCH("Risk"&amp;ROW()-1, Issues!D:D,0)),"")</f>
        <v/>
      </c>
      <c r="B223" t="str">
        <f>IFERROR(INDEX(Issues!C:C,MATCH("Risk"&amp;ROW()-1, Issues!D:D,0)),"")</f>
        <v/>
      </c>
      <c r="C223" s="54" t="str">
        <f>IF(D223="","",D223&amp;COUNTIF($D$2:D223,D223))</f>
        <v/>
      </c>
      <c r="D223" t="str">
        <f>IFERROR(INDEX(Issues!G:G,MATCH("Risk"&amp;ROW()-1, Issues!D:D,0)),"")</f>
        <v/>
      </c>
    </row>
    <row r="224" spans="1:4" x14ac:dyDescent="0.45">
      <c r="A224" t="str">
        <f>IFERROR(INDEX(Issues!B:B,MATCH("Risk"&amp;ROW()-1, Issues!D:D,0)),"")</f>
        <v/>
      </c>
      <c r="B224" t="str">
        <f>IFERROR(INDEX(Issues!C:C,MATCH("Risk"&amp;ROW()-1, Issues!D:D,0)),"")</f>
        <v/>
      </c>
      <c r="C224" s="54" t="str">
        <f>IF(D224="","",D224&amp;COUNTIF($D$2:D224,D224))</f>
        <v/>
      </c>
      <c r="D224" t="str">
        <f>IFERROR(INDEX(Issues!G:G,MATCH("Risk"&amp;ROW()-1, Issues!D:D,0)),"")</f>
        <v/>
      </c>
    </row>
    <row r="225" spans="1:4" x14ac:dyDescent="0.45">
      <c r="A225" t="str">
        <f>IFERROR(INDEX(Issues!B:B,MATCH("Risk"&amp;ROW()-1, Issues!D:D,0)),"")</f>
        <v/>
      </c>
      <c r="B225" t="str">
        <f>IFERROR(INDEX(Issues!C:C,MATCH("Risk"&amp;ROW()-1, Issues!D:D,0)),"")</f>
        <v/>
      </c>
      <c r="C225" s="54" t="str">
        <f>IF(D225="","",D225&amp;COUNTIF($D$2:D225,D225))</f>
        <v/>
      </c>
      <c r="D225" t="str">
        <f>IFERROR(INDEX(Issues!G:G,MATCH("Risk"&amp;ROW()-1, Issues!D:D,0)),"")</f>
        <v/>
      </c>
    </row>
    <row r="226" spans="1:4" x14ac:dyDescent="0.45">
      <c r="A226" t="str">
        <f>IFERROR(INDEX(Issues!B:B,MATCH("Risk"&amp;ROW()-1, Issues!D:D,0)),"")</f>
        <v/>
      </c>
      <c r="B226" t="str">
        <f>IFERROR(INDEX(Issues!C:C,MATCH("Risk"&amp;ROW()-1, Issues!D:D,0)),"")</f>
        <v/>
      </c>
      <c r="C226" s="54" t="str">
        <f>IF(D226="","",D226&amp;COUNTIF($D$2:D226,D226))</f>
        <v/>
      </c>
      <c r="D226" t="str">
        <f>IFERROR(INDEX(Issues!G:G,MATCH("Risk"&amp;ROW()-1, Issues!D:D,0)),"")</f>
        <v/>
      </c>
    </row>
    <row r="227" spans="1:4" x14ac:dyDescent="0.45">
      <c r="A227" t="str">
        <f>IFERROR(INDEX(Issues!B:B,MATCH("Risk"&amp;ROW()-1, Issues!D:D,0)),"")</f>
        <v/>
      </c>
      <c r="B227" t="str">
        <f>IFERROR(INDEX(Issues!C:C,MATCH("Risk"&amp;ROW()-1, Issues!D:D,0)),"")</f>
        <v/>
      </c>
      <c r="C227" s="54" t="str">
        <f>IF(D227="","",D227&amp;COUNTIF($D$2:D227,D227))</f>
        <v/>
      </c>
      <c r="D227" t="str">
        <f>IFERROR(INDEX(Issues!G:G,MATCH("Risk"&amp;ROW()-1, Issues!D:D,0)),"")</f>
        <v/>
      </c>
    </row>
    <row r="228" spans="1:4" x14ac:dyDescent="0.45">
      <c r="A228" t="str">
        <f>IFERROR(INDEX(Issues!B:B,MATCH("Risk"&amp;ROW()-1, Issues!D:D,0)),"")</f>
        <v/>
      </c>
      <c r="B228" t="str">
        <f>IFERROR(INDEX(Issues!C:C,MATCH("Risk"&amp;ROW()-1, Issues!D:D,0)),"")</f>
        <v/>
      </c>
      <c r="C228" s="54" t="str">
        <f>IF(D228="","",D228&amp;COUNTIF($D$2:D228,D228))</f>
        <v/>
      </c>
      <c r="D228" t="str">
        <f>IFERROR(INDEX(Issues!G:G,MATCH("Risk"&amp;ROW()-1, Issues!D:D,0)),"")</f>
        <v/>
      </c>
    </row>
    <row r="229" spans="1:4" x14ac:dyDescent="0.45">
      <c r="A229" t="str">
        <f>IFERROR(INDEX(Issues!B:B,MATCH("Risk"&amp;ROW()-1, Issues!D:D,0)),"")</f>
        <v/>
      </c>
      <c r="B229" t="str">
        <f>IFERROR(INDEX(Issues!C:C,MATCH("Risk"&amp;ROW()-1, Issues!D:D,0)),"")</f>
        <v/>
      </c>
      <c r="C229" s="54" t="str">
        <f>IF(D229="","",D229&amp;COUNTIF($D$2:D229,D229))</f>
        <v/>
      </c>
      <c r="D229" t="str">
        <f>IFERROR(INDEX(Issues!G:G,MATCH("Risk"&amp;ROW()-1, Issues!D:D,0)),"")</f>
        <v/>
      </c>
    </row>
    <row r="230" spans="1:4" x14ac:dyDescent="0.45">
      <c r="A230" t="str">
        <f>IFERROR(INDEX(Issues!B:B,MATCH("Risk"&amp;ROW()-1, Issues!D:D,0)),"")</f>
        <v/>
      </c>
      <c r="B230" t="str">
        <f>IFERROR(INDEX(Issues!C:C,MATCH("Risk"&amp;ROW()-1, Issues!D:D,0)),"")</f>
        <v/>
      </c>
      <c r="C230" s="54" t="str">
        <f>IF(D230="","",D230&amp;COUNTIF($D$2:D230,D230))</f>
        <v/>
      </c>
      <c r="D230" t="str">
        <f>IFERROR(INDEX(Issues!G:G,MATCH("Risk"&amp;ROW()-1, Issues!D:D,0)),"")</f>
        <v/>
      </c>
    </row>
    <row r="231" spans="1:4" x14ac:dyDescent="0.45">
      <c r="A231" t="str">
        <f>IFERROR(INDEX(Issues!B:B,MATCH("Risk"&amp;ROW()-1, Issues!D:D,0)),"")</f>
        <v/>
      </c>
      <c r="B231" t="str">
        <f>IFERROR(INDEX(Issues!C:C,MATCH("Risk"&amp;ROW()-1, Issues!D:D,0)),"")</f>
        <v/>
      </c>
      <c r="C231" s="54" t="str">
        <f>IF(D231="","",D231&amp;COUNTIF($D$2:D231,D231))</f>
        <v/>
      </c>
      <c r="D231" t="str">
        <f>IFERROR(INDEX(Issues!G:G,MATCH("Risk"&amp;ROW()-1, Issues!D:D,0)),"")</f>
        <v/>
      </c>
    </row>
    <row r="232" spans="1:4" x14ac:dyDescent="0.45">
      <c r="A232" t="str">
        <f>IFERROR(INDEX(Issues!B:B,MATCH("Risk"&amp;ROW()-1, Issues!D:D,0)),"")</f>
        <v/>
      </c>
      <c r="B232" t="str">
        <f>IFERROR(INDEX(Issues!C:C,MATCH("Risk"&amp;ROW()-1, Issues!D:D,0)),"")</f>
        <v/>
      </c>
      <c r="C232" s="54" t="str">
        <f>IF(D232="","",D232&amp;COUNTIF($D$2:D232,D232))</f>
        <v/>
      </c>
      <c r="D232" t="str">
        <f>IFERROR(INDEX(Issues!G:G,MATCH("Risk"&amp;ROW()-1, Issues!D:D,0)),"")</f>
        <v/>
      </c>
    </row>
    <row r="233" spans="1:4" x14ac:dyDescent="0.45">
      <c r="A233" t="str">
        <f>IFERROR(INDEX(Issues!B:B,MATCH("Risk"&amp;ROW()-1, Issues!D:D,0)),"")</f>
        <v/>
      </c>
      <c r="B233" t="str">
        <f>IFERROR(INDEX(Issues!C:C,MATCH("Risk"&amp;ROW()-1, Issues!D:D,0)),"")</f>
        <v/>
      </c>
      <c r="C233" s="54" t="str">
        <f>IF(D233="","",D233&amp;COUNTIF($D$2:D233,D233))</f>
        <v/>
      </c>
      <c r="D233" t="str">
        <f>IFERROR(INDEX(Issues!G:G,MATCH("Risk"&amp;ROW()-1, Issues!D:D,0)),"")</f>
        <v/>
      </c>
    </row>
    <row r="234" spans="1:4" x14ac:dyDescent="0.45">
      <c r="A234" t="str">
        <f>IFERROR(INDEX(Issues!B:B,MATCH("Risk"&amp;ROW()-1, Issues!D:D,0)),"")</f>
        <v/>
      </c>
      <c r="B234" t="str">
        <f>IFERROR(INDEX(Issues!C:C,MATCH("Risk"&amp;ROW()-1, Issues!D:D,0)),"")</f>
        <v/>
      </c>
      <c r="C234" s="54" t="str">
        <f>IF(D234="","",D234&amp;COUNTIF($D$2:D234,D234))</f>
        <v/>
      </c>
      <c r="D234" t="str">
        <f>IFERROR(INDEX(Issues!G:G,MATCH("Risk"&amp;ROW()-1, Issues!D:D,0)),"")</f>
        <v/>
      </c>
    </row>
    <row r="235" spans="1:4" x14ac:dyDescent="0.45">
      <c r="A235" t="str">
        <f>IFERROR(INDEX(Issues!B:B,MATCH("Risk"&amp;ROW()-1, Issues!D:D,0)),"")</f>
        <v/>
      </c>
      <c r="B235" t="str">
        <f>IFERROR(INDEX(Issues!C:C,MATCH("Risk"&amp;ROW()-1, Issues!D:D,0)),"")</f>
        <v/>
      </c>
      <c r="C235" s="54" t="str">
        <f>IF(D235="","",D235&amp;COUNTIF($D$2:D235,D235))</f>
        <v/>
      </c>
      <c r="D235" t="str">
        <f>IFERROR(INDEX(Issues!G:G,MATCH("Risk"&amp;ROW()-1, Issues!D:D,0)),"")</f>
        <v/>
      </c>
    </row>
    <row r="236" spans="1:4" x14ac:dyDescent="0.45">
      <c r="A236" t="str">
        <f>IFERROR(INDEX(Issues!B:B,MATCH("Risk"&amp;ROW()-1, Issues!D:D,0)),"")</f>
        <v/>
      </c>
      <c r="B236" t="str">
        <f>IFERROR(INDEX(Issues!C:C,MATCH("Risk"&amp;ROW()-1, Issues!D:D,0)),"")</f>
        <v/>
      </c>
      <c r="C236" s="54" t="str">
        <f>IF(D236="","",D236&amp;COUNTIF($D$2:D236,D236))</f>
        <v/>
      </c>
      <c r="D236" t="str">
        <f>IFERROR(INDEX(Issues!G:G,MATCH("Risk"&amp;ROW()-1, Issues!D:D,0)),"")</f>
        <v/>
      </c>
    </row>
    <row r="237" spans="1:4" x14ac:dyDescent="0.45">
      <c r="A237" t="str">
        <f>IFERROR(INDEX(Issues!B:B,MATCH("Risk"&amp;ROW()-1, Issues!D:D,0)),"")</f>
        <v/>
      </c>
      <c r="B237" t="str">
        <f>IFERROR(INDEX(Issues!C:C,MATCH("Risk"&amp;ROW()-1, Issues!D:D,0)),"")</f>
        <v/>
      </c>
      <c r="C237" s="54" t="str">
        <f>IF(D237="","",D237&amp;COUNTIF($D$2:D237,D237))</f>
        <v/>
      </c>
      <c r="D237" t="str">
        <f>IFERROR(INDEX(Issues!G:G,MATCH("Risk"&amp;ROW()-1, Issues!D:D,0)),"")</f>
        <v/>
      </c>
    </row>
    <row r="238" spans="1:4" x14ac:dyDescent="0.45">
      <c r="A238" t="str">
        <f>IFERROR(INDEX(Issues!B:B,MATCH("Risk"&amp;ROW()-1, Issues!D:D,0)),"")</f>
        <v/>
      </c>
      <c r="B238" t="str">
        <f>IFERROR(INDEX(Issues!C:C,MATCH("Risk"&amp;ROW()-1, Issues!D:D,0)),"")</f>
        <v/>
      </c>
      <c r="C238" s="54" t="str">
        <f>IF(D238="","",D238&amp;COUNTIF($D$2:D238,D238))</f>
        <v/>
      </c>
      <c r="D238" t="str">
        <f>IFERROR(INDEX(Issues!G:G,MATCH("Risk"&amp;ROW()-1, Issues!D:D,0)),"")</f>
        <v/>
      </c>
    </row>
    <row r="239" spans="1:4" x14ac:dyDescent="0.45">
      <c r="A239" t="str">
        <f>IFERROR(INDEX(Issues!B:B,MATCH("Risk"&amp;ROW()-1, Issues!D:D,0)),"")</f>
        <v/>
      </c>
      <c r="B239" t="str">
        <f>IFERROR(INDEX(Issues!C:C,MATCH("Risk"&amp;ROW()-1, Issues!D:D,0)),"")</f>
        <v/>
      </c>
      <c r="C239" s="54" t="str">
        <f>IF(D239="","",D239&amp;COUNTIF($D$2:D239,D239))</f>
        <v/>
      </c>
      <c r="D239" t="str">
        <f>IFERROR(INDEX(Issues!G:G,MATCH("Risk"&amp;ROW()-1, Issues!D:D,0)),"")</f>
        <v/>
      </c>
    </row>
    <row r="240" spans="1:4" x14ac:dyDescent="0.45">
      <c r="A240" t="str">
        <f>IFERROR(INDEX(Issues!B:B,MATCH("Risk"&amp;ROW()-1, Issues!D:D,0)),"")</f>
        <v/>
      </c>
      <c r="B240" t="str">
        <f>IFERROR(INDEX(Issues!C:C,MATCH("Risk"&amp;ROW()-1, Issues!D:D,0)),"")</f>
        <v/>
      </c>
      <c r="C240" s="54" t="str">
        <f>IF(D240="","",D240&amp;COUNTIF($D$2:D240,D240))</f>
        <v/>
      </c>
      <c r="D240" t="str">
        <f>IFERROR(INDEX(Issues!G:G,MATCH("Risk"&amp;ROW()-1, Issues!D:D,0)),"")</f>
        <v/>
      </c>
    </row>
    <row r="241" spans="1:4" x14ac:dyDescent="0.45">
      <c r="A241" t="str">
        <f>IFERROR(INDEX(Issues!B:B,MATCH("Risk"&amp;ROW()-1, Issues!D:D,0)),"")</f>
        <v/>
      </c>
      <c r="B241" t="str">
        <f>IFERROR(INDEX(Issues!C:C,MATCH("Risk"&amp;ROW()-1, Issues!D:D,0)),"")</f>
        <v/>
      </c>
      <c r="C241" s="54" t="str">
        <f>IF(D241="","",D241&amp;COUNTIF($D$2:D241,D241))</f>
        <v/>
      </c>
      <c r="D241" t="str">
        <f>IFERROR(INDEX(Issues!G:G,MATCH("Risk"&amp;ROW()-1, Issues!D:D,0)),"")</f>
        <v/>
      </c>
    </row>
    <row r="242" spans="1:4" x14ac:dyDescent="0.45">
      <c r="A242" t="str">
        <f>IFERROR(INDEX(Issues!B:B,MATCH("Risk"&amp;ROW()-1, Issues!D:D,0)),"")</f>
        <v/>
      </c>
      <c r="B242" t="str">
        <f>IFERROR(INDEX(Issues!C:C,MATCH("Risk"&amp;ROW()-1, Issues!D:D,0)),"")</f>
        <v/>
      </c>
      <c r="C242" s="54" t="str">
        <f>IF(D242="","",D242&amp;COUNTIF($D$2:D242,D242))</f>
        <v/>
      </c>
      <c r="D242" t="str">
        <f>IFERROR(INDEX(Issues!G:G,MATCH("Risk"&amp;ROW()-1, Issues!D:D,0)),"")</f>
        <v/>
      </c>
    </row>
    <row r="243" spans="1:4" x14ac:dyDescent="0.45">
      <c r="A243" t="str">
        <f>IFERROR(INDEX(Issues!B:B,MATCH("Risk"&amp;ROW()-1, Issues!D:D,0)),"")</f>
        <v/>
      </c>
      <c r="B243" t="str">
        <f>IFERROR(INDEX(Issues!C:C,MATCH("Risk"&amp;ROW()-1, Issues!D:D,0)),"")</f>
        <v/>
      </c>
      <c r="C243" s="54" t="str">
        <f>IF(D243="","",D243&amp;COUNTIF($D$2:D243,D243))</f>
        <v/>
      </c>
      <c r="D243" t="str">
        <f>IFERROR(INDEX(Issues!G:G,MATCH("Risk"&amp;ROW()-1, Issues!D:D,0)),"")</f>
        <v/>
      </c>
    </row>
    <row r="244" spans="1:4" x14ac:dyDescent="0.45">
      <c r="A244" t="str">
        <f>IFERROR(INDEX(Issues!B:B,MATCH("Risk"&amp;ROW()-1, Issues!D:D,0)),"")</f>
        <v/>
      </c>
      <c r="B244" t="str">
        <f>IFERROR(INDEX(Issues!C:C,MATCH("Risk"&amp;ROW()-1, Issues!D:D,0)),"")</f>
        <v/>
      </c>
      <c r="C244" s="54" t="str">
        <f>IF(D244="","",D244&amp;COUNTIF($D$2:D244,D244))</f>
        <v/>
      </c>
      <c r="D244" t="str">
        <f>IFERROR(INDEX(Issues!G:G,MATCH("Risk"&amp;ROW()-1, Issues!D:D,0)),"")</f>
        <v/>
      </c>
    </row>
    <row r="245" spans="1:4" x14ac:dyDescent="0.45">
      <c r="A245" t="str">
        <f>IFERROR(INDEX(Issues!B:B,MATCH("Risk"&amp;ROW()-1, Issues!D:D,0)),"")</f>
        <v/>
      </c>
      <c r="B245" t="str">
        <f>IFERROR(INDEX(Issues!C:C,MATCH("Risk"&amp;ROW()-1, Issues!D:D,0)),"")</f>
        <v/>
      </c>
      <c r="C245" s="54" t="str">
        <f>IF(D245="","",D245&amp;COUNTIF($D$2:D245,D245))</f>
        <v/>
      </c>
      <c r="D245" t="str">
        <f>IFERROR(INDEX(Issues!G:G,MATCH("Risk"&amp;ROW()-1, Issues!D:D,0)),"")</f>
        <v/>
      </c>
    </row>
    <row r="246" spans="1:4" x14ac:dyDescent="0.45">
      <c r="A246" t="str">
        <f>IFERROR(INDEX(Issues!B:B,MATCH("Risk"&amp;ROW()-1, Issues!D:D,0)),"")</f>
        <v/>
      </c>
      <c r="B246" t="str">
        <f>IFERROR(INDEX(Issues!C:C,MATCH("Risk"&amp;ROW()-1, Issues!D:D,0)),"")</f>
        <v/>
      </c>
      <c r="C246" s="54" t="str">
        <f>IF(D246="","",D246&amp;COUNTIF($D$2:D246,D246))</f>
        <v/>
      </c>
      <c r="D246" t="str">
        <f>IFERROR(INDEX(Issues!G:G,MATCH("Risk"&amp;ROW()-1, Issues!D:D,0)),"")</f>
        <v/>
      </c>
    </row>
    <row r="247" spans="1:4" x14ac:dyDescent="0.45">
      <c r="A247" t="str">
        <f>IFERROR(INDEX(Issues!B:B,MATCH("Risk"&amp;ROW()-1, Issues!D:D,0)),"")</f>
        <v/>
      </c>
      <c r="B247" t="str">
        <f>IFERROR(INDEX(Issues!C:C,MATCH("Risk"&amp;ROW()-1, Issues!D:D,0)),"")</f>
        <v/>
      </c>
      <c r="C247" s="54" t="str">
        <f>IF(D247="","",D247&amp;COUNTIF($D$2:D247,D247))</f>
        <v/>
      </c>
      <c r="D247" t="str">
        <f>IFERROR(INDEX(Issues!G:G,MATCH("Risk"&amp;ROW()-1, Issues!D:D,0)),"")</f>
        <v/>
      </c>
    </row>
    <row r="248" spans="1:4" x14ac:dyDescent="0.45">
      <c r="A248" t="str">
        <f>IFERROR(INDEX(Issues!B:B,MATCH("Risk"&amp;ROW()-1, Issues!D:D,0)),"")</f>
        <v/>
      </c>
      <c r="B248" t="str">
        <f>IFERROR(INDEX(Issues!C:C,MATCH("Risk"&amp;ROW()-1, Issues!D:D,0)),"")</f>
        <v/>
      </c>
      <c r="C248" s="54" t="str">
        <f>IF(D248="","",D248&amp;COUNTIF($D$2:D248,D248))</f>
        <v/>
      </c>
      <c r="D248" t="str">
        <f>IFERROR(INDEX(Issues!G:G,MATCH("Risk"&amp;ROW()-1, Issues!D:D,0)),"")</f>
        <v/>
      </c>
    </row>
    <row r="249" spans="1:4" x14ac:dyDescent="0.45">
      <c r="A249" t="str">
        <f>IFERROR(INDEX(Issues!B:B,MATCH("Risk"&amp;ROW()-1, Issues!D:D,0)),"")</f>
        <v/>
      </c>
      <c r="B249" t="str">
        <f>IFERROR(INDEX(Issues!C:C,MATCH("Risk"&amp;ROW()-1, Issues!D:D,0)),"")</f>
        <v/>
      </c>
      <c r="C249" s="54" t="str">
        <f>IF(D249="","",D249&amp;COUNTIF($D$2:D249,D249))</f>
        <v/>
      </c>
      <c r="D249" t="str">
        <f>IFERROR(INDEX(Issues!G:G,MATCH("Risk"&amp;ROW()-1, Issues!D:D,0)),"")</f>
        <v/>
      </c>
    </row>
    <row r="250" spans="1:4" x14ac:dyDescent="0.45">
      <c r="A250" t="str">
        <f>IFERROR(INDEX(Issues!B:B,MATCH("Risk"&amp;ROW()-1, Issues!D:D,0)),"")</f>
        <v/>
      </c>
      <c r="B250" t="str">
        <f>IFERROR(INDEX(Issues!C:C,MATCH("Risk"&amp;ROW()-1, Issues!D:D,0)),"")</f>
        <v/>
      </c>
      <c r="C250" s="54" t="str">
        <f>IF(D250="","",D250&amp;COUNTIF($D$2:D250,D250))</f>
        <v/>
      </c>
      <c r="D250" t="str">
        <f>IFERROR(INDEX(Issues!G:G,MATCH("Risk"&amp;ROW()-1, Issues!D:D,0)),"")</f>
        <v/>
      </c>
    </row>
    <row r="251" spans="1:4" x14ac:dyDescent="0.45">
      <c r="A251" t="str">
        <f>IFERROR(INDEX(Issues!B:B,MATCH("Risk"&amp;ROW()-1, Issues!D:D,0)),"")</f>
        <v/>
      </c>
      <c r="B251" t="str">
        <f>IFERROR(INDEX(Issues!C:C,MATCH("Risk"&amp;ROW()-1, Issues!D:D,0)),"")</f>
        <v/>
      </c>
      <c r="C251" s="54" t="str">
        <f>IF(D251="","",D251&amp;COUNTIF($D$2:D251,D251))</f>
        <v/>
      </c>
      <c r="D251" t="str">
        <f>IFERROR(INDEX(Issues!G:G,MATCH("Risk"&amp;ROW()-1, Issues!D:D,0)),"")</f>
        <v/>
      </c>
    </row>
    <row r="252" spans="1:4" x14ac:dyDescent="0.45">
      <c r="A252" t="str">
        <f>IFERROR(INDEX(Issues!B:B,MATCH("Risk"&amp;ROW()-1, Issues!D:D,0)),"")</f>
        <v/>
      </c>
      <c r="B252" t="str">
        <f>IFERROR(INDEX(Issues!C:C,MATCH("Risk"&amp;ROW()-1, Issues!D:D,0)),"")</f>
        <v/>
      </c>
      <c r="C252" s="54" t="str">
        <f>IF(D252="","",D252&amp;COUNTIF($D$2:D252,D252))</f>
        <v/>
      </c>
      <c r="D252" t="str">
        <f>IFERROR(INDEX(Issues!G:G,MATCH("Risk"&amp;ROW()-1, Issues!D:D,0)),"")</f>
        <v/>
      </c>
    </row>
    <row r="253" spans="1:4" x14ac:dyDescent="0.45">
      <c r="A253" t="str">
        <f>IFERROR(INDEX(Issues!B:B,MATCH("Risk"&amp;ROW()-1, Issues!D:D,0)),"")</f>
        <v/>
      </c>
      <c r="B253" t="str">
        <f>IFERROR(INDEX(Issues!C:C,MATCH("Risk"&amp;ROW()-1, Issues!D:D,0)),"")</f>
        <v/>
      </c>
      <c r="C253" s="54" t="str">
        <f>IF(D253="","",D253&amp;COUNTIF($D$2:D253,D253))</f>
        <v/>
      </c>
      <c r="D253" t="str">
        <f>IFERROR(INDEX(Issues!G:G,MATCH("Risk"&amp;ROW()-1, Issues!D:D,0)),"")</f>
        <v/>
      </c>
    </row>
    <row r="254" spans="1:4" x14ac:dyDescent="0.45">
      <c r="A254" t="str">
        <f>IFERROR(INDEX(Issues!B:B,MATCH("Risk"&amp;ROW()-1, Issues!D:D,0)),"")</f>
        <v/>
      </c>
      <c r="B254" t="str">
        <f>IFERROR(INDEX(Issues!C:C,MATCH("Risk"&amp;ROW()-1, Issues!D:D,0)),"")</f>
        <v/>
      </c>
      <c r="C254" s="54" t="str">
        <f>IF(D254="","",D254&amp;COUNTIF($D$2:D254,D254))</f>
        <v/>
      </c>
      <c r="D254" t="str">
        <f>IFERROR(INDEX(Issues!G:G,MATCH("Risk"&amp;ROW()-1, Issues!D:D,0)),"")</f>
        <v/>
      </c>
    </row>
    <row r="255" spans="1:4" x14ac:dyDescent="0.45">
      <c r="A255" t="str">
        <f>IFERROR(INDEX(Issues!B:B,MATCH("Risk"&amp;ROW()-1, Issues!D:D,0)),"")</f>
        <v/>
      </c>
      <c r="B255" t="str">
        <f>IFERROR(INDEX(Issues!C:C,MATCH("Risk"&amp;ROW()-1, Issues!D:D,0)),"")</f>
        <v/>
      </c>
      <c r="C255" s="54" t="str">
        <f>IF(D255="","",D255&amp;COUNTIF($D$2:D255,D255))</f>
        <v/>
      </c>
      <c r="D255" t="str">
        <f>IFERROR(INDEX(Issues!G:G,MATCH("Risk"&amp;ROW()-1, Issues!D:D,0)),"")</f>
        <v/>
      </c>
    </row>
    <row r="256" spans="1:4" x14ac:dyDescent="0.45">
      <c r="A256" t="str">
        <f>IFERROR(INDEX(Issues!B:B,MATCH("Risk"&amp;ROW()-1, Issues!D:D,0)),"")</f>
        <v/>
      </c>
      <c r="B256" t="str">
        <f>IFERROR(INDEX(Issues!C:C,MATCH("Risk"&amp;ROW()-1, Issues!D:D,0)),"")</f>
        <v/>
      </c>
      <c r="C256" s="54" t="str">
        <f>IF(D256="","",D256&amp;COUNTIF($D$2:D256,D256))</f>
        <v/>
      </c>
      <c r="D256" t="str">
        <f>IFERROR(INDEX(Issues!G:G,MATCH("Risk"&amp;ROW()-1, Issues!D:D,0)),"")</f>
        <v/>
      </c>
    </row>
    <row r="257" spans="1:4" x14ac:dyDescent="0.45">
      <c r="A257" t="str">
        <f>IFERROR(INDEX(Issues!B:B,MATCH("Risk"&amp;ROW()-1, Issues!D:D,0)),"")</f>
        <v/>
      </c>
      <c r="B257" t="str">
        <f>IFERROR(INDEX(Issues!C:C,MATCH("Risk"&amp;ROW()-1, Issues!D:D,0)),"")</f>
        <v/>
      </c>
      <c r="C257" s="54" t="str">
        <f>IF(D257="","",D257&amp;COUNTIF($D$2:D257,D257))</f>
        <v/>
      </c>
      <c r="D257" t="str">
        <f>IFERROR(INDEX(Issues!G:G,MATCH("Risk"&amp;ROW()-1, Issues!D:D,0)),"")</f>
        <v/>
      </c>
    </row>
    <row r="258" spans="1:4" x14ac:dyDescent="0.45">
      <c r="A258" t="str">
        <f>IFERROR(INDEX(Issues!B:B,MATCH("Risk"&amp;ROW()-1, Issues!D:D,0)),"")</f>
        <v/>
      </c>
      <c r="B258" t="str">
        <f>IFERROR(INDEX(Issues!C:C,MATCH("Risk"&amp;ROW()-1, Issues!D:D,0)),"")</f>
        <v/>
      </c>
      <c r="C258" s="54" t="str">
        <f>IF(D258="","",D258&amp;COUNTIF($D$2:D258,D258))</f>
        <v/>
      </c>
      <c r="D258" t="str">
        <f>IFERROR(INDEX(Issues!G:G,MATCH("Risk"&amp;ROW()-1, Issues!D:D,0)),"")</f>
        <v/>
      </c>
    </row>
    <row r="259" spans="1:4" x14ac:dyDescent="0.45">
      <c r="A259" t="str">
        <f>IFERROR(INDEX(Issues!B:B,MATCH("Risk"&amp;ROW()-1, Issues!D:D,0)),"")</f>
        <v/>
      </c>
      <c r="B259" t="str">
        <f>IFERROR(INDEX(Issues!C:C,MATCH("Risk"&amp;ROW()-1, Issues!D:D,0)),"")</f>
        <v/>
      </c>
      <c r="C259" s="54" t="str">
        <f>IF(D259="","",D259&amp;COUNTIF($D$2:D259,D259))</f>
        <v/>
      </c>
      <c r="D259" t="str">
        <f>IFERROR(INDEX(Issues!G:G,MATCH("Risk"&amp;ROW()-1, Issues!D:D,0)),"")</f>
        <v/>
      </c>
    </row>
    <row r="260" spans="1:4" x14ac:dyDescent="0.45">
      <c r="A260" t="str">
        <f>IFERROR(INDEX(Issues!B:B,MATCH("Risk"&amp;ROW()-1, Issues!D:D,0)),"")</f>
        <v/>
      </c>
      <c r="B260" t="str">
        <f>IFERROR(INDEX(Issues!C:C,MATCH("Risk"&amp;ROW()-1, Issues!D:D,0)),"")</f>
        <v/>
      </c>
      <c r="C260" s="54" t="str">
        <f>IF(D260="","",D260&amp;COUNTIF($D$2:D260,D260))</f>
        <v/>
      </c>
      <c r="D260" t="str">
        <f>IFERROR(INDEX(Issues!G:G,MATCH("Risk"&amp;ROW()-1, Issues!D:D,0)),"")</f>
        <v/>
      </c>
    </row>
    <row r="261" spans="1:4" x14ac:dyDescent="0.45">
      <c r="A261" t="str">
        <f>IFERROR(INDEX(Issues!B:B,MATCH("Risk"&amp;ROW()-1, Issues!D:D,0)),"")</f>
        <v/>
      </c>
      <c r="B261" t="str">
        <f>IFERROR(INDEX(Issues!C:C,MATCH("Risk"&amp;ROW()-1, Issues!D:D,0)),"")</f>
        <v/>
      </c>
      <c r="C261" s="54" t="str">
        <f>IF(D261="","",D261&amp;COUNTIF($D$2:D261,D261))</f>
        <v/>
      </c>
      <c r="D261" t="str">
        <f>IFERROR(INDEX(Issues!G:G,MATCH("Risk"&amp;ROW()-1, Issues!D:D,0)),"")</f>
        <v/>
      </c>
    </row>
    <row r="262" spans="1:4" x14ac:dyDescent="0.45">
      <c r="A262" t="str">
        <f>IFERROR(INDEX(Issues!B:B,MATCH("Risk"&amp;ROW()-1, Issues!D:D,0)),"")</f>
        <v/>
      </c>
      <c r="B262" t="str">
        <f>IFERROR(INDEX(Issues!C:C,MATCH("Risk"&amp;ROW()-1, Issues!D:D,0)),"")</f>
        <v/>
      </c>
      <c r="C262" s="54" t="str">
        <f>IF(D262="","",D262&amp;COUNTIF($D$2:D262,D262))</f>
        <v/>
      </c>
      <c r="D262" t="str">
        <f>IFERROR(INDEX(Issues!G:G,MATCH("Risk"&amp;ROW()-1, Issues!D:D,0)),"")</f>
        <v/>
      </c>
    </row>
    <row r="263" spans="1:4" x14ac:dyDescent="0.45">
      <c r="A263" t="str">
        <f>IFERROR(INDEX(Issues!B:B,MATCH("Risk"&amp;ROW()-1, Issues!D:D,0)),"")</f>
        <v/>
      </c>
      <c r="B263" t="str">
        <f>IFERROR(INDEX(Issues!C:C,MATCH("Risk"&amp;ROW()-1, Issues!D:D,0)),"")</f>
        <v/>
      </c>
      <c r="C263" s="54" t="str">
        <f>IF(D263="","",D263&amp;COUNTIF($D$2:D263,D263))</f>
        <v/>
      </c>
      <c r="D263" t="str">
        <f>IFERROR(INDEX(Issues!G:G,MATCH("Risk"&amp;ROW()-1, Issues!D:D,0)),"")</f>
        <v/>
      </c>
    </row>
    <row r="264" spans="1:4" x14ac:dyDescent="0.45">
      <c r="A264" t="str">
        <f>IFERROR(INDEX(Issues!B:B,MATCH("Risk"&amp;ROW()-1, Issues!D:D,0)),"")</f>
        <v/>
      </c>
      <c r="B264" t="str">
        <f>IFERROR(INDEX(Issues!C:C,MATCH("Risk"&amp;ROW()-1, Issues!D:D,0)),"")</f>
        <v/>
      </c>
      <c r="C264" s="54" t="str">
        <f>IF(D264="","",D264&amp;COUNTIF($D$2:D264,D264))</f>
        <v/>
      </c>
      <c r="D264" t="str">
        <f>IFERROR(INDEX(Issues!G:G,MATCH("Risk"&amp;ROW()-1, Issues!D:D,0)),"")</f>
        <v/>
      </c>
    </row>
    <row r="265" spans="1:4" x14ac:dyDescent="0.45">
      <c r="A265" t="str">
        <f>IFERROR(INDEX(Issues!B:B,MATCH("Risk"&amp;ROW()-1, Issues!D:D,0)),"")</f>
        <v/>
      </c>
      <c r="B265" t="str">
        <f>IFERROR(INDEX(Issues!C:C,MATCH("Risk"&amp;ROW()-1, Issues!D:D,0)),"")</f>
        <v/>
      </c>
      <c r="C265" s="54" t="str">
        <f>IF(D265="","",D265&amp;COUNTIF($D$2:D265,D265))</f>
        <v/>
      </c>
      <c r="D265" t="str">
        <f>IFERROR(INDEX(Issues!G:G,MATCH("Risk"&amp;ROW()-1, Issues!D:D,0)),"")</f>
        <v/>
      </c>
    </row>
    <row r="266" spans="1:4" x14ac:dyDescent="0.45">
      <c r="A266" t="str">
        <f>IFERROR(INDEX(Issues!B:B,MATCH("Risk"&amp;ROW()-1, Issues!D:D,0)),"")</f>
        <v/>
      </c>
      <c r="B266" t="str">
        <f>IFERROR(INDEX(Issues!C:C,MATCH("Risk"&amp;ROW()-1, Issues!D:D,0)),"")</f>
        <v/>
      </c>
      <c r="C266" s="54" t="str">
        <f>IF(D266="","",D266&amp;COUNTIF($D$2:D266,D266))</f>
        <v/>
      </c>
      <c r="D266" t="str">
        <f>IFERROR(INDEX(Issues!G:G,MATCH("Risk"&amp;ROW()-1, Issues!D:D,0)),"")</f>
        <v/>
      </c>
    </row>
    <row r="267" spans="1:4" x14ac:dyDescent="0.45">
      <c r="A267" t="str">
        <f>IFERROR(INDEX(Issues!B:B,MATCH("Risk"&amp;ROW()-1, Issues!D:D,0)),"")</f>
        <v/>
      </c>
      <c r="B267" t="str">
        <f>IFERROR(INDEX(Issues!C:C,MATCH("Risk"&amp;ROW()-1, Issues!D:D,0)),"")</f>
        <v/>
      </c>
      <c r="C267" s="54" t="str">
        <f>IF(D267="","",D267&amp;COUNTIF($D$2:D267,D267))</f>
        <v/>
      </c>
      <c r="D267" t="str">
        <f>IFERROR(INDEX(Issues!G:G,MATCH("Risk"&amp;ROW()-1, Issues!D:D,0)),"")</f>
        <v/>
      </c>
    </row>
    <row r="268" spans="1:4" x14ac:dyDescent="0.45">
      <c r="A268" t="str">
        <f>IFERROR(INDEX(Issues!B:B,MATCH("Risk"&amp;ROW()-1, Issues!D:D,0)),"")</f>
        <v/>
      </c>
      <c r="B268" t="str">
        <f>IFERROR(INDEX(Issues!C:C,MATCH("Risk"&amp;ROW()-1, Issues!D:D,0)),"")</f>
        <v/>
      </c>
      <c r="C268" s="54" t="str">
        <f>IF(D268="","",D268&amp;COUNTIF($D$2:D268,D268))</f>
        <v/>
      </c>
      <c r="D268" t="str">
        <f>IFERROR(INDEX(Issues!G:G,MATCH("Risk"&amp;ROW()-1, Issues!D:D,0)),"")</f>
        <v/>
      </c>
    </row>
    <row r="269" spans="1:4" x14ac:dyDescent="0.45">
      <c r="A269" t="str">
        <f>IFERROR(INDEX(Issues!B:B,MATCH("Risk"&amp;ROW()-1, Issues!D:D,0)),"")</f>
        <v/>
      </c>
      <c r="B269" t="str">
        <f>IFERROR(INDEX(Issues!C:C,MATCH("Risk"&amp;ROW()-1, Issues!D:D,0)),"")</f>
        <v/>
      </c>
      <c r="C269" s="54" t="str">
        <f>IF(D269="","",D269&amp;COUNTIF($D$2:D269,D269))</f>
        <v/>
      </c>
      <c r="D269" t="str">
        <f>IFERROR(INDEX(Issues!G:G,MATCH("Risk"&amp;ROW()-1, Issues!D:D,0)),"")</f>
        <v/>
      </c>
    </row>
    <row r="270" spans="1:4" x14ac:dyDescent="0.45">
      <c r="A270" t="str">
        <f>IFERROR(INDEX(Issues!B:B,MATCH("Risk"&amp;ROW()-1, Issues!D:D,0)),"")</f>
        <v/>
      </c>
      <c r="B270" t="str">
        <f>IFERROR(INDEX(Issues!C:C,MATCH("Risk"&amp;ROW()-1, Issues!D:D,0)),"")</f>
        <v/>
      </c>
      <c r="C270" s="54" t="str">
        <f>IF(D270="","",D270&amp;COUNTIF($D$2:D270,D270))</f>
        <v/>
      </c>
      <c r="D270" t="str">
        <f>IFERROR(INDEX(Issues!G:G,MATCH("Risk"&amp;ROW()-1, Issues!D:D,0)),"")</f>
        <v/>
      </c>
    </row>
    <row r="271" spans="1:4" x14ac:dyDescent="0.45">
      <c r="A271" t="str">
        <f>IFERROR(INDEX(Issues!B:B,MATCH("Risk"&amp;ROW()-1, Issues!D:D,0)),"")</f>
        <v/>
      </c>
      <c r="B271" t="str">
        <f>IFERROR(INDEX(Issues!C:C,MATCH("Risk"&amp;ROW()-1, Issues!D:D,0)),"")</f>
        <v/>
      </c>
      <c r="C271" s="54" t="str">
        <f>IF(D271="","",D271&amp;COUNTIF($D$2:D271,D271))</f>
        <v/>
      </c>
      <c r="D271" t="str">
        <f>IFERROR(INDEX(Issues!G:G,MATCH("Risk"&amp;ROW()-1, Issues!D:D,0)),"")</f>
        <v/>
      </c>
    </row>
    <row r="272" spans="1:4" x14ac:dyDescent="0.45">
      <c r="A272" t="str">
        <f>IFERROR(INDEX(Issues!B:B,MATCH("Risk"&amp;ROW()-1, Issues!D:D,0)),"")</f>
        <v/>
      </c>
      <c r="B272" t="str">
        <f>IFERROR(INDEX(Issues!C:C,MATCH("Risk"&amp;ROW()-1, Issues!D:D,0)),"")</f>
        <v/>
      </c>
      <c r="C272" s="54" t="str">
        <f>IF(D272="","",D272&amp;COUNTIF($D$2:D272,D272))</f>
        <v/>
      </c>
      <c r="D272" t="str">
        <f>IFERROR(INDEX(Issues!G:G,MATCH("Risk"&amp;ROW()-1, Issues!D:D,0)),"")</f>
        <v/>
      </c>
    </row>
    <row r="273" spans="1:4" x14ac:dyDescent="0.45">
      <c r="A273" t="str">
        <f>IFERROR(INDEX(Issues!B:B,MATCH("Risk"&amp;ROW()-1, Issues!D:D,0)),"")</f>
        <v/>
      </c>
      <c r="B273" t="str">
        <f>IFERROR(INDEX(Issues!C:C,MATCH("Risk"&amp;ROW()-1, Issues!D:D,0)),"")</f>
        <v/>
      </c>
      <c r="C273" s="54" t="str">
        <f>IF(D273="","",D273&amp;COUNTIF($D$2:D273,D273))</f>
        <v/>
      </c>
      <c r="D273" t="str">
        <f>IFERROR(INDEX(Issues!G:G,MATCH("Risk"&amp;ROW()-1, Issues!D:D,0)),"")</f>
        <v/>
      </c>
    </row>
    <row r="274" spans="1:4" x14ac:dyDescent="0.45">
      <c r="A274" t="str">
        <f>IFERROR(INDEX(Issues!B:B,MATCH("Risk"&amp;ROW()-1, Issues!D:D,0)),"")</f>
        <v/>
      </c>
      <c r="B274" t="str">
        <f>IFERROR(INDEX(Issues!C:C,MATCH("Risk"&amp;ROW()-1, Issues!D:D,0)),"")</f>
        <v/>
      </c>
      <c r="C274" s="54" t="str">
        <f>IF(D274="","",D274&amp;COUNTIF($D$2:D274,D274))</f>
        <v/>
      </c>
      <c r="D274" t="str">
        <f>IFERROR(INDEX(Issues!G:G,MATCH("Risk"&amp;ROW()-1, Issues!D:D,0)),"")</f>
        <v/>
      </c>
    </row>
    <row r="275" spans="1:4" x14ac:dyDescent="0.45">
      <c r="A275" t="str">
        <f>IFERROR(INDEX(Issues!B:B,MATCH("Risk"&amp;ROW()-1, Issues!D:D,0)),"")</f>
        <v/>
      </c>
      <c r="B275" t="str">
        <f>IFERROR(INDEX(Issues!C:C,MATCH("Risk"&amp;ROW()-1, Issues!D:D,0)),"")</f>
        <v/>
      </c>
      <c r="C275" s="54" t="str">
        <f>IF(D275="","",D275&amp;COUNTIF($D$2:D275,D275))</f>
        <v/>
      </c>
      <c r="D275" t="str">
        <f>IFERROR(INDEX(Issues!G:G,MATCH("Risk"&amp;ROW()-1, Issues!D:D,0)),"")</f>
        <v/>
      </c>
    </row>
    <row r="276" spans="1:4" x14ac:dyDescent="0.45">
      <c r="A276" t="str">
        <f>IFERROR(INDEX(Issues!B:B,MATCH("Risk"&amp;ROW()-1, Issues!D:D,0)),"")</f>
        <v/>
      </c>
      <c r="B276" t="str">
        <f>IFERROR(INDEX(Issues!C:C,MATCH("Risk"&amp;ROW()-1, Issues!D:D,0)),"")</f>
        <v/>
      </c>
      <c r="C276" s="54" t="str">
        <f>IF(D276="","",D276&amp;COUNTIF($D$2:D276,D276))</f>
        <v/>
      </c>
      <c r="D276" t="str">
        <f>IFERROR(INDEX(Issues!G:G,MATCH("Risk"&amp;ROW()-1, Issues!D:D,0)),"")</f>
        <v/>
      </c>
    </row>
    <row r="277" spans="1:4" x14ac:dyDescent="0.45">
      <c r="A277" t="str">
        <f>IFERROR(INDEX(Issues!B:B,MATCH("Risk"&amp;ROW()-1, Issues!D:D,0)),"")</f>
        <v/>
      </c>
      <c r="B277" t="str">
        <f>IFERROR(INDEX(Issues!C:C,MATCH("Risk"&amp;ROW()-1, Issues!D:D,0)),"")</f>
        <v/>
      </c>
      <c r="C277" s="54" t="str">
        <f>IF(D277="","",D277&amp;COUNTIF($D$2:D277,D277))</f>
        <v/>
      </c>
      <c r="D277" t="str">
        <f>IFERROR(INDEX(Issues!G:G,MATCH("Risk"&amp;ROW()-1, Issues!D:D,0)),"")</f>
        <v/>
      </c>
    </row>
    <row r="278" spans="1:4" x14ac:dyDescent="0.45">
      <c r="A278" t="str">
        <f>IFERROR(INDEX(Issues!B:B,MATCH("Risk"&amp;ROW()-1, Issues!D:D,0)),"")</f>
        <v/>
      </c>
      <c r="B278" t="str">
        <f>IFERROR(INDEX(Issues!C:C,MATCH("Risk"&amp;ROW()-1, Issues!D:D,0)),"")</f>
        <v/>
      </c>
      <c r="C278" s="54" t="str">
        <f>IF(D278="","",D278&amp;COUNTIF($D$2:D278,D278))</f>
        <v/>
      </c>
      <c r="D278" t="str">
        <f>IFERROR(INDEX(Issues!G:G,MATCH("Risk"&amp;ROW()-1, Issues!D:D,0)),"")</f>
        <v/>
      </c>
    </row>
    <row r="279" spans="1:4" x14ac:dyDescent="0.45">
      <c r="A279" t="str">
        <f>IFERROR(INDEX(Issues!B:B,MATCH("Risk"&amp;ROW()-1, Issues!D:D,0)),"")</f>
        <v/>
      </c>
      <c r="B279" t="str">
        <f>IFERROR(INDEX(Issues!C:C,MATCH("Risk"&amp;ROW()-1, Issues!D:D,0)),"")</f>
        <v/>
      </c>
      <c r="C279" s="54" t="str">
        <f>IF(D279="","",D279&amp;COUNTIF($D$2:D279,D279))</f>
        <v/>
      </c>
      <c r="D279" t="str">
        <f>IFERROR(INDEX(Issues!G:G,MATCH("Risk"&amp;ROW()-1, Issues!D:D,0)),"")</f>
        <v/>
      </c>
    </row>
    <row r="280" spans="1:4" x14ac:dyDescent="0.45">
      <c r="A280" t="str">
        <f>IFERROR(INDEX(Issues!B:B,MATCH("Risk"&amp;ROW()-1, Issues!D:D,0)),"")</f>
        <v/>
      </c>
      <c r="B280" t="str">
        <f>IFERROR(INDEX(Issues!C:C,MATCH("Risk"&amp;ROW()-1, Issues!D:D,0)),"")</f>
        <v/>
      </c>
      <c r="C280" s="54" t="str">
        <f>IF(D280="","",D280&amp;COUNTIF($D$2:D280,D280))</f>
        <v/>
      </c>
      <c r="D280" t="str">
        <f>IFERROR(INDEX(Issues!G:G,MATCH("Risk"&amp;ROW()-1, Issues!D:D,0)),"")</f>
        <v/>
      </c>
    </row>
    <row r="281" spans="1:4" x14ac:dyDescent="0.45">
      <c r="A281" t="str">
        <f>IFERROR(INDEX(Issues!B:B,MATCH("Risk"&amp;ROW()-1, Issues!D:D,0)),"")</f>
        <v/>
      </c>
      <c r="B281" t="str">
        <f>IFERROR(INDEX(Issues!C:C,MATCH("Risk"&amp;ROW()-1, Issues!D:D,0)),"")</f>
        <v/>
      </c>
      <c r="C281" s="54" t="str">
        <f>IF(D281="","",D281&amp;COUNTIF($D$2:D281,D281))</f>
        <v/>
      </c>
      <c r="D281" t="str">
        <f>IFERROR(INDEX(Issues!G:G,MATCH("Risk"&amp;ROW()-1, Issues!D:D,0)),"")</f>
        <v/>
      </c>
    </row>
    <row r="282" spans="1:4" x14ac:dyDescent="0.45">
      <c r="A282" t="str">
        <f>IFERROR(INDEX(Issues!B:B,MATCH("Risk"&amp;ROW()-1, Issues!D:D,0)),"")</f>
        <v/>
      </c>
      <c r="B282" t="str">
        <f>IFERROR(INDEX(Issues!C:C,MATCH("Risk"&amp;ROW()-1, Issues!D:D,0)),"")</f>
        <v/>
      </c>
      <c r="C282" s="54" t="str">
        <f>IF(D282="","",D282&amp;COUNTIF($D$2:D282,D282))</f>
        <v/>
      </c>
      <c r="D282" t="str">
        <f>IFERROR(INDEX(Issues!G:G,MATCH("Risk"&amp;ROW()-1, Issues!D:D,0)),"")</f>
        <v/>
      </c>
    </row>
    <row r="283" spans="1:4" x14ac:dyDescent="0.45">
      <c r="A283" t="str">
        <f>IFERROR(INDEX(Issues!B:B,MATCH("Risk"&amp;ROW()-1, Issues!D:D,0)),"")</f>
        <v/>
      </c>
      <c r="B283" t="str">
        <f>IFERROR(INDEX(Issues!C:C,MATCH("Risk"&amp;ROW()-1, Issues!D:D,0)),"")</f>
        <v/>
      </c>
      <c r="C283" s="54" t="str">
        <f>IF(D283="","",D283&amp;COUNTIF($D$2:D283,D283))</f>
        <v/>
      </c>
      <c r="D283" t="str">
        <f>IFERROR(INDEX(Issues!G:G,MATCH("Risk"&amp;ROW()-1, Issues!D:D,0)),"")</f>
        <v/>
      </c>
    </row>
    <row r="284" spans="1:4" x14ac:dyDescent="0.45">
      <c r="A284" t="str">
        <f>IFERROR(INDEX(Issues!B:B,MATCH("Risk"&amp;ROW()-1, Issues!D:D,0)),"")</f>
        <v/>
      </c>
      <c r="B284" t="str">
        <f>IFERROR(INDEX(Issues!C:C,MATCH("Risk"&amp;ROW()-1, Issues!D:D,0)),"")</f>
        <v/>
      </c>
      <c r="C284" s="54" t="str">
        <f>IF(D284="","",D284&amp;COUNTIF($D$2:D284,D284))</f>
        <v/>
      </c>
      <c r="D284" t="str">
        <f>IFERROR(INDEX(Issues!G:G,MATCH("Risk"&amp;ROW()-1, Issues!D:D,0)),"")</f>
        <v/>
      </c>
    </row>
    <row r="285" spans="1:4" x14ac:dyDescent="0.45">
      <c r="A285" t="str">
        <f>IFERROR(INDEX(Issues!B:B,MATCH("Risk"&amp;ROW()-1, Issues!D:D,0)),"")</f>
        <v/>
      </c>
      <c r="B285" t="str">
        <f>IFERROR(INDEX(Issues!C:C,MATCH("Risk"&amp;ROW()-1, Issues!D:D,0)),"")</f>
        <v/>
      </c>
      <c r="C285" s="54" t="str">
        <f>IF(D285="","",D285&amp;COUNTIF($D$2:D285,D285))</f>
        <v/>
      </c>
      <c r="D285" t="str">
        <f>IFERROR(INDEX(Issues!G:G,MATCH("Risk"&amp;ROW()-1, Issues!D:D,0)),"")</f>
        <v/>
      </c>
    </row>
    <row r="286" spans="1:4" x14ac:dyDescent="0.45">
      <c r="A286" t="str">
        <f>IFERROR(INDEX(Issues!B:B,MATCH("Risk"&amp;ROW()-1, Issues!D:D,0)),"")</f>
        <v/>
      </c>
      <c r="B286" t="str">
        <f>IFERROR(INDEX(Issues!C:C,MATCH("Risk"&amp;ROW()-1, Issues!D:D,0)),"")</f>
        <v/>
      </c>
      <c r="C286" s="54" t="str">
        <f>IF(D286="","",D286&amp;COUNTIF($D$2:D286,D286))</f>
        <v/>
      </c>
      <c r="D286" t="str">
        <f>IFERROR(INDEX(Issues!G:G,MATCH("Risk"&amp;ROW()-1, Issues!D:D,0)),"")</f>
        <v/>
      </c>
    </row>
    <row r="287" spans="1:4" x14ac:dyDescent="0.45">
      <c r="A287" t="str">
        <f>IFERROR(INDEX(Issues!B:B,MATCH("Risk"&amp;ROW()-1, Issues!D:D,0)),"")</f>
        <v/>
      </c>
      <c r="B287" t="str">
        <f>IFERROR(INDEX(Issues!C:C,MATCH("Risk"&amp;ROW()-1, Issues!D:D,0)),"")</f>
        <v/>
      </c>
      <c r="C287" s="54" t="str">
        <f>IF(D287="","",D287&amp;COUNTIF($D$2:D287,D287))</f>
        <v/>
      </c>
      <c r="D287" t="str">
        <f>IFERROR(INDEX(Issues!G:G,MATCH("Risk"&amp;ROW()-1, Issues!D:D,0)),"")</f>
        <v/>
      </c>
    </row>
    <row r="288" spans="1:4" x14ac:dyDescent="0.45">
      <c r="A288" t="str">
        <f>IFERROR(INDEX(Issues!B:B,MATCH("Risk"&amp;ROW()-1, Issues!D:D,0)),"")</f>
        <v/>
      </c>
      <c r="B288" t="str">
        <f>IFERROR(INDEX(Issues!C:C,MATCH("Risk"&amp;ROW()-1, Issues!D:D,0)),"")</f>
        <v/>
      </c>
      <c r="C288" s="54" t="str">
        <f>IF(D288="","",D288&amp;COUNTIF($D$2:D288,D288))</f>
        <v/>
      </c>
      <c r="D288" t="str">
        <f>IFERROR(INDEX(Issues!G:G,MATCH("Risk"&amp;ROW()-1, Issues!D:D,0)),"")</f>
        <v/>
      </c>
    </row>
    <row r="289" spans="1:4" x14ac:dyDescent="0.45">
      <c r="A289" t="str">
        <f>IFERROR(INDEX(Issues!B:B,MATCH("Risk"&amp;ROW()-1, Issues!D:D,0)),"")</f>
        <v/>
      </c>
      <c r="B289" t="str">
        <f>IFERROR(INDEX(Issues!C:C,MATCH("Risk"&amp;ROW()-1, Issues!D:D,0)),"")</f>
        <v/>
      </c>
      <c r="C289" s="54" t="str">
        <f>IF(D289="","",D289&amp;COUNTIF($D$2:D289,D289))</f>
        <v/>
      </c>
      <c r="D289" t="str">
        <f>IFERROR(INDEX(Issues!G:G,MATCH("Risk"&amp;ROW()-1, Issues!D:D,0)),"")</f>
        <v/>
      </c>
    </row>
    <row r="290" spans="1:4" x14ac:dyDescent="0.45">
      <c r="A290" t="str">
        <f>IFERROR(INDEX(Issues!B:B,MATCH("Risk"&amp;ROW()-1, Issues!D:D,0)),"")</f>
        <v/>
      </c>
      <c r="B290" t="str">
        <f>IFERROR(INDEX(Issues!C:C,MATCH("Risk"&amp;ROW()-1, Issues!D:D,0)),"")</f>
        <v/>
      </c>
      <c r="C290" s="54" t="str">
        <f>IF(D290="","",D290&amp;COUNTIF($D$2:D290,D290))</f>
        <v/>
      </c>
      <c r="D290" t="str">
        <f>IFERROR(INDEX(Issues!G:G,MATCH("Risk"&amp;ROW()-1, Issues!D:D,0)),"")</f>
        <v/>
      </c>
    </row>
    <row r="291" spans="1:4" x14ac:dyDescent="0.45">
      <c r="A291" t="str">
        <f>IFERROR(INDEX(Issues!B:B,MATCH("Risk"&amp;ROW()-1, Issues!D:D,0)),"")</f>
        <v/>
      </c>
      <c r="B291" t="str">
        <f>IFERROR(INDEX(Issues!C:C,MATCH("Risk"&amp;ROW()-1, Issues!D:D,0)),"")</f>
        <v/>
      </c>
      <c r="C291" s="54" t="str">
        <f>IF(D291="","",D291&amp;COUNTIF($D$2:D291,D291))</f>
        <v/>
      </c>
      <c r="D291" t="str">
        <f>IFERROR(INDEX(Issues!G:G,MATCH("Risk"&amp;ROW()-1, Issues!D:D,0)),"")</f>
        <v/>
      </c>
    </row>
    <row r="292" spans="1:4" x14ac:dyDescent="0.45">
      <c r="A292" t="str">
        <f>IFERROR(INDEX(Issues!B:B,MATCH("Risk"&amp;ROW()-1, Issues!D:D,0)),"")</f>
        <v/>
      </c>
      <c r="B292" t="str">
        <f>IFERROR(INDEX(Issues!C:C,MATCH("Risk"&amp;ROW()-1, Issues!D:D,0)),"")</f>
        <v/>
      </c>
      <c r="C292" s="54" t="str">
        <f>IF(D292="","",D292&amp;COUNTIF($D$2:D292,D292))</f>
        <v/>
      </c>
      <c r="D292" t="str">
        <f>IFERROR(INDEX(Issues!G:G,MATCH("Risk"&amp;ROW()-1, Issues!D:D,0)),"")</f>
        <v/>
      </c>
    </row>
    <row r="293" spans="1:4" x14ac:dyDescent="0.45">
      <c r="A293" t="str">
        <f>IFERROR(INDEX(Issues!B:B,MATCH("Risk"&amp;ROW()-1, Issues!D:D,0)),"")</f>
        <v/>
      </c>
      <c r="B293" t="str">
        <f>IFERROR(INDEX(Issues!C:C,MATCH("Risk"&amp;ROW()-1, Issues!D:D,0)),"")</f>
        <v/>
      </c>
      <c r="C293" s="54" t="str">
        <f>IF(D293="","",D293&amp;COUNTIF($D$2:D293,D293))</f>
        <v/>
      </c>
      <c r="D293" t="str">
        <f>IFERROR(INDEX(Issues!G:G,MATCH("Risk"&amp;ROW()-1, Issues!D:D,0)),"")</f>
        <v/>
      </c>
    </row>
    <row r="294" spans="1:4" x14ac:dyDescent="0.45">
      <c r="A294" t="str">
        <f>IFERROR(INDEX(Issues!B:B,MATCH("Risk"&amp;ROW()-1, Issues!D:D,0)),"")</f>
        <v/>
      </c>
      <c r="B294" t="str">
        <f>IFERROR(INDEX(Issues!C:C,MATCH("Risk"&amp;ROW()-1, Issues!D:D,0)),"")</f>
        <v/>
      </c>
      <c r="C294" s="54" t="str">
        <f>IF(D294="","",D294&amp;COUNTIF($D$2:D294,D294))</f>
        <v/>
      </c>
      <c r="D294" t="str">
        <f>IFERROR(INDEX(Issues!G:G,MATCH("Risk"&amp;ROW()-1, Issues!D:D,0)),"")</f>
        <v/>
      </c>
    </row>
    <row r="295" spans="1:4" x14ac:dyDescent="0.45">
      <c r="A295" t="str">
        <f>IFERROR(INDEX(Issues!B:B,MATCH("Risk"&amp;ROW()-1, Issues!D:D,0)),"")</f>
        <v/>
      </c>
      <c r="B295" t="str">
        <f>IFERROR(INDEX(Issues!C:C,MATCH("Risk"&amp;ROW()-1, Issues!D:D,0)),"")</f>
        <v/>
      </c>
      <c r="C295" s="54" t="str">
        <f>IF(D295="","",D295&amp;COUNTIF($D$2:D295,D295))</f>
        <v/>
      </c>
      <c r="D295" t="str">
        <f>IFERROR(INDEX(Issues!G:G,MATCH("Risk"&amp;ROW()-1, Issues!D:D,0)),"")</f>
        <v/>
      </c>
    </row>
    <row r="296" spans="1:4" x14ac:dyDescent="0.45">
      <c r="A296" t="str">
        <f>IFERROR(INDEX(Issues!B:B,MATCH("Risk"&amp;ROW()-1, Issues!D:D,0)),"")</f>
        <v/>
      </c>
      <c r="B296" t="str">
        <f>IFERROR(INDEX(Issues!C:C,MATCH("Risk"&amp;ROW()-1, Issues!D:D,0)),"")</f>
        <v/>
      </c>
      <c r="C296" s="54" t="str">
        <f>IF(D296="","",D296&amp;COUNTIF($D$2:D296,D296))</f>
        <v/>
      </c>
      <c r="D296" t="str">
        <f>IFERROR(INDEX(Issues!G:G,MATCH("Risk"&amp;ROW()-1, Issues!D:D,0)),"")</f>
        <v/>
      </c>
    </row>
    <row r="297" spans="1:4" x14ac:dyDescent="0.45">
      <c r="A297" t="str">
        <f>IFERROR(INDEX(Issues!B:B,MATCH("Risk"&amp;ROW()-1, Issues!D:D,0)),"")</f>
        <v/>
      </c>
      <c r="B297" t="str">
        <f>IFERROR(INDEX(Issues!C:C,MATCH("Risk"&amp;ROW()-1, Issues!D:D,0)),"")</f>
        <v/>
      </c>
      <c r="C297" s="54" t="str">
        <f>IF(D297="","",D297&amp;COUNTIF($D$2:D297,D297))</f>
        <v/>
      </c>
      <c r="D297" t="str">
        <f>IFERROR(INDEX(Issues!G:G,MATCH("Risk"&amp;ROW()-1, Issues!D:D,0)),"")</f>
        <v/>
      </c>
    </row>
    <row r="298" spans="1:4" x14ac:dyDescent="0.45">
      <c r="A298" t="str">
        <f>IFERROR(INDEX(Issues!B:B,MATCH("Risk"&amp;ROW()-1, Issues!D:D,0)),"")</f>
        <v/>
      </c>
      <c r="B298" t="str">
        <f>IFERROR(INDEX(Issues!C:C,MATCH("Risk"&amp;ROW()-1, Issues!D:D,0)),"")</f>
        <v/>
      </c>
      <c r="C298" s="54" t="str">
        <f>IF(D298="","",D298&amp;COUNTIF($D$2:D298,D298))</f>
        <v/>
      </c>
      <c r="D298" t="str">
        <f>IFERROR(INDEX(Issues!G:G,MATCH("Risk"&amp;ROW()-1, Issues!D:D,0)),"")</f>
        <v/>
      </c>
    </row>
    <row r="299" spans="1:4" x14ac:dyDescent="0.45">
      <c r="A299" t="str">
        <f>IFERROR(INDEX(Issues!B:B,MATCH("Risk"&amp;ROW()-1, Issues!D:D,0)),"")</f>
        <v/>
      </c>
      <c r="B299" t="str">
        <f>IFERROR(INDEX(Issues!C:C,MATCH("Risk"&amp;ROW()-1, Issues!D:D,0)),"")</f>
        <v/>
      </c>
      <c r="C299" s="54" t="str">
        <f>IF(D299="","",D299&amp;COUNTIF($D$2:D299,D299))</f>
        <v/>
      </c>
      <c r="D299" t="str">
        <f>IFERROR(INDEX(Issues!G:G,MATCH("Risk"&amp;ROW()-1, Issues!D:D,0)),"")</f>
        <v/>
      </c>
    </row>
    <row r="300" spans="1:4" x14ac:dyDescent="0.45">
      <c r="A300" t="str">
        <f>IFERROR(INDEX(Issues!B:B,MATCH("Risk"&amp;ROW()-1, Issues!D:D,0)),"")</f>
        <v/>
      </c>
      <c r="B300" t="str">
        <f>IFERROR(INDEX(Issues!C:C,MATCH("Risk"&amp;ROW()-1, Issues!D:D,0)),"")</f>
        <v/>
      </c>
      <c r="C300" s="54" t="str">
        <f>IF(D300="","",D300&amp;COUNTIF($D$2:D300,D300))</f>
        <v/>
      </c>
      <c r="D300" t="str">
        <f>IFERROR(INDEX(Issues!G:G,MATCH("Risk"&amp;ROW()-1, Issues!D:D,0)),"")</f>
        <v/>
      </c>
    </row>
    <row r="301" spans="1:4" x14ac:dyDescent="0.45">
      <c r="A301" t="str">
        <f>IFERROR(INDEX(Issues!B:B,MATCH("Risk"&amp;ROW()-1, Issues!D:D,0)),"")</f>
        <v/>
      </c>
      <c r="B301" t="str">
        <f>IFERROR(INDEX(Issues!C:C,MATCH("Risk"&amp;ROW()-1, Issues!D:D,0)),"")</f>
        <v/>
      </c>
      <c r="C301" s="54" t="str">
        <f>IF(D301="","",D301&amp;COUNTIF($D$2:D301,D301))</f>
        <v/>
      </c>
      <c r="D301" t="str">
        <f>IFERROR(INDEX(Issues!G:G,MATCH("Risk"&amp;ROW()-1, Issues!D:D,0)),"")</f>
        <v/>
      </c>
    </row>
    <row r="302" spans="1:4" x14ac:dyDescent="0.45">
      <c r="A302" t="str">
        <f>IFERROR(INDEX(Issues!B:B,MATCH("Risk"&amp;ROW()-1, Issues!D:D,0)),"")</f>
        <v/>
      </c>
      <c r="B302" t="str">
        <f>IFERROR(INDEX(Issues!C:C,MATCH("Risk"&amp;ROW()-1, Issues!D:D,0)),"")</f>
        <v/>
      </c>
      <c r="C302" s="54" t="str">
        <f>IF(D302="","",D302&amp;COUNTIF($D$2:D302,D302))</f>
        <v/>
      </c>
      <c r="D302" t="str">
        <f>IFERROR(INDEX(Issues!G:G,MATCH("Risk"&amp;ROW()-1, Issues!D:D,0)),"")</f>
        <v/>
      </c>
    </row>
    <row r="303" spans="1:4" x14ac:dyDescent="0.45">
      <c r="A303" t="str">
        <f>IFERROR(INDEX(Issues!B:B,MATCH("Risk"&amp;ROW()-1, Issues!D:D,0)),"")</f>
        <v/>
      </c>
      <c r="B303" t="str">
        <f>IFERROR(INDEX(Issues!C:C,MATCH("Risk"&amp;ROW()-1, Issues!D:D,0)),"")</f>
        <v/>
      </c>
      <c r="C303" s="54" t="str">
        <f>IF(D303="","",D303&amp;COUNTIF($D$2:D303,D303))</f>
        <v/>
      </c>
      <c r="D303" t="str">
        <f>IFERROR(INDEX(Issues!G:G,MATCH("Risk"&amp;ROW()-1, Issues!D:D,0)),"")</f>
        <v/>
      </c>
    </row>
    <row r="304" spans="1:4" x14ac:dyDescent="0.45">
      <c r="A304" t="str">
        <f>IFERROR(INDEX(Issues!B:B,MATCH("Risk"&amp;ROW()-1, Issues!D:D,0)),"")</f>
        <v/>
      </c>
      <c r="B304" t="str">
        <f>IFERROR(INDEX(Issues!C:C,MATCH("Risk"&amp;ROW()-1, Issues!D:D,0)),"")</f>
        <v/>
      </c>
      <c r="C304" s="54" t="str">
        <f>IF(D304="","",D304&amp;COUNTIF($D$2:D304,D304))</f>
        <v/>
      </c>
      <c r="D304" t="str">
        <f>IFERROR(INDEX(Issues!G:G,MATCH("Risk"&amp;ROW()-1, Issues!D:D,0)),"")</f>
        <v/>
      </c>
    </row>
    <row r="305" spans="1:4" x14ac:dyDescent="0.45">
      <c r="A305" t="str">
        <f>IFERROR(INDEX(Issues!B:B,MATCH("Risk"&amp;ROW()-1, Issues!D:D,0)),"")</f>
        <v/>
      </c>
      <c r="B305" t="str">
        <f>IFERROR(INDEX(Issues!C:C,MATCH("Risk"&amp;ROW()-1, Issues!D:D,0)),"")</f>
        <v/>
      </c>
      <c r="C305" s="54" t="str">
        <f>IF(D305="","",D305&amp;COUNTIF($D$2:D305,D305))</f>
        <v/>
      </c>
      <c r="D305" t="str">
        <f>IFERROR(INDEX(Issues!G:G,MATCH("Risk"&amp;ROW()-1, Issues!D:D,0)),"")</f>
        <v/>
      </c>
    </row>
    <row r="306" spans="1:4" x14ac:dyDescent="0.45">
      <c r="A306" t="str">
        <f>IFERROR(INDEX(Issues!B:B,MATCH("Risk"&amp;ROW()-1, Issues!D:D,0)),"")</f>
        <v/>
      </c>
      <c r="B306" t="str">
        <f>IFERROR(INDEX(Issues!C:C,MATCH("Risk"&amp;ROW()-1, Issues!D:D,0)),"")</f>
        <v/>
      </c>
      <c r="C306" s="54" t="str">
        <f>IF(D306="","",D306&amp;COUNTIF($D$2:D306,D306))</f>
        <v/>
      </c>
      <c r="D306" t="str">
        <f>IFERROR(INDEX(Issues!G:G,MATCH("Risk"&amp;ROW()-1, Issues!D:D,0)),"")</f>
        <v/>
      </c>
    </row>
    <row r="307" spans="1:4" x14ac:dyDescent="0.45">
      <c r="A307" t="str">
        <f>IFERROR(INDEX(Issues!B:B,MATCH("Risk"&amp;ROW()-1, Issues!D:D,0)),"")</f>
        <v/>
      </c>
      <c r="B307" t="str">
        <f>IFERROR(INDEX(Issues!C:C,MATCH("Risk"&amp;ROW()-1, Issues!D:D,0)),"")</f>
        <v/>
      </c>
      <c r="C307" s="54" t="str">
        <f>IF(D307="","",D307&amp;COUNTIF($D$2:D307,D307))</f>
        <v/>
      </c>
      <c r="D307" t="str">
        <f>IFERROR(INDEX(Issues!G:G,MATCH("Risk"&amp;ROW()-1, Issues!D:D,0)),"")</f>
        <v/>
      </c>
    </row>
    <row r="308" spans="1:4" x14ac:dyDescent="0.45">
      <c r="A308" t="str">
        <f>IFERROR(INDEX(Issues!B:B,MATCH("Risk"&amp;ROW()-1, Issues!D:D,0)),"")</f>
        <v/>
      </c>
      <c r="B308" t="str">
        <f>IFERROR(INDEX(Issues!C:C,MATCH("Risk"&amp;ROW()-1, Issues!D:D,0)),"")</f>
        <v/>
      </c>
      <c r="C308" s="54" t="str">
        <f>IF(D308="","",D308&amp;COUNTIF($D$2:D308,D308))</f>
        <v/>
      </c>
      <c r="D308" t="str">
        <f>IFERROR(INDEX(Issues!G:G,MATCH("Risk"&amp;ROW()-1, Issues!D:D,0)),"")</f>
        <v/>
      </c>
    </row>
    <row r="309" spans="1:4" x14ac:dyDescent="0.45">
      <c r="A309" t="str">
        <f>IFERROR(INDEX(Issues!B:B,MATCH("Risk"&amp;ROW()-1, Issues!D:D,0)),"")</f>
        <v/>
      </c>
      <c r="B309" t="str">
        <f>IFERROR(INDEX(Issues!C:C,MATCH("Risk"&amp;ROW()-1, Issues!D:D,0)),"")</f>
        <v/>
      </c>
      <c r="C309" s="54" t="str">
        <f>IF(D309="","",D309&amp;COUNTIF($D$2:D309,D309))</f>
        <v/>
      </c>
      <c r="D309" t="str">
        <f>IFERROR(INDEX(Issues!G:G,MATCH("Risk"&amp;ROW()-1, Issues!D:D,0)),"")</f>
        <v/>
      </c>
    </row>
    <row r="310" spans="1:4" x14ac:dyDescent="0.45">
      <c r="A310" t="str">
        <f>IFERROR(INDEX(Issues!B:B,MATCH("Risk"&amp;ROW()-1, Issues!D:D,0)),"")</f>
        <v/>
      </c>
      <c r="B310" t="str">
        <f>IFERROR(INDEX(Issues!C:C,MATCH("Risk"&amp;ROW()-1, Issues!D:D,0)),"")</f>
        <v/>
      </c>
      <c r="C310" s="54" t="str">
        <f>IF(D310="","",D310&amp;COUNTIF($D$2:D310,D310))</f>
        <v/>
      </c>
      <c r="D310" t="str">
        <f>IFERROR(INDEX(Issues!G:G,MATCH("Risk"&amp;ROW()-1, Issues!D:D,0)),"")</f>
        <v/>
      </c>
    </row>
    <row r="311" spans="1:4" x14ac:dyDescent="0.45">
      <c r="A311" t="str">
        <f>IFERROR(INDEX(Issues!B:B,MATCH("Risk"&amp;ROW()-1, Issues!D:D,0)),"")</f>
        <v/>
      </c>
      <c r="B311" t="str">
        <f>IFERROR(INDEX(Issues!C:C,MATCH("Risk"&amp;ROW()-1, Issues!D:D,0)),"")</f>
        <v/>
      </c>
      <c r="C311" s="54" t="str">
        <f>IF(D311="","",D311&amp;COUNTIF($D$2:D311,D311))</f>
        <v/>
      </c>
      <c r="D311" t="str">
        <f>IFERROR(INDEX(Issues!G:G,MATCH("Risk"&amp;ROW()-1, Issues!D:D,0)),"")</f>
        <v/>
      </c>
    </row>
    <row r="312" spans="1:4" x14ac:dyDescent="0.45">
      <c r="A312" t="str">
        <f>IFERROR(INDEX(Issues!B:B,MATCH("Risk"&amp;ROW()-1, Issues!D:D,0)),"")</f>
        <v/>
      </c>
      <c r="B312" t="str">
        <f>IFERROR(INDEX(Issues!C:C,MATCH("Risk"&amp;ROW()-1, Issues!D:D,0)),"")</f>
        <v/>
      </c>
      <c r="C312" s="54" t="str">
        <f>IF(D312="","",D312&amp;COUNTIF($D$2:D312,D312))</f>
        <v/>
      </c>
      <c r="D312" t="str">
        <f>IFERROR(INDEX(Issues!G:G,MATCH("Risk"&amp;ROW()-1, Issues!D:D,0)),"")</f>
        <v/>
      </c>
    </row>
    <row r="313" spans="1:4" x14ac:dyDescent="0.45">
      <c r="A313" t="str">
        <f>IFERROR(INDEX(Issues!B:B,MATCH("Risk"&amp;ROW()-1, Issues!D:D,0)),"")</f>
        <v/>
      </c>
      <c r="B313" t="str">
        <f>IFERROR(INDEX(Issues!C:C,MATCH("Risk"&amp;ROW()-1, Issues!D:D,0)),"")</f>
        <v/>
      </c>
      <c r="C313" s="54" t="str">
        <f>IF(D313="","",D313&amp;COUNTIF($D$2:D313,D313))</f>
        <v/>
      </c>
      <c r="D313" t="str">
        <f>IFERROR(INDEX(Issues!G:G,MATCH("Risk"&amp;ROW()-1, Issues!D:D,0)),"")</f>
        <v/>
      </c>
    </row>
    <row r="314" spans="1:4" x14ac:dyDescent="0.45">
      <c r="A314" t="str">
        <f>IFERROR(INDEX(Issues!B:B,MATCH("Risk"&amp;ROW()-1, Issues!D:D,0)),"")</f>
        <v/>
      </c>
      <c r="B314" t="str">
        <f>IFERROR(INDEX(Issues!C:C,MATCH("Risk"&amp;ROW()-1, Issues!D:D,0)),"")</f>
        <v/>
      </c>
      <c r="C314" s="54" t="str">
        <f>IF(D314="","",D314&amp;COUNTIF($D$2:D314,D314))</f>
        <v/>
      </c>
      <c r="D314" t="str">
        <f>IFERROR(INDEX(Issues!G:G,MATCH("Risk"&amp;ROW()-1, Issues!D:D,0)),"")</f>
        <v/>
      </c>
    </row>
    <row r="315" spans="1:4" x14ac:dyDescent="0.45">
      <c r="A315" t="str">
        <f>IFERROR(INDEX(Issues!B:B,MATCH("Risk"&amp;ROW()-1, Issues!D:D,0)),"")</f>
        <v/>
      </c>
      <c r="B315" t="str">
        <f>IFERROR(INDEX(Issues!C:C,MATCH("Risk"&amp;ROW()-1, Issues!D:D,0)),"")</f>
        <v/>
      </c>
      <c r="C315" s="54" t="str">
        <f>IF(D315="","",D315&amp;COUNTIF($D$2:D315,D315))</f>
        <v/>
      </c>
      <c r="D315" t="str">
        <f>IFERROR(INDEX(Issues!G:G,MATCH("Risk"&amp;ROW()-1, Issues!D:D,0)),"")</f>
        <v/>
      </c>
    </row>
    <row r="316" spans="1:4" x14ac:dyDescent="0.45">
      <c r="A316" t="str">
        <f>IFERROR(INDEX(Issues!B:B,MATCH("Risk"&amp;ROW()-1, Issues!D:D,0)),"")</f>
        <v/>
      </c>
      <c r="B316" t="str">
        <f>IFERROR(INDEX(Issues!C:C,MATCH("Risk"&amp;ROW()-1, Issues!D:D,0)),"")</f>
        <v/>
      </c>
      <c r="C316" s="54" t="str">
        <f>IF(D316="","",D316&amp;COUNTIF($D$2:D316,D316))</f>
        <v/>
      </c>
      <c r="D316" t="str">
        <f>IFERROR(INDEX(Issues!G:G,MATCH("Risk"&amp;ROW()-1, Issues!D:D,0)),"")</f>
        <v/>
      </c>
    </row>
    <row r="317" spans="1:4" x14ac:dyDescent="0.45">
      <c r="A317" t="str">
        <f>IFERROR(INDEX(Issues!B:B,MATCH("Risk"&amp;ROW()-1, Issues!D:D,0)),"")</f>
        <v/>
      </c>
      <c r="B317" t="str">
        <f>IFERROR(INDEX(Issues!C:C,MATCH("Risk"&amp;ROW()-1, Issues!D:D,0)),"")</f>
        <v/>
      </c>
      <c r="C317" s="54" t="str">
        <f>IF(D317="","",D317&amp;COUNTIF($D$2:D317,D317))</f>
        <v/>
      </c>
      <c r="D317" t="str">
        <f>IFERROR(INDEX(Issues!G:G,MATCH("Risk"&amp;ROW()-1, Issues!D:D,0)),"")</f>
        <v/>
      </c>
    </row>
    <row r="318" spans="1:4" x14ac:dyDescent="0.45">
      <c r="A318" t="str">
        <f>IFERROR(INDEX(Issues!B:B,MATCH("Risk"&amp;ROW()-1, Issues!D:D,0)),"")</f>
        <v/>
      </c>
      <c r="B318" t="str">
        <f>IFERROR(INDEX(Issues!C:C,MATCH("Risk"&amp;ROW()-1, Issues!D:D,0)),"")</f>
        <v/>
      </c>
      <c r="C318" s="54" t="str">
        <f>IF(D318="","",D318&amp;COUNTIF($D$2:D318,D318))</f>
        <v/>
      </c>
      <c r="D318" t="str">
        <f>IFERROR(INDEX(Issues!G:G,MATCH("Risk"&amp;ROW()-1, Issues!D:D,0)),"")</f>
        <v/>
      </c>
    </row>
    <row r="319" spans="1:4" x14ac:dyDescent="0.45">
      <c r="A319" t="str">
        <f>IFERROR(INDEX(Issues!B:B,MATCH("Risk"&amp;ROW()-1, Issues!D:D,0)),"")</f>
        <v/>
      </c>
      <c r="B319" t="str">
        <f>IFERROR(INDEX(Issues!C:C,MATCH("Risk"&amp;ROW()-1, Issues!D:D,0)),"")</f>
        <v/>
      </c>
      <c r="C319" s="54" t="str">
        <f>IF(D319="","",D319&amp;COUNTIF($D$2:D319,D319))</f>
        <v/>
      </c>
      <c r="D319" t="str">
        <f>IFERROR(INDEX(Issues!G:G,MATCH("Risk"&amp;ROW()-1, Issues!D:D,0)),"")</f>
        <v/>
      </c>
    </row>
    <row r="320" spans="1:4" x14ac:dyDescent="0.45">
      <c r="A320" t="str">
        <f>IFERROR(INDEX(Issues!B:B,MATCH("Risk"&amp;ROW()-1, Issues!D:D,0)),"")</f>
        <v/>
      </c>
      <c r="B320" t="str">
        <f>IFERROR(INDEX(Issues!C:C,MATCH("Risk"&amp;ROW()-1, Issues!D:D,0)),"")</f>
        <v/>
      </c>
      <c r="C320" s="54" t="str">
        <f>IF(D320="","",D320&amp;COUNTIF($D$2:D320,D320))</f>
        <v/>
      </c>
      <c r="D320" t="str">
        <f>IFERROR(INDEX(Issues!G:G,MATCH("Risk"&amp;ROW()-1, Issues!D:D,0)),"")</f>
        <v/>
      </c>
    </row>
    <row r="321" spans="1:4" x14ac:dyDescent="0.45">
      <c r="A321" t="str">
        <f>IFERROR(INDEX(Issues!B:B,MATCH("Risk"&amp;ROW()-1, Issues!D:D,0)),"")</f>
        <v/>
      </c>
      <c r="B321" t="str">
        <f>IFERROR(INDEX(Issues!C:C,MATCH("Risk"&amp;ROW()-1, Issues!D:D,0)),"")</f>
        <v/>
      </c>
      <c r="C321" s="54" t="str">
        <f>IF(D321="","",D321&amp;COUNTIF($D$2:D321,D321))</f>
        <v/>
      </c>
      <c r="D321" t="str">
        <f>IFERROR(INDEX(Issues!G:G,MATCH("Risk"&amp;ROW()-1, Issues!D:D,0)),"")</f>
        <v/>
      </c>
    </row>
    <row r="322" spans="1:4" x14ac:dyDescent="0.45">
      <c r="A322" t="str">
        <f>IFERROR(INDEX(Issues!B:B,MATCH("Risk"&amp;ROW()-1, Issues!D:D,0)),"")</f>
        <v/>
      </c>
      <c r="B322" t="str">
        <f>IFERROR(INDEX(Issues!C:C,MATCH("Risk"&amp;ROW()-1, Issues!D:D,0)),"")</f>
        <v/>
      </c>
      <c r="C322" s="54" t="str">
        <f>IF(D322="","",D322&amp;COUNTIF($D$2:D322,D322))</f>
        <v/>
      </c>
      <c r="D322" t="str">
        <f>IFERROR(INDEX(Issues!G:G,MATCH("Risk"&amp;ROW()-1, Issues!D:D,0)),"")</f>
        <v/>
      </c>
    </row>
    <row r="323" spans="1:4" x14ac:dyDescent="0.45">
      <c r="A323" t="str">
        <f>IFERROR(INDEX(Issues!B:B,MATCH("Risk"&amp;ROW()-1, Issues!D:D,0)),"")</f>
        <v/>
      </c>
      <c r="B323" t="str">
        <f>IFERROR(INDEX(Issues!C:C,MATCH("Risk"&amp;ROW()-1, Issues!D:D,0)),"")</f>
        <v/>
      </c>
      <c r="C323" s="54" t="str">
        <f>IF(D323="","",D323&amp;COUNTIF($D$2:D323,D323))</f>
        <v/>
      </c>
      <c r="D323" t="str">
        <f>IFERROR(INDEX(Issues!G:G,MATCH("Risk"&amp;ROW()-1, Issues!D:D,0)),"")</f>
        <v/>
      </c>
    </row>
    <row r="324" spans="1:4" x14ac:dyDescent="0.45">
      <c r="A324" t="str">
        <f>IFERROR(INDEX(Issues!B:B,MATCH("Risk"&amp;ROW()-1, Issues!D:D,0)),"")</f>
        <v/>
      </c>
      <c r="B324" t="str">
        <f>IFERROR(INDEX(Issues!C:C,MATCH("Risk"&amp;ROW()-1, Issues!D:D,0)),"")</f>
        <v/>
      </c>
      <c r="C324" s="54" t="str">
        <f>IF(D324="","",D324&amp;COUNTIF($D$2:D324,D324))</f>
        <v/>
      </c>
      <c r="D324" t="str">
        <f>IFERROR(INDEX(Issues!G:G,MATCH("Risk"&amp;ROW()-1, Issues!D:D,0)),"")</f>
        <v/>
      </c>
    </row>
    <row r="325" spans="1:4" x14ac:dyDescent="0.45">
      <c r="A325" t="str">
        <f>IFERROR(INDEX(Issues!B:B,MATCH("Risk"&amp;ROW()-1, Issues!D:D,0)),"")</f>
        <v/>
      </c>
      <c r="B325" t="str">
        <f>IFERROR(INDEX(Issues!C:C,MATCH("Risk"&amp;ROW()-1, Issues!D:D,0)),"")</f>
        <v/>
      </c>
      <c r="C325" s="54" t="str">
        <f>IF(D325="","",D325&amp;COUNTIF($D$2:D325,D325))</f>
        <v/>
      </c>
      <c r="D325" t="str">
        <f>IFERROR(INDEX(Issues!G:G,MATCH("Risk"&amp;ROW()-1, Issues!D:D,0)),"")</f>
        <v/>
      </c>
    </row>
    <row r="326" spans="1:4" x14ac:dyDescent="0.45">
      <c r="A326" t="str">
        <f>IFERROR(INDEX(Issues!B:B,MATCH("Risk"&amp;ROW()-1, Issues!D:D,0)),"")</f>
        <v/>
      </c>
      <c r="B326" t="str">
        <f>IFERROR(INDEX(Issues!C:C,MATCH("Risk"&amp;ROW()-1, Issues!D:D,0)),"")</f>
        <v/>
      </c>
      <c r="C326" s="54" t="str">
        <f>IF(D326="","",D326&amp;COUNTIF($D$2:D326,D326))</f>
        <v/>
      </c>
      <c r="D326" t="str">
        <f>IFERROR(INDEX(Issues!G:G,MATCH("Risk"&amp;ROW()-1, Issues!D:D,0)),"")</f>
        <v/>
      </c>
    </row>
    <row r="327" spans="1:4" x14ac:dyDescent="0.45">
      <c r="A327" t="str">
        <f>IFERROR(INDEX(Issues!B:B,MATCH("Risk"&amp;ROW()-1, Issues!D:D,0)),"")</f>
        <v/>
      </c>
      <c r="B327" t="str">
        <f>IFERROR(INDEX(Issues!C:C,MATCH("Risk"&amp;ROW()-1, Issues!D:D,0)),"")</f>
        <v/>
      </c>
      <c r="C327" s="54" t="str">
        <f>IF(D327="","",D327&amp;COUNTIF($D$2:D327,D327))</f>
        <v/>
      </c>
      <c r="D327" t="str">
        <f>IFERROR(INDEX(Issues!G:G,MATCH("Risk"&amp;ROW()-1, Issues!D:D,0)),"")</f>
        <v/>
      </c>
    </row>
    <row r="328" spans="1:4" x14ac:dyDescent="0.45">
      <c r="A328" t="str">
        <f>IFERROR(INDEX(Issues!B:B,MATCH("Risk"&amp;ROW()-1, Issues!D:D,0)),"")</f>
        <v/>
      </c>
      <c r="B328" t="str">
        <f>IFERROR(INDEX(Issues!C:C,MATCH("Risk"&amp;ROW()-1, Issues!D:D,0)),"")</f>
        <v/>
      </c>
      <c r="C328" s="54" t="str">
        <f>IF(D328="","",D328&amp;COUNTIF($D$2:D328,D328))</f>
        <v/>
      </c>
      <c r="D328" t="str">
        <f>IFERROR(INDEX(Issues!G:G,MATCH("Risk"&amp;ROW()-1, Issues!D:D,0)),"")</f>
        <v/>
      </c>
    </row>
    <row r="329" spans="1:4" x14ac:dyDescent="0.45">
      <c r="A329" t="str">
        <f>IFERROR(INDEX(Issues!B:B,MATCH("Risk"&amp;ROW()-1, Issues!D:D,0)),"")</f>
        <v/>
      </c>
      <c r="B329" t="str">
        <f>IFERROR(INDEX(Issues!C:C,MATCH("Risk"&amp;ROW()-1, Issues!D:D,0)),"")</f>
        <v/>
      </c>
      <c r="C329" s="54" t="str">
        <f>IF(D329="","",D329&amp;COUNTIF($D$2:D329,D329))</f>
        <v/>
      </c>
      <c r="D329" t="str">
        <f>IFERROR(INDEX(Issues!G:G,MATCH("Risk"&amp;ROW()-1, Issues!D:D,0)),"")</f>
        <v/>
      </c>
    </row>
    <row r="330" spans="1:4" x14ac:dyDescent="0.45">
      <c r="A330" t="str">
        <f>IFERROR(INDEX(Issues!B:B,MATCH("Risk"&amp;ROW()-1, Issues!D:D,0)),"")</f>
        <v/>
      </c>
      <c r="B330" t="str">
        <f>IFERROR(INDEX(Issues!C:C,MATCH("Risk"&amp;ROW()-1, Issues!D:D,0)),"")</f>
        <v/>
      </c>
      <c r="C330" s="54" t="str">
        <f>IF(D330="","",D330&amp;COUNTIF($D$2:D330,D330))</f>
        <v/>
      </c>
      <c r="D330" t="str">
        <f>IFERROR(INDEX(Issues!G:G,MATCH("Risk"&amp;ROW()-1, Issues!D:D,0)),"")</f>
        <v/>
      </c>
    </row>
    <row r="331" spans="1:4" x14ac:dyDescent="0.45">
      <c r="A331" t="str">
        <f>IFERROR(INDEX(Issues!B:B,MATCH("Risk"&amp;ROW()-1, Issues!D:D,0)),"")</f>
        <v/>
      </c>
      <c r="B331" t="str">
        <f>IFERROR(INDEX(Issues!C:C,MATCH("Risk"&amp;ROW()-1, Issues!D:D,0)),"")</f>
        <v/>
      </c>
      <c r="C331" s="54" t="str">
        <f>IF(D331="","",D331&amp;COUNTIF($D$2:D331,D331))</f>
        <v/>
      </c>
      <c r="D331" t="str">
        <f>IFERROR(INDEX(Issues!G:G,MATCH("Risk"&amp;ROW()-1, Issues!D:D,0)),"")</f>
        <v/>
      </c>
    </row>
    <row r="332" spans="1:4" x14ac:dyDescent="0.45">
      <c r="A332" t="str">
        <f>IFERROR(INDEX(Issues!B:B,MATCH("Risk"&amp;ROW()-1, Issues!D:D,0)),"")</f>
        <v/>
      </c>
      <c r="B332" t="str">
        <f>IFERROR(INDEX(Issues!C:C,MATCH("Risk"&amp;ROW()-1, Issues!D:D,0)),"")</f>
        <v/>
      </c>
      <c r="C332" s="54" t="str">
        <f>IF(D332="","",D332&amp;COUNTIF($D$2:D332,D332))</f>
        <v/>
      </c>
      <c r="D332" t="str">
        <f>IFERROR(INDEX(Issues!G:G,MATCH("Risk"&amp;ROW()-1, Issues!D:D,0)),"")</f>
        <v/>
      </c>
    </row>
    <row r="333" spans="1:4" x14ac:dyDescent="0.45">
      <c r="A333" t="str">
        <f>IFERROR(INDEX(Issues!B:B,MATCH("Risk"&amp;ROW()-1, Issues!D:D,0)),"")</f>
        <v/>
      </c>
      <c r="B333" t="str">
        <f>IFERROR(INDEX(Issues!C:C,MATCH("Risk"&amp;ROW()-1, Issues!D:D,0)),"")</f>
        <v/>
      </c>
      <c r="C333" s="54" t="str">
        <f>IF(D333="","",D333&amp;COUNTIF($D$2:D333,D333))</f>
        <v/>
      </c>
      <c r="D333" t="str">
        <f>IFERROR(INDEX(Issues!G:G,MATCH("Risk"&amp;ROW()-1, Issues!D:D,0)),"")</f>
        <v/>
      </c>
    </row>
    <row r="334" spans="1:4" x14ac:dyDescent="0.45">
      <c r="A334" t="str">
        <f>IFERROR(INDEX(Issues!B:B,MATCH("Risk"&amp;ROW()-1, Issues!D:D,0)),"")</f>
        <v/>
      </c>
      <c r="B334" t="str">
        <f>IFERROR(INDEX(Issues!C:C,MATCH("Risk"&amp;ROW()-1, Issues!D:D,0)),"")</f>
        <v/>
      </c>
      <c r="C334" s="54" t="str">
        <f>IF(D334="","",D334&amp;COUNTIF($D$2:D334,D334))</f>
        <v/>
      </c>
      <c r="D334" t="str">
        <f>IFERROR(INDEX(Issues!G:G,MATCH("Risk"&amp;ROW()-1, Issues!D:D,0)),"")</f>
        <v/>
      </c>
    </row>
    <row r="335" spans="1:4" x14ac:dyDescent="0.45">
      <c r="A335" t="str">
        <f>IFERROR(INDEX(Issues!B:B,MATCH("Risk"&amp;ROW()-1, Issues!D:D,0)),"")</f>
        <v/>
      </c>
      <c r="B335" t="str">
        <f>IFERROR(INDEX(Issues!C:C,MATCH("Risk"&amp;ROW()-1, Issues!D:D,0)),"")</f>
        <v/>
      </c>
      <c r="C335" s="54" t="str">
        <f>IF(D335="","",D335&amp;COUNTIF($D$2:D335,D335))</f>
        <v/>
      </c>
      <c r="D335" t="str">
        <f>IFERROR(INDEX(Issues!G:G,MATCH("Risk"&amp;ROW()-1, Issues!D:D,0)),"")</f>
        <v/>
      </c>
    </row>
    <row r="336" spans="1:4" x14ac:dyDescent="0.45">
      <c r="A336" t="str">
        <f>IFERROR(INDEX(Issues!B:B,MATCH("Risk"&amp;ROW()-1, Issues!D:D,0)),"")</f>
        <v/>
      </c>
      <c r="B336" t="str">
        <f>IFERROR(INDEX(Issues!C:C,MATCH("Risk"&amp;ROW()-1, Issues!D:D,0)),"")</f>
        <v/>
      </c>
      <c r="C336" s="54" t="str">
        <f>IF(D336="","",D336&amp;COUNTIF($D$2:D336,D336))</f>
        <v/>
      </c>
      <c r="D336" t="str">
        <f>IFERROR(INDEX(Issues!G:G,MATCH("Risk"&amp;ROW()-1, Issues!D:D,0)),"")</f>
        <v/>
      </c>
    </row>
    <row r="337" spans="1:4" x14ac:dyDescent="0.45">
      <c r="A337" t="str">
        <f>IFERROR(INDEX(Issues!B:B,MATCH("Risk"&amp;ROW()-1, Issues!D:D,0)),"")</f>
        <v/>
      </c>
      <c r="B337" t="str">
        <f>IFERROR(INDEX(Issues!C:C,MATCH("Risk"&amp;ROW()-1, Issues!D:D,0)),"")</f>
        <v/>
      </c>
      <c r="C337" s="54" t="str">
        <f>IF(D337="","",D337&amp;COUNTIF($D$2:D337,D337))</f>
        <v/>
      </c>
      <c r="D337" t="str">
        <f>IFERROR(INDEX(Issues!G:G,MATCH("Risk"&amp;ROW()-1, Issues!D:D,0)),"")</f>
        <v/>
      </c>
    </row>
    <row r="338" spans="1:4" x14ac:dyDescent="0.45">
      <c r="A338" t="str">
        <f>IFERROR(INDEX(Issues!B:B,MATCH("Risk"&amp;ROW()-1, Issues!D:D,0)),"")</f>
        <v/>
      </c>
      <c r="B338" t="str">
        <f>IFERROR(INDEX(Issues!C:C,MATCH("Risk"&amp;ROW()-1, Issues!D:D,0)),"")</f>
        <v/>
      </c>
      <c r="C338" s="54" t="str">
        <f>IF(D338="","",D338&amp;COUNTIF($D$2:D338,D338))</f>
        <v/>
      </c>
      <c r="D338" t="str">
        <f>IFERROR(INDEX(Issues!G:G,MATCH("Risk"&amp;ROW()-1, Issues!D:D,0)),"")</f>
        <v/>
      </c>
    </row>
    <row r="339" spans="1:4" x14ac:dyDescent="0.45">
      <c r="A339" t="str">
        <f>IFERROR(INDEX(Issues!B:B,MATCH("Risk"&amp;ROW()-1, Issues!D:D,0)),"")</f>
        <v/>
      </c>
      <c r="B339" t="str">
        <f>IFERROR(INDEX(Issues!C:C,MATCH("Risk"&amp;ROW()-1, Issues!D:D,0)),"")</f>
        <v/>
      </c>
      <c r="C339" s="54" t="str">
        <f>IF(D339="","",D339&amp;COUNTIF($D$2:D339,D339))</f>
        <v/>
      </c>
      <c r="D339" t="str">
        <f>IFERROR(INDEX(Issues!G:G,MATCH("Risk"&amp;ROW()-1, Issues!D:D,0)),"")</f>
        <v/>
      </c>
    </row>
    <row r="340" spans="1:4" x14ac:dyDescent="0.45">
      <c r="A340" t="str">
        <f>IFERROR(INDEX(Issues!B:B,MATCH("Risk"&amp;ROW()-1, Issues!D:D,0)),"")</f>
        <v/>
      </c>
      <c r="B340" t="str">
        <f>IFERROR(INDEX(Issues!C:C,MATCH("Risk"&amp;ROW()-1, Issues!D:D,0)),"")</f>
        <v/>
      </c>
      <c r="C340" s="54" t="str">
        <f>IF(D340="","",D340&amp;COUNTIF($D$2:D340,D340))</f>
        <v/>
      </c>
      <c r="D340" t="str">
        <f>IFERROR(INDEX(Issues!G:G,MATCH("Risk"&amp;ROW()-1, Issues!D:D,0)),"")</f>
        <v/>
      </c>
    </row>
    <row r="341" spans="1:4" x14ac:dyDescent="0.45">
      <c r="A341" t="str">
        <f>IFERROR(INDEX(Issues!B:B,MATCH("Risk"&amp;ROW()-1, Issues!D:D,0)),"")</f>
        <v/>
      </c>
      <c r="B341" t="str">
        <f>IFERROR(INDEX(Issues!C:C,MATCH("Risk"&amp;ROW()-1, Issues!D:D,0)),"")</f>
        <v/>
      </c>
      <c r="C341" s="54" t="str">
        <f>IF(D341="","",D341&amp;COUNTIF($D$2:D341,D341))</f>
        <v/>
      </c>
      <c r="D341" t="str">
        <f>IFERROR(INDEX(Issues!G:G,MATCH("Risk"&amp;ROW()-1, Issues!D:D,0)),"")</f>
        <v/>
      </c>
    </row>
    <row r="342" spans="1:4" x14ac:dyDescent="0.45">
      <c r="A342" t="str">
        <f>IFERROR(INDEX(Issues!B:B,MATCH("Risk"&amp;ROW()-1, Issues!D:D,0)),"")</f>
        <v/>
      </c>
      <c r="B342" t="str">
        <f>IFERROR(INDEX(Issues!C:C,MATCH("Risk"&amp;ROW()-1, Issues!D:D,0)),"")</f>
        <v/>
      </c>
      <c r="C342" s="54" t="str">
        <f>IF(D342="","",D342&amp;COUNTIF($D$2:D342,D342))</f>
        <v/>
      </c>
      <c r="D342" t="str">
        <f>IFERROR(INDEX(Issues!G:G,MATCH("Risk"&amp;ROW()-1, Issues!D:D,0)),"")</f>
        <v/>
      </c>
    </row>
    <row r="343" spans="1:4" x14ac:dyDescent="0.45">
      <c r="A343" t="str">
        <f>IFERROR(INDEX(Issues!B:B,MATCH("Risk"&amp;ROW()-1, Issues!D:D,0)),"")</f>
        <v/>
      </c>
      <c r="B343" t="str">
        <f>IFERROR(INDEX(Issues!C:C,MATCH("Risk"&amp;ROW()-1, Issues!D:D,0)),"")</f>
        <v/>
      </c>
      <c r="C343" s="54" t="str">
        <f>IF(D343="","",D343&amp;COUNTIF($D$2:D343,D343))</f>
        <v/>
      </c>
      <c r="D343" t="str">
        <f>IFERROR(INDEX(Issues!G:G,MATCH("Risk"&amp;ROW()-1, Issues!D:D,0)),"")</f>
        <v/>
      </c>
    </row>
    <row r="344" spans="1:4" x14ac:dyDescent="0.45">
      <c r="A344" t="str">
        <f>IFERROR(INDEX(Issues!B:B,MATCH("Risk"&amp;ROW()-1, Issues!D:D,0)),"")</f>
        <v/>
      </c>
      <c r="B344" t="str">
        <f>IFERROR(INDEX(Issues!C:C,MATCH("Risk"&amp;ROW()-1, Issues!D:D,0)),"")</f>
        <v/>
      </c>
      <c r="C344" s="54" t="str">
        <f>IF(D344="","",D344&amp;COUNTIF($D$2:D344,D344))</f>
        <v/>
      </c>
      <c r="D344" t="str">
        <f>IFERROR(INDEX(Issues!G:G,MATCH("Risk"&amp;ROW()-1, Issues!D:D,0)),"")</f>
        <v/>
      </c>
    </row>
    <row r="345" spans="1:4" x14ac:dyDescent="0.45">
      <c r="A345" t="str">
        <f>IFERROR(INDEX(Issues!B:B,MATCH("Risk"&amp;ROW()-1, Issues!D:D,0)),"")</f>
        <v/>
      </c>
      <c r="B345" t="str">
        <f>IFERROR(INDEX(Issues!C:C,MATCH("Risk"&amp;ROW()-1, Issues!D:D,0)),"")</f>
        <v/>
      </c>
      <c r="C345" s="54" t="str">
        <f>IF(D345="","",D345&amp;COUNTIF($D$2:D345,D345))</f>
        <v/>
      </c>
      <c r="D345" t="str">
        <f>IFERROR(INDEX(Issues!G:G,MATCH("Risk"&amp;ROW()-1, Issues!D:D,0)),"")</f>
        <v/>
      </c>
    </row>
    <row r="346" spans="1:4" x14ac:dyDescent="0.45">
      <c r="A346" t="str">
        <f>IFERROR(INDEX(Issues!B:B,MATCH("Risk"&amp;ROW()-1, Issues!D:D,0)),"")</f>
        <v/>
      </c>
      <c r="B346" t="str">
        <f>IFERROR(INDEX(Issues!C:C,MATCH("Risk"&amp;ROW()-1, Issues!D:D,0)),"")</f>
        <v/>
      </c>
      <c r="C346" s="54" t="str">
        <f>IF(D346="","",D346&amp;COUNTIF($D$2:D346,D346))</f>
        <v/>
      </c>
      <c r="D346" t="str">
        <f>IFERROR(INDEX(Issues!G:G,MATCH("Risk"&amp;ROW()-1, Issues!D:D,0)),"")</f>
        <v/>
      </c>
    </row>
    <row r="347" spans="1:4" x14ac:dyDescent="0.45">
      <c r="A347" t="str">
        <f>IFERROR(INDEX(Issues!B:B,MATCH("Risk"&amp;ROW()-1, Issues!D:D,0)),"")</f>
        <v/>
      </c>
      <c r="B347" t="str">
        <f>IFERROR(INDEX(Issues!C:C,MATCH("Risk"&amp;ROW()-1, Issues!D:D,0)),"")</f>
        <v/>
      </c>
      <c r="C347" s="54" t="str">
        <f>IF(D347="","",D347&amp;COUNTIF($D$2:D347,D347))</f>
        <v/>
      </c>
      <c r="D347" t="str">
        <f>IFERROR(INDEX(Issues!G:G,MATCH("Risk"&amp;ROW()-1, Issues!D:D,0)),"")</f>
        <v/>
      </c>
    </row>
    <row r="348" spans="1:4" x14ac:dyDescent="0.45">
      <c r="A348" t="str">
        <f>IFERROR(INDEX(Issues!B:B,MATCH("Risk"&amp;ROW()-1, Issues!D:D,0)),"")</f>
        <v/>
      </c>
      <c r="B348" t="str">
        <f>IFERROR(INDEX(Issues!C:C,MATCH("Risk"&amp;ROW()-1, Issues!D:D,0)),"")</f>
        <v/>
      </c>
      <c r="C348" s="54" t="str">
        <f>IF(D348="","",D348&amp;COUNTIF($D$2:D348,D348))</f>
        <v/>
      </c>
      <c r="D348" t="str">
        <f>IFERROR(INDEX(Issues!G:G,MATCH("Risk"&amp;ROW()-1, Issues!D:D,0)),"")</f>
        <v/>
      </c>
    </row>
    <row r="349" spans="1:4" x14ac:dyDescent="0.45">
      <c r="A349" t="str">
        <f>IFERROR(INDEX(Issues!B:B,MATCH("Risk"&amp;ROW()-1, Issues!D:D,0)),"")</f>
        <v/>
      </c>
      <c r="B349" t="str">
        <f>IFERROR(INDEX(Issues!C:C,MATCH("Risk"&amp;ROW()-1, Issues!D:D,0)),"")</f>
        <v/>
      </c>
      <c r="C349" s="54" t="str">
        <f>IF(D349="","",D349&amp;COUNTIF($D$2:D349,D349))</f>
        <v/>
      </c>
      <c r="D349" t="str">
        <f>IFERROR(INDEX(Issues!G:G,MATCH("Risk"&amp;ROW()-1, Issues!D:D,0)),"")</f>
        <v/>
      </c>
    </row>
    <row r="350" spans="1:4" x14ac:dyDescent="0.45">
      <c r="A350" t="str">
        <f>IFERROR(INDEX(Issues!B:B,MATCH("Risk"&amp;ROW()-1, Issues!D:D,0)),"")</f>
        <v/>
      </c>
      <c r="B350" t="str">
        <f>IFERROR(INDEX(Issues!C:C,MATCH("Risk"&amp;ROW()-1, Issues!D:D,0)),"")</f>
        <v/>
      </c>
      <c r="C350" s="54" t="str">
        <f>IF(D350="","",D350&amp;COUNTIF($D$2:D350,D350))</f>
        <v/>
      </c>
      <c r="D350" t="str">
        <f>IFERROR(INDEX(Issues!G:G,MATCH("Risk"&amp;ROW()-1, Issues!D:D,0)),"")</f>
        <v/>
      </c>
    </row>
    <row r="351" spans="1:4" x14ac:dyDescent="0.45">
      <c r="A351" t="str">
        <f>IFERROR(INDEX(Issues!B:B,MATCH("Risk"&amp;ROW()-1, Issues!D:D,0)),"")</f>
        <v/>
      </c>
      <c r="B351" t="str">
        <f>IFERROR(INDEX(Issues!C:C,MATCH("Risk"&amp;ROW()-1, Issues!D:D,0)),"")</f>
        <v/>
      </c>
      <c r="C351" s="54" t="str">
        <f>IF(D351="","",D351&amp;COUNTIF($D$2:D351,D351))</f>
        <v/>
      </c>
      <c r="D351" t="str">
        <f>IFERROR(INDEX(Issues!G:G,MATCH("Risk"&amp;ROW()-1, Issues!D:D,0)),"")</f>
        <v/>
      </c>
    </row>
    <row r="352" spans="1:4" x14ac:dyDescent="0.45">
      <c r="A352" t="str">
        <f>IFERROR(INDEX(Issues!B:B,MATCH("Risk"&amp;ROW()-1, Issues!D:D,0)),"")</f>
        <v/>
      </c>
      <c r="B352" t="str">
        <f>IFERROR(INDEX(Issues!C:C,MATCH("Risk"&amp;ROW()-1, Issues!D:D,0)),"")</f>
        <v/>
      </c>
      <c r="C352" s="54" t="str">
        <f>IF(D352="","",D352&amp;COUNTIF($D$2:D352,D352))</f>
        <v/>
      </c>
      <c r="D352" t="str">
        <f>IFERROR(INDEX(Issues!G:G,MATCH("Risk"&amp;ROW()-1, Issues!D:D,0)),"")</f>
        <v/>
      </c>
    </row>
    <row r="353" spans="1:4" x14ac:dyDescent="0.45">
      <c r="A353" t="str">
        <f>IFERROR(INDEX(Issues!B:B,MATCH("Risk"&amp;ROW()-1, Issues!D:D,0)),"")</f>
        <v/>
      </c>
      <c r="B353" t="str">
        <f>IFERROR(INDEX(Issues!C:C,MATCH("Risk"&amp;ROW()-1, Issues!D:D,0)),"")</f>
        <v/>
      </c>
      <c r="C353" s="54" t="str">
        <f>IF(D353="","",D353&amp;COUNTIF($D$2:D353,D353))</f>
        <v/>
      </c>
      <c r="D353" t="str">
        <f>IFERROR(INDEX(Issues!G:G,MATCH("Risk"&amp;ROW()-1, Issues!D:D,0)),"")</f>
        <v/>
      </c>
    </row>
    <row r="354" spans="1:4" x14ac:dyDescent="0.45">
      <c r="A354" t="str">
        <f>IFERROR(INDEX(Issues!B:B,MATCH("Risk"&amp;ROW()-1, Issues!D:D,0)),"")</f>
        <v/>
      </c>
      <c r="B354" t="str">
        <f>IFERROR(INDEX(Issues!C:C,MATCH("Risk"&amp;ROW()-1, Issues!D:D,0)),"")</f>
        <v/>
      </c>
      <c r="C354" s="54" t="str">
        <f>IF(D354="","",D354&amp;COUNTIF($D$2:D354,D354))</f>
        <v/>
      </c>
      <c r="D354" t="str">
        <f>IFERROR(INDEX(Issues!G:G,MATCH("Risk"&amp;ROW()-1, Issues!D:D,0)),"")</f>
        <v/>
      </c>
    </row>
    <row r="355" spans="1:4" x14ac:dyDescent="0.45">
      <c r="A355" t="str">
        <f>IFERROR(INDEX(Issues!B:B,MATCH("Risk"&amp;ROW()-1, Issues!D:D,0)),"")</f>
        <v/>
      </c>
      <c r="B355" t="str">
        <f>IFERROR(INDEX(Issues!C:C,MATCH("Risk"&amp;ROW()-1, Issues!D:D,0)),"")</f>
        <v/>
      </c>
      <c r="C355" s="54" t="str">
        <f>IF(D355="","",D355&amp;COUNTIF($D$2:D355,D355))</f>
        <v/>
      </c>
      <c r="D355" t="str">
        <f>IFERROR(INDEX(Issues!G:G,MATCH("Risk"&amp;ROW()-1, Issues!D:D,0)),"")</f>
        <v/>
      </c>
    </row>
    <row r="356" spans="1:4" x14ac:dyDescent="0.45">
      <c r="A356" t="str">
        <f>IFERROR(INDEX(Issues!B:B,MATCH("Risk"&amp;ROW()-1, Issues!D:D,0)),"")</f>
        <v/>
      </c>
      <c r="B356" t="str">
        <f>IFERROR(INDEX(Issues!C:C,MATCH("Risk"&amp;ROW()-1, Issues!D:D,0)),"")</f>
        <v/>
      </c>
      <c r="C356" s="54" t="str">
        <f>IF(D356="","",D356&amp;COUNTIF($D$2:D356,D356))</f>
        <v/>
      </c>
      <c r="D356" t="str">
        <f>IFERROR(INDEX(Issues!G:G,MATCH("Risk"&amp;ROW()-1, Issues!D:D,0)),"")</f>
        <v/>
      </c>
    </row>
    <row r="357" spans="1:4" x14ac:dyDescent="0.45">
      <c r="A357" t="str">
        <f>IFERROR(INDEX(Issues!B:B,MATCH("Risk"&amp;ROW()-1, Issues!D:D,0)),"")</f>
        <v/>
      </c>
      <c r="B357" t="str">
        <f>IFERROR(INDEX(Issues!C:C,MATCH("Risk"&amp;ROW()-1, Issues!D:D,0)),"")</f>
        <v/>
      </c>
      <c r="C357" s="54" t="str">
        <f>IF(D357="","",D357&amp;COUNTIF($D$2:D357,D357))</f>
        <v/>
      </c>
      <c r="D357" t="str">
        <f>IFERROR(INDEX(Issues!G:G,MATCH("Risk"&amp;ROW()-1, Issues!D:D,0)),"")</f>
        <v/>
      </c>
    </row>
    <row r="358" spans="1:4" x14ac:dyDescent="0.45">
      <c r="A358" t="str">
        <f>IFERROR(INDEX(Issues!B:B,MATCH("Risk"&amp;ROW()-1, Issues!D:D,0)),"")</f>
        <v/>
      </c>
      <c r="B358" t="str">
        <f>IFERROR(INDEX(Issues!C:C,MATCH("Risk"&amp;ROW()-1, Issues!D:D,0)),"")</f>
        <v/>
      </c>
      <c r="C358" s="54" t="str">
        <f>IF(D358="","",D358&amp;COUNTIF($D$2:D358,D358))</f>
        <v/>
      </c>
      <c r="D358" t="str">
        <f>IFERROR(INDEX(Issues!G:G,MATCH("Risk"&amp;ROW()-1, Issues!D:D,0)),"")</f>
        <v/>
      </c>
    </row>
    <row r="359" spans="1:4" x14ac:dyDescent="0.45">
      <c r="A359" t="str">
        <f>IFERROR(INDEX(Issues!B:B,MATCH("Risk"&amp;ROW()-1, Issues!D:D,0)),"")</f>
        <v/>
      </c>
      <c r="B359" t="str">
        <f>IFERROR(INDEX(Issues!C:C,MATCH("Risk"&amp;ROW()-1, Issues!D:D,0)),"")</f>
        <v/>
      </c>
      <c r="C359" s="54" t="str">
        <f>IF(D359="","",D359&amp;COUNTIF($D$2:D359,D359))</f>
        <v/>
      </c>
      <c r="D359" t="str">
        <f>IFERROR(INDEX(Issues!G:G,MATCH("Risk"&amp;ROW()-1, Issues!D:D,0)),"")</f>
        <v/>
      </c>
    </row>
    <row r="360" spans="1:4" x14ac:dyDescent="0.45">
      <c r="A360" t="str">
        <f>IFERROR(INDEX(Issues!B:B,MATCH("Risk"&amp;ROW()-1, Issues!D:D,0)),"")</f>
        <v/>
      </c>
      <c r="B360" t="str">
        <f>IFERROR(INDEX(Issues!C:C,MATCH("Risk"&amp;ROW()-1, Issues!D:D,0)),"")</f>
        <v/>
      </c>
      <c r="C360" s="54" t="str">
        <f>IF(D360="","",D360&amp;COUNTIF($D$2:D360,D360))</f>
        <v/>
      </c>
      <c r="D360" t="str">
        <f>IFERROR(INDEX(Issues!G:G,MATCH("Risk"&amp;ROW()-1, Issues!D:D,0)),"")</f>
        <v/>
      </c>
    </row>
    <row r="361" spans="1:4" x14ac:dyDescent="0.45">
      <c r="A361" t="str">
        <f>IFERROR(INDEX(Issues!B:B,MATCH("Risk"&amp;ROW()-1, Issues!D:D,0)),"")</f>
        <v/>
      </c>
      <c r="B361" t="str">
        <f>IFERROR(INDEX(Issues!C:C,MATCH("Risk"&amp;ROW()-1, Issues!D:D,0)),"")</f>
        <v/>
      </c>
      <c r="C361" s="54" t="str">
        <f>IF(D361="","",D361&amp;COUNTIF($D$2:D361,D361))</f>
        <v/>
      </c>
      <c r="D361" t="str">
        <f>IFERROR(INDEX(Issues!G:G,MATCH("Risk"&amp;ROW()-1, Issues!D:D,0)),"")</f>
        <v/>
      </c>
    </row>
    <row r="362" spans="1:4" x14ac:dyDescent="0.45">
      <c r="A362" t="str">
        <f>IFERROR(INDEX(Issues!B:B,MATCH("Risk"&amp;ROW()-1, Issues!D:D,0)),"")</f>
        <v/>
      </c>
      <c r="B362" t="str">
        <f>IFERROR(INDEX(Issues!C:C,MATCH("Risk"&amp;ROW()-1, Issues!D:D,0)),"")</f>
        <v/>
      </c>
      <c r="C362" s="54" t="str">
        <f>IF(D362="","",D362&amp;COUNTIF($D$2:D362,D362))</f>
        <v/>
      </c>
      <c r="D362" t="str">
        <f>IFERROR(INDEX(Issues!G:G,MATCH("Risk"&amp;ROW()-1, Issues!D:D,0)),"")</f>
        <v/>
      </c>
    </row>
    <row r="363" spans="1:4" x14ac:dyDescent="0.45">
      <c r="A363" t="str">
        <f>IFERROR(INDEX(Issues!B:B,MATCH("Risk"&amp;ROW()-1, Issues!D:D,0)),"")</f>
        <v/>
      </c>
      <c r="B363" t="str">
        <f>IFERROR(INDEX(Issues!C:C,MATCH("Risk"&amp;ROW()-1, Issues!D:D,0)),"")</f>
        <v/>
      </c>
      <c r="C363" s="54" t="str">
        <f>IF(D363="","",D363&amp;COUNTIF($D$2:D363,D363))</f>
        <v/>
      </c>
      <c r="D363" t="str">
        <f>IFERROR(INDEX(Issues!G:G,MATCH("Risk"&amp;ROW()-1, Issues!D:D,0)),"")</f>
        <v/>
      </c>
    </row>
    <row r="364" spans="1:4" x14ac:dyDescent="0.45">
      <c r="A364" t="str">
        <f>IFERROR(INDEX(Issues!B:B,MATCH("Risk"&amp;ROW()-1, Issues!D:D,0)),"")</f>
        <v/>
      </c>
      <c r="B364" t="str">
        <f>IFERROR(INDEX(Issues!C:C,MATCH("Risk"&amp;ROW()-1, Issues!D:D,0)),"")</f>
        <v/>
      </c>
      <c r="C364" s="54" t="str">
        <f>IF(D364="","",D364&amp;COUNTIF($D$2:D364,D364))</f>
        <v/>
      </c>
      <c r="D364" t="str">
        <f>IFERROR(INDEX(Issues!G:G,MATCH("Risk"&amp;ROW()-1, Issues!D:D,0)),"")</f>
        <v/>
      </c>
    </row>
    <row r="365" spans="1:4" x14ac:dyDescent="0.45">
      <c r="A365" t="str">
        <f>IFERROR(INDEX(Issues!B:B,MATCH("Risk"&amp;ROW()-1, Issues!D:D,0)),"")</f>
        <v/>
      </c>
      <c r="B365" t="str">
        <f>IFERROR(INDEX(Issues!C:C,MATCH("Risk"&amp;ROW()-1, Issues!D:D,0)),"")</f>
        <v/>
      </c>
      <c r="C365" s="54" t="str">
        <f>IF(D365="","",D365&amp;COUNTIF($D$2:D365,D365))</f>
        <v/>
      </c>
      <c r="D365" t="str">
        <f>IFERROR(INDEX(Issues!G:G,MATCH("Risk"&amp;ROW()-1, Issues!D:D,0)),"")</f>
        <v/>
      </c>
    </row>
    <row r="366" spans="1:4" x14ac:dyDescent="0.45">
      <c r="A366" t="str">
        <f>IFERROR(INDEX(Issues!B:B,MATCH("Risk"&amp;ROW()-1, Issues!D:D,0)),"")</f>
        <v/>
      </c>
      <c r="B366" t="str">
        <f>IFERROR(INDEX(Issues!C:C,MATCH("Risk"&amp;ROW()-1, Issues!D:D,0)),"")</f>
        <v/>
      </c>
      <c r="C366" s="54" t="str">
        <f>IF(D366="","",D366&amp;COUNTIF($D$2:D366,D366))</f>
        <v/>
      </c>
      <c r="D366" t="str">
        <f>IFERROR(INDEX(Issues!G:G,MATCH("Risk"&amp;ROW()-1, Issues!D:D,0)),"")</f>
        <v/>
      </c>
    </row>
    <row r="367" spans="1:4" x14ac:dyDescent="0.45">
      <c r="A367" t="str">
        <f>IFERROR(INDEX(Issues!B:B,MATCH("Risk"&amp;ROW()-1, Issues!D:D,0)),"")</f>
        <v/>
      </c>
      <c r="B367" t="str">
        <f>IFERROR(INDEX(Issues!C:C,MATCH("Risk"&amp;ROW()-1, Issues!D:D,0)),"")</f>
        <v/>
      </c>
      <c r="C367" s="54" t="str">
        <f>IF(D367="","",D367&amp;COUNTIF($D$2:D367,D367))</f>
        <v/>
      </c>
      <c r="D367" t="str">
        <f>IFERROR(INDEX(Issues!G:G,MATCH("Risk"&amp;ROW()-1, Issues!D:D,0)),"")</f>
        <v/>
      </c>
    </row>
    <row r="368" spans="1:4" x14ac:dyDescent="0.45">
      <c r="A368" t="str">
        <f>IFERROR(INDEX(Issues!B:B,MATCH("Risk"&amp;ROW()-1, Issues!D:D,0)),"")</f>
        <v/>
      </c>
      <c r="B368" t="str">
        <f>IFERROR(INDEX(Issues!C:C,MATCH("Risk"&amp;ROW()-1, Issues!D:D,0)),"")</f>
        <v/>
      </c>
      <c r="C368" s="54" t="str">
        <f>IF(D368="","",D368&amp;COUNTIF($D$2:D368,D368))</f>
        <v/>
      </c>
      <c r="D368" t="str">
        <f>IFERROR(INDEX(Issues!G:G,MATCH("Risk"&amp;ROW()-1, Issues!D:D,0)),"")</f>
        <v/>
      </c>
    </row>
    <row r="369" spans="1:4" x14ac:dyDescent="0.45">
      <c r="A369" t="str">
        <f>IFERROR(INDEX(Issues!B:B,MATCH("Risk"&amp;ROW()-1, Issues!D:D,0)),"")</f>
        <v/>
      </c>
      <c r="B369" t="str">
        <f>IFERROR(INDEX(Issues!C:C,MATCH("Risk"&amp;ROW()-1, Issues!D:D,0)),"")</f>
        <v/>
      </c>
      <c r="C369" s="54" t="str">
        <f>IF(D369="","",D369&amp;COUNTIF($D$2:D369,D369))</f>
        <v/>
      </c>
      <c r="D369" t="str">
        <f>IFERROR(INDEX(Issues!G:G,MATCH("Risk"&amp;ROW()-1, Issues!D:D,0)),"")</f>
        <v/>
      </c>
    </row>
    <row r="370" spans="1:4" x14ac:dyDescent="0.45">
      <c r="A370" t="str">
        <f>IFERROR(INDEX(Issues!B:B,MATCH("Risk"&amp;ROW()-1, Issues!D:D,0)),"")</f>
        <v/>
      </c>
      <c r="B370" t="str">
        <f>IFERROR(INDEX(Issues!C:C,MATCH("Risk"&amp;ROW()-1, Issues!D:D,0)),"")</f>
        <v/>
      </c>
      <c r="C370" s="54" t="str">
        <f>IF(D370="","",D370&amp;COUNTIF($D$2:D370,D370))</f>
        <v/>
      </c>
      <c r="D370" t="str">
        <f>IFERROR(INDEX(Issues!G:G,MATCH("Risk"&amp;ROW()-1, Issues!D:D,0)),"")</f>
        <v/>
      </c>
    </row>
    <row r="371" spans="1:4" x14ac:dyDescent="0.45">
      <c r="A371" t="str">
        <f>IFERROR(INDEX(Issues!B:B,MATCH("Risk"&amp;ROW()-1, Issues!D:D,0)),"")</f>
        <v/>
      </c>
      <c r="B371" t="str">
        <f>IFERROR(INDEX(Issues!C:C,MATCH("Risk"&amp;ROW()-1, Issues!D:D,0)),"")</f>
        <v/>
      </c>
      <c r="C371" s="54" t="str">
        <f>IF(D371="","",D371&amp;COUNTIF($D$2:D371,D371))</f>
        <v/>
      </c>
      <c r="D371" t="str">
        <f>IFERROR(INDEX(Issues!G:G,MATCH("Risk"&amp;ROW()-1, Issues!D:D,0)),"")</f>
        <v/>
      </c>
    </row>
    <row r="372" spans="1:4" x14ac:dyDescent="0.45">
      <c r="A372" t="str">
        <f>IFERROR(INDEX(Issues!B:B,MATCH("Risk"&amp;ROW()-1, Issues!D:D,0)),"")</f>
        <v/>
      </c>
      <c r="B372" t="str">
        <f>IFERROR(INDEX(Issues!C:C,MATCH("Risk"&amp;ROW()-1, Issues!D:D,0)),"")</f>
        <v/>
      </c>
      <c r="C372" s="54" t="str">
        <f>IF(D372="","",D372&amp;COUNTIF($D$2:D372,D372))</f>
        <v/>
      </c>
      <c r="D372" t="str">
        <f>IFERROR(INDEX(Issues!G:G,MATCH("Risk"&amp;ROW()-1, Issues!D:D,0)),"")</f>
        <v/>
      </c>
    </row>
    <row r="373" spans="1:4" x14ac:dyDescent="0.45">
      <c r="A373" t="str">
        <f>IFERROR(INDEX(Issues!B:B,MATCH("Risk"&amp;ROW()-1, Issues!D:D,0)),"")</f>
        <v/>
      </c>
      <c r="B373" t="str">
        <f>IFERROR(INDEX(Issues!C:C,MATCH("Risk"&amp;ROW()-1, Issues!D:D,0)),"")</f>
        <v/>
      </c>
      <c r="C373" s="54" t="str">
        <f>IF(D373="","",D373&amp;COUNTIF($D$2:D373,D373))</f>
        <v/>
      </c>
      <c r="D373" t="str">
        <f>IFERROR(INDEX(Issues!G:G,MATCH("Risk"&amp;ROW()-1, Issues!D:D,0)),"")</f>
        <v/>
      </c>
    </row>
    <row r="374" spans="1:4" x14ac:dyDescent="0.45">
      <c r="A374" t="str">
        <f>IFERROR(INDEX(Issues!B:B,MATCH("Risk"&amp;ROW()-1, Issues!D:D,0)),"")</f>
        <v/>
      </c>
      <c r="B374" t="str">
        <f>IFERROR(INDEX(Issues!C:C,MATCH("Risk"&amp;ROW()-1, Issues!D:D,0)),"")</f>
        <v/>
      </c>
      <c r="C374" s="54" t="str">
        <f>IF(D374="","",D374&amp;COUNTIF($D$2:D374,D374))</f>
        <v/>
      </c>
      <c r="D374" t="str">
        <f>IFERROR(INDEX(Issues!G:G,MATCH("Risk"&amp;ROW()-1, Issues!D:D,0)),"")</f>
        <v/>
      </c>
    </row>
    <row r="375" spans="1:4" x14ac:dyDescent="0.45">
      <c r="A375" t="str">
        <f>IFERROR(INDEX(Issues!B:B,MATCH("Risk"&amp;ROW()-1, Issues!D:D,0)),"")</f>
        <v/>
      </c>
      <c r="B375" t="str">
        <f>IFERROR(INDEX(Issues!C:C,MATCH("Risk"&amp;ROW()-1, Issues!D:D,0)),"")</f>
        <v/>
      </c>
      <c r="C375" s="54" t="str">
        <f>IF(D375="","",D375&amp;COUNTIF($D$2:D375,D375))</f>
        <v/>
      </c>
      <c r="D375" t="str">
        <f>IFERROR(INDEX(Issues!G:G,MATCH("Risk"&amp;ROW()-1, Issues!D:D,0)),"")</f>
        <v/>
      </c>
    </row>
    <row r="376" spans="1:4" x14ac:dyDescent="0.45">
      <c r="A376" t="str">
        <f>IFERROR(INDEX(Issues!B:B,MATCH("Risk"&amp;ROW()-1, Issues!D:D,0)),"")</f>
        <v/>
      </c>
      <c r="B376" t="str">
        <f>IFERROR(INDEX(Issues!C:C,MATCH("Risk"&amp;ROW()-1, Issues!D:D,0)),"")</f>
        <v/>
      </c>
      <c r="C376" s="54" t="str">
        <f>IF(D376="","",D376&amp;COUNTIF($D$2:D376,D376))</f>
        <v/>
      </c>
      <c r="D376" t="str">
        <f>IFERROR(INDEX(Issues!G:G,MATCH("Risk"&amp;ROW()-1, Issues!D:D,0)),"")</f>
        <v/>
      </c>
    </row>
    <row r="377" spans="1:4" x14ac:dyDescent="0.45">
      <c r="A377" t="str">
        <f>IFERROR(INDEX(Issues!B:B,MATCH("Risk"&amp;ROW()-1, Issues!D:D,0)),"")</f>
        <v/>
      </c>
      <c r="B377" t="str">
        <f>IFERROR(INDEX(Issues!C:C,MATCH("Risk"&amp;ROW()-1, Issues!D:D,0)),"")</f>
        <v/>
      </c>
      <c r="C377" s="54" t="str">
        <f>IF(D377="","",D377&amp;COUNTIF($D$2:D377,D377))</f>
        <v/>
      </c>
      <c r="D377" t="str">
        <f>IFERROR(INDEX(Issues!G:G,MATCH("Risk"&amp;ROW()-1, Issues!D:D,0)),"")</f>
        <v/>
      </c>
    </row>
    <row r="378" spans="1:4" x14ac:dyDescent="0.45">
      <c r="A378" t="str">
        <f>IFERROR(INDEX(Issues!B:B,MATCH("Risk"&amp;ROW()-1, Issues!D:D,0)),"")</f>
        <v/>
      </c>
      <c r="B378" t="str">
        <f>IFERROR(INDEX(Issues!C:C,MATCH("Risk"&amp;ROW()-1, Issues!D:D,0)),"")</f>
        <v/>
      </c>
      <c r="C378" s="54" t="str">
        <f>IF(D378="","",D378&amp;COUNTIF($D$2:D378,D378))</f>
        <v/>
      </c>
      <c r="D378" t="str">
        <f>IFERROR(INDEX(Issues!G:G,MATCH("Risk"&amp;ROW()-1, Issues!D:D,0)),"")</f>
        <v/>
      </c>
    </row>
    <row r="379" spans="1:4" x14ac:dyDescent="0.45">
      <c r="A379" t="str">
        <f>IFERROR(INDEX(Issues!B:B,MATCH("Risk"&amp;ROW()-1, Issues!D:D,0)),"")</f>
        <v/>
      </c>
      <c r="B379" t="str">
        <f>IFERROR(INDEX(Issues!C:C,MATCH("Risk"&amp;ROW()-1, Issues!D:D,0)),"")</f>
        <v/>
      </c>
      <c r="C379" s="54" t="str">
        <f>IF(D379="","",D379&amp;COUNTIF($D$2:D379,D379))</f>
        <v/>
      </c>
      <c r="D379" t="str">
        <f>IFERROR(INDEX(Issues!G:G,MATCH("Risk"&amp;ROW()-1, Issues!D:D,0)),"")</f>
        <v/>
      </c>
    </row>
    <row r="380" spans="1:4" x14ac:dyDescent="0.45">
      <c r="A380" t="str">
        <f>IFERROR(INDEX(Issues!B:B,MATCH("Risk"&amp;ROW()-1, Issues!D:D,0)),"")</f>
        <v/>
      </c>
      <c r="B380" t="str">
        <f>IFERROR(INDEX(Issues!C:C,MATCH("Risk"&amp;ROW()-1, Issues!D:D,0)),"")</f>
        <v/>
      </c>
      <c r="C380" s="54" t="str">
        <f>IF(D380="","",D380&amp;COUNTIF($D$2:D380,D380))</f>
        <v/>
      </c>
      <c r="D380" t="str">
        <f>IFERROR(INDEX(Issues!G:G,MATCH("Risk"&amp;ROW()-1, Issues!D:D,0)),"")</f>
        <v/>
      </c>
    </row>
    <row r="381" spans="1:4" x14ac:dyDescent="0.45">
      <c r="A381" t="str">
        <f>IFERROR(INDEX(Issues!B:B,MATCH("Risk"&amp;ROW()-1, Issues!D:D,0)),"")</f>
        <v/>
      </c>
      <c r="B381" t="str">
        <f>IFERROR(INDEX(Issues!C:C,MATCH("Risk"&amp;ROW()-1, Issues!D:D,0)),"")</f>
        <v/>
      </c>
      <c r="C381" s="54" t="str">
        <f>IF(D381="","",D381&amp;COUNTIF($D$2:D381,D381))</f>
        <v/>
      </c>
      <c r="D381" t="str">
        <f>IFERROR(INDEX(Issues!G:G,MATCH("Risk"&amp;ROW()-1, Issues!D:D,0)),"")</f>
        <v/>
      </c>
    </row>
    <row r="382" spans="1:4" x14ac:dyDescent="0.45">
      <c r="A382" t="str">
        <f>IFERROR(INDEX(Issues!B:B,MATCH("Risk"&amp;ROW()-1, Issues!D:D,0)),"")</f>
        <v/>
      </c>
      <c r="B382" t="str">
        <f>IFERROR(INDEX(Issues!C:C,MATCH("Risk"&amp;ROW()-1, Issues!D:D,0)),"")</f>
        <v/>
      </c>
      <c r="C382" s="54" t="str">
        <f>IF(D382="","",D382&amp;COUNTIF($D$2:D382,D382))</f>
        <v/>
      </c>
      <c r="D382" t="str">
        <f>IFERROR(INDEX(Issues!G:G,MATCH("Risk"&amp;ROW()-1, Issues!D:D,0)),"")</f>
        <v/>
      </c>
    </row>
    <row r="383" spans="1:4" x14ac:dyDescent="0.45">
      <c r="A383" t="str">
        <f>IFERROR(INDEX(Issues!B:B,MATCH("Risk"&amp;ROW()-1, Issues!D:D,0)),"")</f>
        <v/>
      </c>
      <c r="B383" t="str">
        <f>IFERROR(INDEX(Issues!C:C,MATCH("Risk"&amp;ROW()-1, Issues!D:D,0)),"")</f>
        <v/>
      </c>
      <c r="C383" s="54" t="str">
        <f>IF(D383="","",D383&amp;COUNTIF($D$2:D383,D383))</f>
        <v/>
      </c>
      <c r="D383" t="str">
        <f>IFERROR(INDEX(Issues!G:G,MATCH("Risk"&amp;ROW()-1, Issues!D:D,0)),"")</f>
        <v/>
      </c>
    </row>
    <row r="384" spans="1:4" x14ac:dyDescent="0.45">
      <c r="A384" t="str">
        <f>IFERROR(INDEX(Issues!B:B,MATCH("Risk"&amp;ROW()-1, Issues!D:D,0)),"")</f>
        <v/>
      </c>
      <c r="B384" t="str">
        <f>IFERROR(INDEX(Issues!C:C,MATCH("Risk"&amp;ROW()-1, Issues!D:D,0)),"")</f>
        <v/>
      </c>
      <c r="C384" s="54" t="str">
        <f>IF(D384="","",D384&amp;COUNTIF($D$2:D384,D384))</f>
        <v/>
      </c>
      <c r="D384" t="str">
        <f>IFERROR(INDEX(Issues!G:G,MATCH("Risk"&amp;ROW()-1, Issues!D:D,0)),"")</f>
        <v/>
      </c>
    </row>
    <row r="385" spans="1:4" x14ac:dyDescent="0.45">
      <c r="A385" t="str">
        <f>IFERROR(INDEX(Issues!B:B,MATCH("Risk"&amp;ROW()-1, Issues!D:D,0)),"")</f>
        <v/>
      </c>
      <c r="B385" t="str">
        <f>IFERROR(INDEX(Issues!C:C,MATCH("Risk"&amp;ROW()-1, Issues!D:D,0)),"")</f>
        <v/>
      </c>
      <c r="C385" s="54" t="str">
        <f>IF(D385="","",D385&amp;COUNTIF($D$2:D385,D385))</f>
        <v/>
      </c>
      <c r="D385" t="str">
        <f>IFERROR(INDEX(Issues!G:G,MATCH("Risk"&amp;ROW()-1, Issues!D:D,0)),"")</f>
        <v/>
      </c>
    </row>
    <row r="386" spans="1:4" x14ac:dyDescent="0.45">
      <c r="A386" t="str">
        <f>IFERROR(INDEX(Issues!B:B,MATCH("Risk"&amp;ROW()-1, Issues!D:D,0)),"")</f>
        <v/>
      </c>
      <c r="B386" t="str">
        <f>IFERROR(INDEX(Issues!C:C,MATCH("Risk"&amp;ROW()-1, Issues!D:D,0)),"")</f>
        <v/>
      </c>
      <c r="C386" s="54" t="str">
        <f>IF(D386="","",D386&amp;COUNTIF($D$2:D386,D386))</f>
        <v/>
      </c>
      <c r="D386" t="str">
        <f>IFERROR(INDEX(Issues!G:G,MATCH("Risk"&amp;ROW()-1, Issues!D:D,0)),"")</f>
        <v/>
      </c>
    </row>
    <row r="387" spans="1:4" x14ac:dyDescent="0.45">
      <c r="A387" t="str">
        <f>IFERROR(INDEX(Issues!B:B,MATCH("Risk"&amp;ROW()-1, Issues!D:D,0)),"")</f>
        <v/>
      </c>
      <c r="B387" t="str">
        <f>IFERROR(INDEX(Issues!C:C,MATCH("Risk"&amp;ROW()-1, Issues!D:D,0)),"")</f>
        <v/>
      </c>
      <c r="C387" s="54" t="str">
        <f>IF(D387="","",D387&amp;COUNTIF($D$2:D387,D387))</f>
        <v/>
      </c>
      <c r="D387" t="str">
        <f>IFERROR(INDEX(Issues!G:G,MATCH("Risk"&amp;ROW()-1, Issues!D:D,0)),"")</f>
        <v/>
      </c>
    </row>
    <row r="388" spans="1:4" x14ac:dyDescent="0.45">
      <c r="A388" t="str">
        <f>IFERROR(INDEX(Issues!B:B,MATCH("Risk"&amp;ROW()-1, Issues!D:D,0)),"")</f>
        <v/>
      </c>
      <c r="B388" t="str">
        <f>IFERROR(INDEX(Issues!C:C,MATCH("Risk"&amp;ROW()-1, Issues!D:D,0)),"")</f>
        <v/>
      </c>
      <c r="C388" s="54" t="str">
        <f>IF(D388="","",D388&amp;COUNTIF($D$2:D388,D388))</f>
        <v/>
      </c>
      <c r="D388" t="str">
        <f>IFERROR(INDEX(Issues!G:G,MATCH("Risk"&amp;ROW()-1, Issues!D:D,0)),"")</f>
        <v/>
      </c>
    </row>
    <row r="389" spans="1:4" x14ac:dyDescent="0.45">
      <c r="A389" t="str">
        <f>IFERROR(INDEX(Issues!B:B,MATCH("Risk"&amp;ROW()-1, Issues!D:D,0)),"")</f>
        <v/>
      </c>
      <c r="B389" t="str">
        <f>IFERROR(INDEX(Issues!C:C,MATCH("Risk"&amp;ROW()-1, Issues!D:D,0)),"")</f>
        <v/>
      </c>
      <c r="C389" s="54" t="str">
        <f>IF(D389="","",D389&amp;COUNTIF($D$2:D389,D389))</f>
        <v/>
      </c>
      <c r="D389" t="str">
        <f>IFERROR(INDEX(Issues!G:G,MATCH("Risk"&amp;ROW()-1, Issues!D:D,0)),"")</f>
        <v/>
      </c>
    </row>
    <row r="390" spans="1:4" x14ac:dyDescent="0.45">
      <c r="A390" t="str">
        <f>IFERROR(INDEX(Issues!B:B,MATCH("Risk"&amp;ROW()-1, Issues!D:D,0)),"")</f>
        <v/>
      </c>
      <c r="B390" t="str">
        <f>IFERROR(INDEX(Issues!C:C,MATCH("Risk"&amp;ROW()-1, Issues!D:D,0)),"")</f>
        <v/>
      </c>
      <c r="C390" s="54" t="str">
        <f>IF(D390="","",D390&amp;COUNTIF($D$2:D390,D390))</f>
        <v/>
      </c>
      <c r="D390" t="str">
        <f>IFERROR(INDEX(Issues!G:G,MATCH("Risk"&amp;ROW()-1, Issues!D:D,0)),"")</f>
        <v/>
      </c>
    </row>
    <row r="391" spans="1:4" x14ac:dyDescent="0.45">
      <c r="A391" t="str">
        <f>IFERROR(INDEX(Issues!B:B,MATCH("Risk"&amp;ROW()-1, Issues!D:D,0)),"")</f>
        <v/>
      </c>
      <c r="B391" t="str">
        <f>IFERROR(INDEX(Issues!C:C,MATCH("Risk"&amp;ROW()-1, Issues!D:D,0)),"")</f>
        <v/>
      </c>
      <c r="C391" s="54" t="str">
        <f>IF(D391="","",D391&amp;COUNTIF($D$2:D391,D391))</f>
        <v/>
      </c>
      <c r="D391" t="str">
        <f>IFERROR(INDEX(Issues!G:G,MATCH("Risk"&amp;ROW()-1, Issues!D:D,0)),"")</f>
        <v/>
      </c>
    </row>
    <row r="392" spans="1:4" x14ac:dyDescent="0.45">
      <c r="A392" t="str">
        <f>IFERROR(INDEX(Issues!B:B,MATCH("Risk"&amp;ROW()-1, Issues!D:D,0)),"")</f>
        <v/>
      </c>
      <c r="B392" t="str">
        <f>IFERROR(INDEX(Issues!C:C,MATCH("Risk"&amp;ROW()-1, Issues!D:D,0)),"")</f>
        <v/>
      </c>
      <c r="C392" s="54" t="str">
        <f>IF(D392="","",D392&amp;COUNTIF($D$2:D392,D392))</f>
        <v/>
      </c>
      <c r="D392" t="str">
        <f>IFERROR(INDEX(Issues!G:G,MATCH("Risk"&amp;ROW()-1, Issues!D:D,0)),"")</f>
        <v/>
      </c>
    </row>
    <row r="393" spans="1:4" x14ac:dyDescent="0.45">
      <c r="A393" t="str">
        <f>IFERROR(INDEX(Issues!B:B,MATCH("Risk"&amp;ROW()-1, Issues!D:D,0)),"")</f>
        <v/>
      </c>
      <c r="B393" t="str">
        <f>IFERROR(INDEX(Issues!C:C,MATCH("Risk"&amp;ROW()-1, Issues!D:D,0)),"")</f>
        <v/>
      </c>
      <c r="C393" s="54" t="str">
        <f>IF(D393="","",D393&amp;COUNTIF($D$2:D393,D393))</f>
        <v/>
      </c>
      <c r="D393" t="str">
        <f>IFERROR(INDEX(Issues!G:G,MATCH("Risk"&amp;ROW()-1, Issues!D:D,0)),"")</f>
        <v/>
      </c>
    </row>
    <row r="394" spans="1:4" x14ac:dyDescent="0.45">
      <c r="A394" t="str">
        <f>IFERROR(INDEX(Issues!B:B,MATCH("Risk"&amp;ROW()-1, Issues!D:D,0)),"")</f>
        <v/>
      </c>
      <c r="B394" t="str">
        <f>IFERROR(INDEX(Issues!C:C,MATCH("Risk"&amp;ROW()-1, Issues!D:D,0)),"")</f>
        <v/>
      </c>
      <c r="C394" s="54" t="str">
        <f>IF(D394="","",D394&amp;COUNTIF($D$2:D394,D394))</f>
        <v/>
      </c>
      <c r="D394" t="str">
        <f>IFERROR(INDEX(Issues!G:G,MATCH("Risk"&amp;ROW()-1, Issues!D:D,0)),"")</f>
        <v/>
      </c>
    </row>
    <row r="395" spans="1:4" x14ac:dyDescent="0.45">
      <c r="A395" t="str">
        <f>IFERROR(INDEX(Issues!B:B,MATCH("Risk"&amp;ROW()-1, Issues!D:D,0)),"")</f>
        <v/>
      </c>
      <c r="B395" t="str">
        <f>IFERROR(INDEX(Issues!C:C,MATCH("Risk"&amp;ROW()-1, Issues!D:D,0)),"")</f>
        <v/>
      </c>
      <c r="C395" s="54" t="str">
        <f>IF(D395="","",D395&amp;COUNTIF($D$2:D395,D395))</f>
        <v/>
      </c>
      <c r="D395" t="str">
        <f>IFERROR(INDEX(Issues!G:G,MATCH("Risk"&amp;ROW()-1, Issues!D:D,0)),"")</f>
        <v/>
      </c>
    </row>
    <row r="396" spans="1:4" x14ac:dyDescent="0.45">
      <c r="A396" t="str">
        <f>IFERROR(INDEX(Issues!B:B,MATCH("Risk"&amp;ROW()-1, Issues!D:D,0)),"")</f>
        <v/>
      </c>
      <c r="B396" t="str">
        <f>IFERROR(INDEX(Issues!C:C,MATCH("Risk"&amp;ROW()-1, Issues!D:D,0)),"")</f>
        <v/>
      </c>
      <c r="C396" s="54" t="str">
        <f>IF(D396="","",D396&amp;COUNTIF($D$2:D396,D396))</f>
        <v/>
      </c>
      <c r="D396" t="str">
        <f>IFERROR(INDEX(Issues!G:G,MATCH("Risk"&amp;ROW()-1, Issues!D:D,0)),"")</f>
        <v/>
      </c>
    </row>
    <row r="397" spans="1:4" x14ac:dyDescent="0.45">
      <c r="A397" t="str">
        <f>IFERROR(INDEX(Issues!B:B,MATCH("Risk"&amp;ROW()-1, Issues!D:D,0)),"")</f>
        <v/>
      </c>
      <c r="B397" t="str">
        <f>IFERROR(INDEX(Issues!C:C,MATCH("Risk"&amp;ROW()-1, Issues!D:D,0)),"")</f>
        <v/>
      </c>
      <c r="C397" s="54" t="str">
        <f>IF(D397="","",D397&amp;COUNTIF($D$2:D397,D397))</f>
        <v/>
      </c>
      <c r="D397" t="str">
        <f>IFERROR(INDEX(Issues!G:G,MATCH("Risk"&amp;ROW()-1, Issues!D:D,0)),"")</f>
        <v/>
      </c>
    </row>
    <row r="398" spans="1:4" x14ac:dyDescent="0.45">
      <c r="A398" t="str">
        <f>IFERROR(INDEX(Issues!B:B,MATCH("Risk"&amp;ROW()-1, Issues!D:D,0)),"")</f>
        <v/>
      </c>
      <c r="B398" t="str">
        <f>IFERROR(INDEX(Issues!C:C,MATCH("Risk"&amp;ROW()-1, Issues!D:D,0)),"")</f>
        <v/>
      </c>
      <c r="C398" s="54" t="str">
        <f>IF(D398="","",D398&amp;COUNTIF($D$2:D398,D398))</f>
        <v/>
      </c>
      <c r="D398" t="str">
        <f>IFERROR(INDEX(Issues!G:G,MATCH("Risk"&amp;ROW()-1, Issues!D:D,0)),"")</f>
        <v/>
      </c>
    </row>
    <row r="399" spans="1:4" x14ac:dyDescent="0.45">
      <c r="A399" t="str">
        <f>IFERROR(INDEX(Issues!B:B,MATCH("Risk"&amp;ROW()-1, Issues!D:D,0)),"")</f>
        <v/>
      </c>
      <c r="B399" t="str">
        <f>IFERROR(INDEX(Issues!C:C,MATCH("Risk"&amp;ROW()-1, Issues!D:D,0)),"")</f>
        <v/>
      </c>
      <c r="C399" s="54" t="str">
        <f>IF(D399="","",D399&amp;COUNTIF($D$2:D399,D399))</f>
        <v/>
      </c>
      <c r="D399" t="str">
        <f>IFERROR(INDEX(Issues!G:G,MATCH("Risk"&amp;ROW()-1, Issues!D:D,0)),"")</f>
        <v/>
      </c>
    </row>
    <row r="400" spans="1:4" x14ac:dyDescent="0.45">
      <c r="A400" t="str">
        <f>IFERROR(INDEX(Issues!B:B,MATCH("Risk"&amp;ROW()-1, Issues!D:D,0)),"")</f>
        <v/>
      </c>
      <c r="B400" t="str">
        <f>IFERROR(INDEX(Issues!C:C,MATCH("Risk"&amp;ROW()-1, Issues!D:D,0)),"")</f>
        <v/>
      </c>
      <c r="C400" s="54" t="str">
        <f>IF(D400="","",D400&amp;COUNTIF($D$2:D400,D400))</f>
        <v/>
      </c>
      <c r="D400" t="str">
        <f>IFERROR(INDEX(Issues!G:G,MATCH("Risk"&amp;ROW()-1, Issues!D:D,0)),"")</f>
        <v/>
      </c>
    </row>
    <row r="401" spans="1:4" x14ac:dyDescent="0.45">
      <c r="A401" t="str">
        <f>IFERROR(INDEX(Issues!B:B,MATCH("Risk"&amp;ROW()-1, Issues!D:D,0)),"")</f>
        <v/>
      </c>
      <c r="B401" t="str">
        <f>IFERROR(INDEX(Issues!C:C,MATCH("Risk"&amp;ROW()-1, Issues!D:D,0)),"")</f>
        <v/>
      </c>
      <c r="C401" s="54" t="str">
        <f>IF(D401="","",D401&amp;COUNTIF($D$2:D401,D401))</f>
        <v/>
      </c>
      <c r="D401" t="str">
        <f>IFERROR(INDEX(Issues!G:G,MATCH("Risk"&amp;ROW()-1, Issues!D:D,0)),"")</f>
        <v/>
      </c>
    </row>
    <row r="402" spans="1:4" x14ac:dyDescent="0.45">
      <c r="A402" t="str">
        <f>IFERROR(INDEX(Issues!B:B,MATCH("Risk"&amp;ROW()-1, Issues!D:D,0)),"")</f>
        <v/>
      </c>
      <c r="B402" t="str">
        <f>IFERROR(INDEX(Issues!C:C,MATCH("Risk"&amp;ROW()-1, Issues!D:D,0)),"")</f>
        <v/>
      </c>
      <c r="C402" s="54" t="str">
        <f>IF(D402="","",D402&amp;COUNTIF($D$2:D402,D402))</f>
        <v/>
      </c>
      <c r="D402" t="str">
        <f>IFERROR(INDEX(Issues!G:G,MATCH("Risk"&amp;ROW()-1, Issues!D:D,0)),"")</f>
        <v/>
      </c>
    </row>
    <row r="403" spans="1:4" x14ac:dyDescent="0.45">
      <c r="A403" t="str">
        <f>IFERROR(INDEX(Issues!B:B,MATCH("Risk"&amp;ROW()-1, Issues!D:D,0)),"")</f>
        <v/>
      </c>
      <c r="B403" t="str">
        <f>IFERROR(INDEX(Issues!C:C,MATCH("Risk"&amp;ROW()-1, Issues!D:D,0)),"")</f>
        <v/>
      </c>
      <c r="C403" s="54" t="str">
        <f>IF(D403="","",D403&amp;COUNTIF($D$2:D403,D403))</f>
        <v/>
      </c>
      <c r="D403" t="str">
        <f>IFERROR(INDEX(Issues!G:G,MATCH("Risk"&amp;ROW()-1, Issues!D:D,0)),"")</f>
        <v/>
      </c>
    </row>
    <row r="404" spans="1:4" x14ac:dyDescent="0.45">
      <c r="A404" t="str">
        <f>IFERROR(INDEX(Issues!B:B,MATCH("Risk"&amp;ROW()-1, Issues!D:D,0)),"")</f>
        <v/>
      </c>
      <c r="B404" t="str">
        <f>IFERROR(INDEX(Issues!C:C,MATCH("Risk"&amp;ROW()-1, Issues!D:D,0)),"")</f>
        <v/>
      </c>
      <c r="C404" s="54" t="str">
        <f>IF(D404="","",D404&amp;COUNTIF($D$2:D404,D404))</f>
        <v/>
      </c>
      <c r="D404" t="str">
        <f>IFERROR(INDEX(Issues!G:G,MATCH("Risk"&amp;ROW()-1, Issues!D:D,0)),"")</f>
        <v/>
      </c>
    </row>
    <row r="405" spans="1:4" x14ac:dyDescent="0.45">
      <c r="A405" t="str">
        <f>IFERROR(INDEX(Issues!B:B,MATCH("Risk"&amp;ROW()-1, Issues!D:D,0)),"")</f>
        <v/>
      </c>
      <c r="B405" t="str">
        <f>IFERROR(INDEX(Issues!C:C,MATCH("Risk"&amp;ROW()-1, Issues!D:D,0)),"")</f>
        <v/>
      </c>
      <c r="C405" s="54" t="str">
        <f>IF(D405="","",D405&amp;COUNTIF($D$2:D405,D405))</f>
        <v/>
      </c>
      <c r="D405" t="str">
        <f>IFERROR(INDEX(Issues!G:G,MATCH("Risk"&amp;ROW()-1, Issues!D:D,0)),"")</f>
        <v/>
      </c>
    </row>
    <row r="406" spans="1:4" x14ac:dyDescent="0.45">
      <c r="A406" t="str">
        <f>IFERROR(INDEX(Issues!B:B,MATCH("Risk"&amp;ROW()-1, Issues!D:D,0)),"")</f>
        <v/>
      </c>
      <c r="B406" t="str">
        <f>IFERROR(INDEX(Issues!C:C,MATCH("Risk"&amp;ROW()-1, Issues!D:D,0)),"")</f>
        <v/>
      </c>
      <c r="C406" s="54" t="str">
        <f>IF(D406="","",D406&amp;COUNTIF($D$2:D406,D406))</f>
        <v/>
      </c>
      <c r="D406" t="str">
        <f>IFERROR(INDEX(Issues!G:G,MATCH("Risk"&amp;ROW()-1, Issues!D:D,0)),"")</f>
        <v/>
      </c>
    </row>
    <row r="407" spans="1:4" x14ac:dyDescent="0.45">
      <c r="A407" t="str">
        <f>IFERROR(INDEX(Issues!B:B,MATCH("Risk"&amp;ROW()-1, Issues!D:D,0)),"")</f>
        <v/>
      </c>
      <c r="B407" t="str">
        <f>IFERROR(INDEX(Issues!C:C,MATCH("Risk"&amp;ROW()-1, Issues!D:D,0)),"")</f>
        <v/>
      </c>
      <c r="C407" s="54" t="str">
        <f>IF(D407="","",D407&amp;COUNTIF($D$2:D407,D407))</f>
        <v/>
      </c>
      <c r="D407" t="str">
        <f>IFERROR(INDEX(Issues!G:G,MATCH("Risk"&amp;ROW()-1, Issues!D:D,0)),"")</f>
        <v/>
      </c>
    </row>
    <row r="408" spans="1:4" x14ac:dyDescent="0.45">
      <c r="A408" t="str">
        <f>IFERROR(INDEX(Issues!B:B,MATCH("Risk"&amp;ROW()-1, Issues!D:D,0)),"")</f>
        <v/>
      </c>
      <c r="B408" t="str">
        <f>IFERROR(INDEX(Issues!C:C,MATCH("Risk"&amp;ROW()-1, Issues!D:D,0)),"")</f>
        <v/>
      </c>
      <c r="C408" s="54" t="str">
        <f>IF(D408="","",D408&amp;COUNTIF($D$2:D408,D408))</f>
        <v/>
      </c>
      <c r="D408" t="str">
        <f>IFERROR(INDEX(Issues!G:G,MATCH("Risk"&amp;ROW()-1, Issues!D:D,0)),"")</f>
        <v/>
      </c>
    </row>
    <row r="409" spans="1:4" x14ac:dyDescent="0.45">
      <c r="A409" t="str">
        <f>IFERROR(INDEX(Issues!B:B,MATCH("Risk"&amp;ROW()-1, Issues!D:D,0)),"")</f>
        <v/>
      </c>
      <c r="B409" t="str">
        <f>IFERROR(INDEX(Issues!C:C,MATCH("Risk"&amp;ROW()-1, Issues!D:D,0)),"")</f>
        <v/>
      </c>
      <c r="C409" s="54" t="str">
        <f>IF(D409="","",D409&amp;COUNTIF($D$2:D409,D409))</f>
        <v/>
      </c>
      <c r="D409" t="str">
        <f>IFERROR(INDEX(Issues!G:G,MATCH("Risk"&amp;ROW()-1, Issues!D:D,0)),"")</f>
        <v/>
      </c>
    </row>
    <row r="410" spans="1:4" x14ac:dyDescent="0.45">
      <c r="A410" t="str">
        <f>IFERROR(INDEX(Issues!B:B,MATCH("Risk"&amp;ROW()-1, Issues!D:D,0)),"")</f>
        <v/>
      </c>
      <c r="B410" t="str">
        <f>IFERROR(INDEX(Issues!C:C,MATCH("Risk"&amp;ROW()-1, Issues!D:D,0)),"")</f>
        <v/>
      </c>
      <c r="C410" s="54" t="str">
        <f>IF(D410="","",D410&amp;COUNTIF($D$2:D410,D410))</f>
        <v/>
      </c>
      <c r="D410" t="str">
        <f>IFERROR(INDEX(Issues!G:G,MATCH("Risk"&amp;ROW()-1, Issues!D:D,0)),"")</f>
        <v/>
      </c>
    </row>
    <row r="411" spans="1:4" x14ac:dyDescent="0.45">
      <c r="A411" t="str">
        <f>IFERROR(INDEX(Issues!B:B,MATCH("Risk"&amp;ROW()-1, Issues!D:D,0)),"")</f>
        <v/>
      </c>
      <c r="B411" t="str">
        <f>IFERROR(INDEX(Issues!C:C,MATCH("Risk"&amp;ROW()-1, Issues!D:D,0)),"")</f>
        <v/>
      </c>
      <c r="C411" s="54" t="str">
        <f>IF(D411="","",D411&amp;COUNTIF($D$2:D411,D411))</f>
        <v/>
      </c>
      <c r="D411" t="str">
        <f>IFERROR(INDEX(Issues!G:G,MATCH("Risk"&amp;ROW()-1, Issues!D:D,0)),"")</f>
        <v/>
      </c>
    </row>
    <row r="412" spans="1:4" x14ac:dyDescent="0.45">
      <c r="A412" t="str">
        <f>IFERROR(INDEX(Issues!B:B,MATCH("Risk"&amp;ROW()-1, Issues!D:D,0)),"")</f>
        <v/>
      </c>
      <c r="B412" t="str">
        <f>IFERROR(INDEX(Issues!C:C,MATCH("Risk"&amp;ROW()-1, Issues!D:D,0)),"")</f>
        <v/>
      </c>
      <c r="C412" s="54" t="str">
        <f>IF(D412="","",D412&amp;COUNTIF($D$2:D412,D412))</f>
        <v/>
      </c>
      <c r="D412" t="str">
        <f>IFERROR(INDEX(Issues!G:G,MATCH("Risk"&amp;ROW()-1, Issues!D:D,0)),"")</f>
        <v/>
      </c>
    </row>
    <row r="413" spans="1:4" x14ac:dyDescent="0.45">
      <c r="A413" t="str">
        <f>IFERROR(INDEX(Issues!B:B,MATCH("Risk"&amp;ROW()-1, Issues!D:D,0)),"")</f>
        <v/>
      </c>
      <c r="B413" t="str">
        <f>IFERROR(INDEX(Issues!C:C,MATCH("Risk"&amp;ROW()-1, Issues!D:D,0)),"")</f>
        <v/>
      </c>
      <c r="C413" s="54" t="str">
        <f>IF(D413="","",D413&amp;COUNTIF($D$2:D413,D413))</f>
        <v/>
      </c>
      <c r="D413" t="str">
        <f>IFERROR(INDEX(Issues!G:G,MATCH("Risk"&amp;ROW()-1, Issues!D:D,0)),"")</f>
        <v/>
      </c>
    </row>
    <row r="414" spans="1:4" x14ac:dyDescent="0.45">
      <c r="A414" t="str">
        <f>IFERROR(INDEX(Issues!B:B,MATCH("Risk"&amp;ROW()-1, Issues!D:D,0)),"")</f>
        <v/>
      </c>
      <c r="B414" t="str">
        <f>IFERROR(INDEX(Issues!C:C,MATCH("Risk"&amp;ROW()-1, Issues!D:D,0)),"")</f>
        <v/>
      </c>
      <c r="C414" s="54" t="str">
        <f>IF(D414="","",D414&amp;COUNTIF($D$2:D414,D414))</f>
        <v/>
      </c>
      <c r="D414" t="str">
        <f>IFERROR(INDEX(Issues!G:G,MATCH("Risk"&amp;ROW()-1, Issues!D:D,0)),"")</f>
        <v/>
      </c>
    </row>
    <row r="415" spans="1:4" x14ac:dyDescent="0.45">
      <c r="A415" t="str">
        <f>IFERROR(INDEX(Issues!B:B,MATCH("Risk"&amp;ROW()-1, Issues!D:D,0)),"")</f>
        <v/>
      </c>
      <c r="B415" t="str">
        <f>IFERROR(INDEX(Issues!C:C,MATCH("Risk"&amp;ROW()-1, Issues!D:D,0)),"")</f>
        <v/>
      </c>
      <c r="C415" s="54" t="str">
        <f>IF(D415="","",D415&amp;COUNTIF($D$2:D415,D415))</f>
        <v/>
      </c>
      <c r="D415" t="str">
        <f>IFERROR(INDEX(Issues!G:G,MATCH("Risk"&amp;ROW()-1, Issues!D:D,0)),"")</f>
        <v/>
      </c>
    </row>
    <row r="416" spans="1:4" x14ac:dyDescent="0.45">
      <c r="A416" t="str">
        <f>IFERROR(INDEX(Issues!B:B,MATCH("Risk"&amp;ROW()-1, Issues!D:D,0)),"")</f>
        <v/>
      </c>
      <c r="B416" t="str">
        <f>IFERROR(INDEX(Issues!C:C,MATCH("Risk"&amp;ROW()-1, Issues!D:D,0)),"")</f>
        <v/>
      </c>
      <c r="C416" s="54" t="str">
        <f>IF(D416="","",D416&amp;COUNTIF($D$2:D416,D416))</f>
        <v/>
      </c>
      <c r="D416" t="str">
        <f>IFERROR(INDEX(Issues!G:G,MATCH("Risk"&amp;ROW()-1, Issues!D:D,0)),"")</f>
        <v/>
      </c>
    </row>
    <row r="417" spans="1:4" x14ac:dyDescent="0.45">
      <c r="A417" t="str">
        <f>IFERROR(INDEX(Issues!B:B,MATCH("Risk"&amp;ROW()-1, Issues!D:D,0)),"")</f>
        <v/>
      </c>
      <c r="B417" t="str">
        <f>IFERROR(INDEX(Issues!C:C,MATCH("Risk"&amp;ROW()-1, Issues!D:D,0)),"")</f>
        <v/>
      </c>
      <c r="C417" s="54" t="str">
        <f>IF(D417="","",D417&amp;COUNTIF($D$2:D417,D417))</f>
        <v/>
      </c>
      <c r="D417" t="str">
        <f>IFERROR(INDEX(Issues!G:G,MATCH("Risk"&amp;ROW()-1, Issues!D:D,0)),"")</f>
        <v/>
      </c>
    </row>
    <row r="418" spans="1:4" x14ac:dyDescent="0.45">
      <c r="A418" t="str">
        <f>IFERROR(INDEX(Issues!B:B,MATCH("Risk"&amp;ROW()-1, Issues!D:D,0)),"")</f>
        <v/>
      </c>
      <c r="B418" t="str">
        <f>IFERROR(INDEX(Issues!C:C,MATCH("Risk"&amp;ROW()-1, Issues!D:D,0)),"")</f>
        <v/>
      </c>
      <c r="C418" s="54" t="str">
        <f>IF(D418="","",D418&amp;COUNTIF($D$2:D418,D418))</f>
        <v/>
      </c>
      <c r="D418" t="str">
        <f>IFERROR(INDEX(Issues!G:G,MATCH("Risk"&amp;ROW()-1, Issues!D:D,0)),"")</f>
        <v/>
      </c>
    </row>
    <row r="419" spans="1:4" x14ac:dyDescent="0.45">
      <c r="A419" t="str">
        <f>IFERROR(INDEX(Issues!B:B,MATCH("Risk"&amp;ROW()-1, Issues!D:D,0)),"")</f>
        <v/>
      </c>
      <c r="B419" t="str">
        <f>IFERROR(INDEX(Issues!C:C,MATCH("Risk"&amp;ROW()-1, Issues!D:D,0)),"")</f>
        <v/>
      </c>
      <c r="C419" s="54" t="str">
        <f>IF(D419="","",D419&amp;COUNTIF($D$2:D419,D419))</f>
        <v/>
      </c>
      <c r="D419" t="str">
        <f>IFERROR(INDEX(Issues!G:G,MATCH("Risk"&amp;ROW()-1, Issues!D:D,0)),"")</f>
        <v/>
      </c>
    </row>
    <row r="420" spans="1:4" x14ac:dyDescent="0.45">
      <c r="A420" t="str">
        <f>IFERROR(INDEX(Issues!B:B,MATCH("Risk"&amp;ROW()-1, Issues!D:D,0)),"")</f>
        <v/>
      </c>
      <c r="B420" t="str">
        <f>IFERROR(INDEX(Issues!C:C,MATCH("Risk"&amp;ROW()-1, Issues!D:D,0)),"")</f>
        <v/>
      </c>
      <c r="C420" s="54" t="str">
        <f>IF(D420="","",D420&amp;COUNTIF($D$2:D420,D420))</f>
        <v/>
      </c>
      <c r="D420" t="str">
        <f>IFERROR(INDEX(Issues!G:G,MATCH("Risk"&amp;ROW()-1, Issues!D:D,0)),"")</f>
        <v/>
      </c>
    </row>
    <row r="421" spans="1:4" x14ac:dyDescent="0.45">
      <c r="A421" t="str">
        <f>IFERROR(INDEX(Issues!B:B,MATCH("Risk"&amp;ROW()-1, Issues!D:D,0)),"")</f>
        <v/>
      </c>
      <c r="B421" t="str">
        <f>IFERROR(INDEX(Issues!C:C,MATCH("Risk"&amp;ROW()-1, Issues!D:D,0)),"")</f>
        <v/>
      </c>
      <c r="C421" s="54" t="str">
        <f>IF(D421="","",D421&amp;COUNTIF($D$2:D421,D421))</f>
        <v/>
      </c>
      <c r="D421" t="str">
        <f>IFERROR(INDEX(Issues!G:G,MATCH("Risk"&amp;ROW()-1, Issues!D:D,0)),"")</f>
        <v/>
      </c>
    </row>
    <row r="422" spans="1:4" x14ac:dyDescent="0.45">
      <c r="A422" t="str">
        <f>IFERROR(INDEX(Issues!B:B,MATCH("Risk"&amp;ROW()-1, Issues!D:D,0)),"")</f>
        <v/>
      </c>
      <c r="B422" t="str">
        <f>IFERROR(INDEX(Issues!C:C,MATCH("Risk"&amp;ROW()-1, Issues!D:D,0)),"")</f>
        <v/>
      </c>
      <c r="C422" s="54" t="str">
        <f>IF(D422="","",D422&amp;COUNTIF($D$2:D422,D422))</f>
        <v/>
      </c>
      <c r="D422" t="str">
        <f>IFERROR(INDEX(Issues!G:G,MATCH("Risk"&amp;ROW()-1, Issues!D:D,0)),"")</f>
        <v/>
      </c>
    </row>
    <row r="423" spans="1:4" x14ac:dyDescent="0.45">
      <c r="A423" t="str">
        <f>IFERROR(INDEX(Issues!B:B,MATCH("Risk"&amp;ROW()-1, Issues!D:D,0)),"")</f>
        <v/>
      </c>
      <c r="B423" t="str">
        <f>IFERROR(INDEX(Issues!C:C,MATCH("Risk"&amp;ROW()-1, Issues!D:D,0)),"")</f>
        <v/>
      </c>
      <c r="C423" s="54" t="str">
        <f>IF(D423="","",D423&amp;COUNTIF($D$2:D423,D423))</f>
        <v/>
      </c>
      <c r="D423" t="str">
        <f>IFERROR(INDEX(Issues!G:G,MATCH("Risk"&amp;ROW()-1, Issues!D:D,0)),"")</f>
        <v/>
      </c>
    </row>
    <row r="424" spans="1:4" x14ac:dyDescent="0.45">
      <c r="A424" t="str">
        <f>IFERROR(INDEX(Issues!B:B,MATCH("Risk"&amp;ROW()-1, Issues!D:D,0)),"")</f>
        <v/>
      </c>
      <c r="B424" t="str">
        <f>IFERROR(INDEX(Issues!C:C,MATCH("Risk"&amp;ROW()-1, Issues!D:D,0)),"")</f>
        <v/>
      </c>
      <c r="C424" s="54" t="str">
        <f>IF(D424="","",D424&amp;COUNTIF($D$2:D424,D424))</f>
        <v/>
      </c>
      <c r="D424" t="str">
        <f>IFERROR(INDEX(Issues!G:G,MATCH("Risk"&amp;ROW()-1, Issues!D:D,0)),"")</f>
        <v/>
      </c>
    </row>
    <row r="425" spans="1:4" x14ac:dyDescent="0.45">
      <c r="A425" t="str">
        <f>IFERROR(INDEX(Issues!B:B,MATCH("Risk"&amp;ROW()-1, Issues!D:D,0)),"")</f>
        <v/>
      </c>
      <c r="B425" t="str">
        <f>IFERROR(INDEX(Issues!C:C,MATCH("Risk"&amp;ROW()-1, Issues!D:D,0)),"")</f>
        <v/>
      </c>
      <c r="C425" s="54" t="str">
        <f>IF(D425="","",D425&amp;COUNTIF($D$2:D425,D425))</f>
        <v/>
      </c>
      <c r="D425" t="str">
        <f>IFERROR(INDEX(Issues!G:G,MATCH("Risk"&amp;ROW()-1, Issues!D:D,0)),"")</f>
        <v/>
      </c>
    </row>
    <row r="426" spans="1:4" x14ac:dyDescent="0.45">
      <c r="A426" t="str">
        <f>IFERROR(INDEX(Issues!B:B,MATCH("Risk"&amp;ROW()-1, Issues!D:D,0)),"")</f>
        <v/>
      </c>
      <c r="B426" t="str">
        <f>IFERROR(INDEX(Issues!C:C,MATCH("Risk"&amp;ROW()-1, Issues!D:D,0)),"")</f>
        <v/>
      </c>
      <c r="C426" s="54" t="str">
        <f>IF(D426="","",D426&amp;COUNTIF($D$2:D426,D426))</f>
        <v/>
      </c>
      <c r="D426" t="str">
        <f>IFERROR(INDEX(Issues!G:G,MATCH("Risk"&amp;ROW()-1, Issues!D:D,0)),"")</f>
        <v/>
      </c>
    </row>
    <row r="427" spans="1:4" x14ac:dyDescent="0.45">
      <c r="A427" t="str">
        <f>IFERROR(INDEX(Issues!B:B,MATCH("Risk"&amp;ROW()-1, Issues!D:D,0)),"")</f>
        <v/>
      </c>
      <c r="B427" t="str">
        <f>IFERROR(INDEX(Issues!C:C,MATCH("Risk"&amp;ROW()-1, Issues!D:D,0)),"")</f>
        <v/>
      </c>
      <c r="C427" s="54" t="str">
        <f>IF(D427="","",D427&amp;COUNTIF($D$2:D427,D427))</f>
        <v/>
      </c>
      <c r="D427" t="str">
        <f>IFERROR(INDEX(Issues!G:G,MATCH("Risk"&amp;ROW()-1, Issues!D:D,0)),"")</f>
        <v/>
      </c>
    </row>
    <row r="428" spans="1:4" x14ac:dyDescent="0.45">
      <c r="A428" t="str">
        <f>IFERROR(INDEX(Issues!B:B,MATCH("Risk"&amp;ROW()-1, Issues!D:D,0)),"")</f>
        <v/>
      </c>
      <c r="B428" t="str">
        <f>IFERROR(INDEX(Issues!C:C,MATCH("Risk"&amp;ROW()-1, Issues!D:D,0)),"")</f>
        <v/>
      </c>
      <c r="C428" s="54" t="str">
        <f>IF(D428="","",D428&amp;COUNTIF($D$2:D428,D428))</f>
        <v/>
      </c>
      <c r="D428" t="str">
        <f>IFERROR(INDEX(Issues!G:G,MATCH("Risk"&amp;ROW()-1, Issues!D:D,0)),"")</f>
        <v/>
      </c>
    </row>
    <row r="429" spans="1:4" x14ac:dyDescent="0.45">
      <c r="A429" t="str">
        <f>IFERROR(INDEX(Issues!B:B,MATCH("Risk"&amp;ROW()-1, Issues!D:D,0)),"")</f>
        <v/>
      </c>
      <c r="B429" t="str">
        <f>IFERROR(INDEX(Issues!C:C,MATCH("Risk"&amp;ROW()-1, Issues!D:D,0)),"")</f>
        <v/>
      </c>
      <c r="C429" s="54" t="str">
        <f>IF(D429="","",D429&amp;COUNTIF($D$2:D429,D429))</f>
        <v/>
      </c>
      <c r="D429" t="str">
        <f>IFERROR(INDEX(Issues!G:G,MATCH("Risk"&amp;ROW()-1, Issues!D:D,0)),"")</f>
        <v/>
      </c>
    </row>
    <row r="430" spans="1:4" x14ac:dyDescent="0.45">
      <c r="A430" t="str">
        <f>IFERROR(INDEX(Issues!B:B,MATCH("Risk"&amp;ROW()-1, Issues!D:D,0)),"")</f>
        <v/>
      </c>
      <c r="B430" t="str">
        <f>IFERROR(INDEX(Issues!C:C,MATCH("Risk"&amp;ROW()-1, Issues!D:D,0)),"")</f>
        <v/>
      </c>
      <c r="C430" s="54" t="str">
        <f>IF(D430="","",D430&amp;COUNTIF($D$2:D430,D430))</f>
        <v/>
      </c>
      <c r="D430" t="str">
        <f>IFERROR(INDEX(Issues!G:G,MATCH("Risk"&amp;ROW()-1, Issues!D:D,0)),"")</f>
        <v/>
      </c>
    </row>
    <row r="431" spans="1:4" x14ac:dyDescent="0.45">
      <c r="A431" t="str">
        <f>IFERROR(INDEX(Issues!B:B,MATCH("Risk"&amp;ROW()-1, Issues!D:D,0)),"")</f>
        <v/>
      </c>
      <c r="B431" t="str">
        <f>IFERROR(INDEX(Issues!C:C,MATCH("Risk"&amp;ROW()-1, Issues!D:D,0)),"")</f>
        <v/>
      </c>
      <c r="C431" s="54" t="str">
        <f>IF(D431="","",D431&amp;COUNTIF($D$2:D431,D431))</f>
        <v/>
      </c>
      <c r="D431" t="str">
        <f>IFERROR(INDEX(Issues!G:G,MATCH("Risk"&amp;ROW()-1, Issues!D:D,0)),"")</f>
        <v/>
      </c>
    </row>
    <row r="432" spans="1:4" x14ac:dyDescent="0.45">
      <c r="A432" t="str">
        <f>IFERROR(INDEX(Issues!B:B,MATCH("Risk"&amp;ROW()-1, Issues!D:D,0)),"")</f>
        <v/>
      </c>
      <c r="B432" t="str">
        <f>IFERROR(INDEX(Issues!C:C,MATCH("Risk"&amp;ROW()-1, Issues!D:D,0)),"")</f>
        <v/>
      </c>
      <c r="C432" s="54" t="str">
        <f>IF(D432="","",D432&amp;COUNTIF($D$2:D432,D432))</f>
        <v/>
      </c>
      <c r="D432" t="str">
        <f>IFERROR(INDEX(Issues!G:G,MATCH("Risk"&amp;ROW()-1, Issues!D:D,0)),"")</f>
        <v/>
      </c>
    </row>
    <row r="433" spans="1:4" x14ac:dyDescent="0.45">
      <c r="A433" t="str">
        <f>IFERROR(INDEX(Issues!B:B,MATCH("Risk"&amp;ROW()-1, Issues!D:D,0)),"")</f>
        <v/>
      </c>
      <c r="B433" t="str">
        <f>IFERROR(INDEX(Issues!C:C,MATCH("Risk"&amp;ROW()-1, Issues!D:D,0)),"")</f>
        <v/>
      </c>
      <c r="C433" s="54" t="str">
        <f>IF(D433="","",D433&amp;COUNTIF($D$2:D433,D433))</f>
        <v/>
      </c>
      <c r="D433" t="str">
        <f>IFERROR(INDEX(Issues!G:G,MATCH("Risk"&amp;ROW()-1, Issues!D:D,0)),"")</f>
        <v/>
      </c>
    </row>
    <row r="434" spans="1:4" x14ac:dyDescent="0.45">
      <c r="A434" t="str">
        <f>IFERROR(INDEX(Issues!B:B,MATCH("Risk"&amp;ROW()-1, Issues!D:D,0)),"")</f>
        <v/>
      </c>
      <c r="B434" t="str">
        <f>IFERROR(INDEX(Issues!C:C,MATCH("Risk"&amp;ROW()-1, Issues!D:D,0)),"")</f>
        <v/>
      </c>
      <c r="C434" s="54" t="str">
        <f>IF(D434="","",D434&amp;COUNTIF($D$2:D434,D434))</f>
        <v/>
      </c>
      <c r="D434" t="str">
        <f>IFERROR(INDEX(Issues!G:G,MATCH("Risk"&amp;ROW()-1, Issues!D:D,0)),"")</f>
        <v/>
      </c>
    </row>
    <row r="435" spans="1:4" x14ac:dyDescent="0.45">
      <c r="A435" t="str">
        <f>IFERROR(INDEX(Issues!B:B,MATCH("Risk"&amp;ROW()-1, Issues!D:D,0)),"")</f>
        <v/>
      </c>
      <c r="B435" t="str">
        <f>IFERROR(INDEX(Issues!C:C,MATCH("Risk"&amp;ROW()-1, Issues!D:D,0)),"")</f>
        <v/>
      </c>
      <c r="C435" s="54" t="str">
        <f>IF(D435="","",D435&amp;COUNTIF($D$2:D435,D435))</f>
        <v/>
      </c>
      <c r="D435" t="str">
        <f>IFERROR(INDEX(Issues!G:G,MATCH("Risk"&amp;ROW()-1, Issues!D:D,0)),"")</f>
        <v/>
      </c>
    </row>
    <row r="436" spans="1:4" x14ac:dyDescent="0.45">
      <c r="A436" t="str">
        <f>IFERROR(INDEX(Issues!B:B,MATCH("Risk"&amp;ROW()-1, Issues!D:D,0)),"")</f>
        <v/>
      </c>
      <c r="B436" t="str">
        <f>IFERROR(INDEX(Issues!C:C,MATCH("Risk"&amp;ROW()-1, Issues!D:D,0)),"")</f>
        <v/>
      </c>
      <c r="C436" s="54" t="str">
        <f>IF(D436="","",D436&amp;COUNTIF($D$2:D436,D436))</f>
        <v/>
      </c>
      <c r="D436" t="str">
        <f>IFERROR(INDEX(Issues!G:G,MATCH("Risk"&amp;ROW()-1, Issues!D:D,0)),"")</f>
        <v/>
      </c>
    </row>
    <row r="437" spans="1:4" x14ac:dyDescent="0.45">
      <c r="A437" t="str">
        <f>IFERROR(INDEX(Issues!B:B,MATCH("Risk"&amp;ROW()-1, Issues!D:D,0)),"")</f>
        <v/>
      </c>
      <c r="B437" t="str">
        <f>IFERROR(INDEX(Issues!C:C,MATCH("Risk"&amp;ROW()-1, Issues!D:D,0)),"")</f>
        <v/>
      </c>
      <c r="C437" s="54" t="str">
        <f>IF(D437="","",D437&amp;COUNTIF($D$2:D437,D437))</f>
        <v/>
      </c>
      <c r="D437" t="str">
        <f>IFERROR(INDEX(Issues!G:G,MATCH("Risk"&amp;ROW()-1, Issues!D:D,0)),"")</f>
        <v/>
      </c>
    </row>
    <row r="438" spans="1:4" x14ac:dyDescent="0.45">
      <c r="A438" t="str">
        <f>IFERROR(INDEX(Issues!B:B,MATCH("Risk"&amp;ROW()-1, Issues!D:D,0)),"")</f>
        <v/>
      </c>
      <c r="B438" t="str">
        <f>IFERROR(INDEX(Issues!C:C,MATCH("Risk"&amp;ROW()-1, Issues!D:D,0)),"")</f>
        <v/>
      </c>
      <c r="C438" s="54" t="str">
        <f>IF(D438="","",D438&amp;COUNTIF($D$2:D438,D438))</f>
        <v/>
      </c>
      <c r="D438" t="str">
        <f>IFERROR(INDEX(Issues!G:G,MATCH("Risk"&amp;ROW()-1, Issues!D:D,0)),"")</f>
        <v/>
      </c>
    </row>
    <row r="439" spans="1:4" x14ac:dyDescent="0.45">
      <c r="A439" t="str">
        <f>IFERROR(INDEX(Issues!B:B,MATCH("Risk"&amp;ROW()-1, Issues!D:D,0)),"")</f>
        <v/>
      </c>
      <c r="B439" t="str">
        <f>IFERROR(INDEX(Issues!C:C,MATCH("Risk"&amp;ROW()-1, Issues!D:D,0)),"")</f>
        <v/>
      </c>
      <c r="C439" s="54" t="str">
        <f>IF(D439="","",D439&amp;COUNTIF($D$2:D439,D439))</f>
        <v/>
      </c>
      <c r="D439" t="str">
        <f>IFERROR(INDEX(Issues!G:G,MATCH("Risk"&amp;ROW()-1, Issues!D:D,0)),"")</f>
        <v/>
      </c>
    </row>
    <row r="440" spans="1:4" x14ac:dyDescent="0.45">
      <c r="A440" t="str">
        <f>IFERROR(INDEX(Issues!B:B,MATCH("Risk"&amp;ROW()-1, Issues!D:D,0)),"")</f>
        <v/>
      </c>
      <c r="B440" t="str">
        <f>IFERROR(INDEX(Issues!C:C,MATCH("Risk"&amp;ROW()-1, Issues!D:D,0)),"")</f>
        <v/>
      </c>
      <c r="C440" s="54" t="str">
        <f>IF(D440="","",D440&amp;COUNTIF($D$2:D440,D440))</f>
        <v/>
      </c>
      <c r="D440" t="str">
        <f>IFERROR(INDEX(Issues!G:G,MATCH("Risk"&amp;ROW()-1, Issues!D:D,0)),"")</f>
        <v/>
      </c>
    </row>
    <row r="441" spans="1:4" x14ac:dyDescent="0.45">
      <c r="A441" t="str">
        <f>IFERROR(INDEX(Issues!B:B,MATCH("Risk"&amp;ROW()-1, Issues!D:D,0)),"")</f>
        <v/>
      </c>
      <c r="B441" t="str">
        <f>IFERROR(INDEX(Issues!C:C,MATCH("Risk"&amp;ROW()-1, Issues!D:D,0)),"")</f>
        <v/>
      </c>
      <c r="C441" s="54" t="str">
        <f>IF(D441="","",D441&amp;COUNTIF($D$2:D441,D441))</f>
        <v/>
      </c>
      <c r="D441" t="str">
        <f>IFERROR(INDEX(Issues!G:G,MATCH("Risk"&amp;ROW()-1, Issues!D:D,0)),"")</f>
        <v/>
      </c>
    </row>
    <row r="442" spans="1:4" x14ac:dyDescent="0.45">
      <c r="A442" t="str">
        <f>IFERROR(INDEX(Issues!B:B,MATCH("Risk"&amp;ROW()-1, Issues!D:D,0)),"")</f>
        <v/>
      </c>
      <c r="B442" t="str">
        <f>IFERROR(INDEX(Issues!C:C,MATCH("Risk"&amp;ROW()-1, Issues!D:D,0)),"")</f>
        <v/>
      </c>
      <c r="C442" s="54" t="str">
        <f>IF(D442="","",D442&amp;COUNTIF($D$2:D442,D442))</f>
        <v/>
      </c>
      <c r="D442" t="str">
        <f>IFERROR(INDEX(Issues!G:G,MATCH("Risk"&amp;ROW()-1, Issues!D:D,0)),"")</f>
        <v/>
      </c>
    </row>
    <row r="443" spans="1:4" x14ac:dyDescent="0.45">
      <c r="A443" t="str">
        <f>IFERROR(INDEX(Issues!B:B,MATCH("Risk"&amp;ROW()-1, Issues!D:D,0)),"")</f>
        <v/>
      </c>
      <c r="B443" t="str">
        <f>IFERROR(INDEX(Issues!C:C,MATCH("Risk"&amp;ROW()-1, Issues!D:D,0)),"")</f>
        <v/>
      </c>
      <c r="C443" s="54" t="str">
        <f>IF(D443="","",D443&amp;COUNTIF($D$2:D443,D443))</f>
        <v/>
      </c>
      <c r="D443" t="str">
        <f>IFERROR(INDEX(Issues!G:G,MATCH("Risk"&amp;ROW()-1, Issues!D:D,0)),"")</f>
        <v/>
      </c>
    </row>
    <row r="444" spans="1:4" x14ac:dyDescent="0.45">
      <c r="A444" t="str">
        <f>IFERROR(INDEX(Issues!B:B,MATCH("Risk"&amp;ROW()-1, Issues!D:D,0)),"")</f>
        <v/>
      </c>
      <c r="B444" t="str">
        <f>IFERROR(INDEX(Issues!C:C,MATCH("Risk"&amp;ROW()-1, Issues!D:D,0)),"")</f>
        <v/>
      </c>
      <c r="C444" s="54" t="str">
        <f>IF(D444="","",D444&amp;COUNTIF($D$2:D444,D444))</f>
        <v/>
      </c>
      <c r="D444" t="str">
        <f>IFERROR(INDEX(Issues!G:G,MATCH("Risk"&amp;ROW()-1, Issues!D:D,0)),"")</f>
        <v/>
      </c>
    </row>
    <row r="445" spans="1:4" x14ac:dyDescent="0.45">
      <c r="A445" t="str">
        <f>IFERROR(INDEX(Issues!B:B,MATCH("Risk"&amp;ROW()-1, Issues!D:D,0)),"")</f>
        <v/>
      </c>
      <c r="B445" t="str">
        <f>IFERROR(INDEX(Issues!C:C,MATCH("Risk"&amp;ROW()-1, Issues!D:D,0)),"")</f>
        <v/>
      </c>
      <c r="C445" s="54" t="str">
        <f>IF(D445="","",D445&amp;COUNTIF($D$2:D445,D445))</f>
        <v/>
      </c>
      <c r="D445" t="str">
        <f>IFERROR(INDEX(Issues!G:G,MATCH("Risk"&amp;ROW()-1, Issues!D:D,0)),"")</f>
        <v/>
      </c>
    </row>
    <row r="446" spans="1:4" x14ac:dyDescent="0.45">
      <c r="A446" t="str">
        <f>IFERROR(INDEX(Issues!B:B,MATCH("Risk"&amp;ROW()-1, Issues!D:D,0)),"")</f>
        <v/>
      </c>
      <c r="B446" t="str">
        <f>IFERROR(INDEX(Issues!C:C,MATCH("Risk"&amp;ROW()-1, Issues!D:D,0)),"")</f>
        <v/>
      </c>
      <c r="C446" s="54" t="str">
        <f>IF(D446="","",D446&amp;COUNTIF($D$2:D446,D446))</f>
        <v/>
      </c>
      <c r="D446" t="str">
        <f>IFERROR(INDEX(Issues!G:G,MATCH("Risk"&amp;ROW()-1, Issues!D:D,0)),"")</f>
        <v/>
      </c>
    </row>
    <row r="447" spans="1:4" x14ac:dyDescent="0.45">
      <c r="A447" t="str">
        <f>IFERROR(INDEX(Issues!B:B,MATCH("Risk"&amp;ROW()-1, Issues!D:D,0)),"")</f>
        <v/>
      </c>
      <c r="B447" t="str">
        <f>IFERROR(INDEX(Issues!C:C,MATCH("Risk"&amp;ROW()-1, Issues!D:D,0)),"")</f>
        <v/>
      </c>
      <c r="C447" s="54" t="str">
        <f>IF(D447="","",D447&amp;COUNTIF($D$2:D447,D447))</f>
        <v/>
      </c>
      <c r="D447" t="str">
        <f>IFERROR(INDEX(Issues!G:G,MATCH("Risk"&amp;ROW()-1, Issues!D:D,0)),"")</f>
        <v/>
      </c>
    </row>
    <row r="448" spans="1:4" x14ac:dyDescent="0.45">
      <c r="A448" t="str">
        <f>IFERROR(INDEX(Issues!B:B,MATCH("Risk"&amp;ROW()-1, Issues!D:D,0)),"")</f>
        <v/>
      </c>
      <c r="B448" t="str">
        <f>IFERROR(INDEX(Issues!C:C,MATCH("Risk"&amp;ROW()-1, Issues!D:D,0)),"")</f>
        <v/>
      </c>
      <c r="C448" s="54" t="str">
        <f>IF(D448="","",D448&amp;COUNTIF($D$2:D448,D448))</f>
        <v/>
      </c>
      <c r="D448" t="str">
        <f>IFERROR(INDEX(Issues!G:G,MATCH("Risk"&amp;ROW()-1, Issues!D:D,0)),"")</f>
        <v/>
      </c>
    </row>
    <row r="449" spans="1:4" x14ac:dyDescent="0.45">
      <c r="A449" t="str">
        <f>IFERROR(INDEX(Issues!B:B,MATCH("Risk"&amp;ROW()-1, Issues!D:D,0)),"")</f>
        <v/>
      </c>
      <c r="B449" t="str">
        <f>IFERROR(INDEX(Issues!C:C,MATCH("Risk"&amp;ROW()-1, Issues!D:D,0)),"")</f>
        <v/>
      </c>
      <c r="C449" s="54" t="str">
        <f>IF(D449="","",D449&amp;COUNTIF($D$2:D449,D449))</f>
        <v/>
      </c>
      <c r="D449" t="str">
        <f>IFERROR(INDEX(Issues!G:G,MATCH("Risk"&amp;ROW()-1, Issues!D:D,0)),"")</f>
        <v/>
      </c>
    </row>
    <row r="450" spans="1:4" x14ac:dyDescent="0.45">
      <c r="A450" t="str">
        <f>IFERROR(INDEX(Issues!B:B,MATCH("Risk"&amp;ROW()-1, Issues!D:D,0)),"")</f>
        <v/>
      </c>
      <c r="B450" t="str">
        <f>IFERROR(INDEX(Issues!C:C,MATCH("Risk"&amp;ROW()-1, Issues!D:D,0)),"")</f>
        <v/>
      </c>
      <c r="C450" s="54" t="str">
        <f>IF(D450="","",D450&amp;COUNTIF($D$2:D450,D450))</f>
        <v/>
      </c>
      <c r="D450" t="str">
        <f>IFERROR(INDEX(Issues!G:G,MATCH("Risk"&amp;ROW()-1, Issues!D:D,0)),"")</f>
        <v/>
      </c>
    </row>
    <row r="451" spans="1:4" x14ac:dyDescent="0.45">
      <c r="A451" t="str">
        <f>IFERROR(INDEX(Issues!B:B,MATCH("Risk"&amp;ROW()-1, Issues!D:D,0)),"")</f>
        <v/>
      </c>
      <c r="B451" t="str">
        <f>IFERROR(INDEX(Issues!C:C,MATCH("Risk"&amp;ROW()-1, Issues!D:D,0)),"")</f>
        <v/>
      </c>
      <c r="C451" s="54" t="str">
        <f>IF(D451="","",D451&amp;COUNTIF($D$2:D451,D451))</f>
        <v/>
      </c>
      <c r="D451" t="str">
        <f>IFERROR(INDEX(Issues!G:G,MATCH("Risk"&amp;ROW()-1, Issues!D:D,0)),"")</f>
        <v/>
      </c>
    </row>
    <row r="452" spans="1:4" x14ac:dyDescent="0.45">
      <c r="A452" t="str">
        <f>IFERROR(INDEX(Issues!B:B,MATCH("Risk"&amp;ROW()-1, Issues!D:D,0)),"")</f>
        <v/>
      </c>
      <c r="B452" t="str">
        <f>IFERROR(INDEX(Issues!C:C,MATCH("Risk"&amp;ROW()-1, Issues!D:D,0)),"")</f>
        <v/>
      </c>
      <c r="C452" s="54" t="str">
        <f>IF(D452="","",D452&amp;COUNTIF($D$2:D452,D452))</f>
        <v/>
      </c>
      <c r="D452" t="str">
        <f>IFERROR(INDEX(Issues!G:G,MATCH("Risk"&amp;ROW()-1, Issues!D:D,0)),"")</f>
        <v/>
      </c>
    </row>
    <row r="453" spans="1:4" x14ac:dyDescent="0.45">
      <c r="A453" t="str">
        <f>IFERROR(INDEX(Issues!B:B,MATCH("Risk"&amp;ROW()-1, Issues!D:D,0)),"")</f>
        <v/>
      </c>
      <c r="B453" t="str">
        <f>IFERROR(INDEX(Issues!C:C,MATCH("Risk"&amp;ROW()-1, Issues!D:D,0)),"")</f>
        <v/>
      </c>
      <c r="C453" s="54" t="str">
        <f>IF(D453="","",D453&amp;COUNTIF($D$2:D453,D453))</f>
        <v/>
      </c>
      <c r="D453" t="str">
        <f>IFERROR(INDEX(Issues!G:G,MATCH("Risk"&amp;ROW()-1, Issues!D:D,0)),"")</f>
        <v/>
      </c>
    </row>
    <row r="454" spans="1:4" x14ac:dyDescent="0.45">
      <c r="A454" t="str">
        <f>IFERROR(INDEX(Issues!B:B,MATCH("Risk"&amp;ROW()-1, Issues!D:D,0)),"")</f>
        <v/>
      </c>
      <c r="B454" t="str">
        <f>IFERROR(INDEX(Issues!C:C,MATCH("Risk"&amp;ROW()-1, Issues!D:D,0)),"")</f>
        <v/>
      </c>
      <c r="C454" s="54" t="str">
        <f>IF(D454="","",D454&amp;COUNTIF($D$2:D454,D454))</f>
        <v/>
      </c>
      <c r="D454" t="str">
        <f>IFERROR(INDEX(Issues!G:G,MATCH("Risk"&amp;ROW()-1, Issues!D:D,0)),"")</f>
        <v/>
      </c>
    </row>
    <row r="455" spans="1:4" x14ac:dyDescent="0.45">
      <c r="A455" t="str">
        <f>IFERROR(INDEX(Issues!B:B,MATCH("Risk"&amp;ROW()-1, Issues!D:D,0)),"")</f>
        <v/>
      </c>
      <c r="B455" t="str">
        <f>IFERROR(INDEX(Issues!C:C,MATCH("Risk"&amp;ROW()-1, Issues!D:D,0)),"")</f>
        <v/>
      </c>
      <c r="C455" s="54" t="str">
        <f>IF(D455="","",D455&amp;COUNTIF($D$2:D455,D455))</f>
        <v/>
      </c>
      <c r="D455" t="str">
        <f>IFERROR(INDEX(Issues!G:G,MATCH("Risk"&amp;ROW()-1, Issues!D:D,0)),"")</f>
        <v/>
      </c>
    </row>
    <row r="456" spans="1:4" x14ac:dyDescent="0.45">
      <c r="A456" t="str">
        <f>IFERROR(INDEX(Issues!B:B,MATCH("Risk"&amp;ROW()-1, Issues!D:D,0)),"")</f>
        <v/>
      </c>
      <c r="B456" t="str">
        <f>IFERROR(INDEX(Issues!C:C,MATCH("Risk"&amp;ROW()-1, Issues!D:D,0)),"")</f>
        <v/>
      </c>
      <c r="C456" s="54" t="str">
        <f>IF(D456="","",D456&amp;COUNTIF($D$2:D456,D456))</f>
        <v/>
      </c>
      <c r="D456" t="str">
        <f>IFERROR(INDEX(Issues!G:G,MATCH("Risk"&amp;ROW()-1, Issues!D:D,0)),"")</f>
        <v/>
      </c>
    </row>
    <row r="457" spans="1:4" x14ac:dyDescent="0.45">
      <c r="A457" t="str">
        <f>IFERROR(INDEX(Issues!B:B,MATCH("Risk"&amp;ROW()-1, Issues!D:D,0)),"")</f>
        <v/>
      </c>
      <c r="B457" t="str">
        <f>IFERROR(INDEX(Issues!C:C,MATCH("Risk"&amp;ROW()-1, Issues!D:D,0)),"")</f>
        <v/>
      </c>
      <c r="C457" s="54" t="str">
        <f>IF(D457="","",D457&amp;COUNTIF($D$2:D457,D457))</f>
        <v/>
      </c>
      <c r="D457" t="str">
        <f>IFERROR(INDEX(Issues!G:G,MATCH("Risk"&amp;ROW()-1, Issues!D:D,0)),"")</f>
        <v/>
      </c>
    </row>
    <row r="458" spans="1:4" x14ac:dyDescent="0.45">
      <c r="A458" t="str">
        <f>IFERROR(INDEX(Issues!B:B,MATCH("Risk"&amp;ROW()-1, Issues!D:D,0)),"")</f>
        <v/>
      </c>
      <c r="B458" t="str">
        <f>IFERROR(INDEX(Issues!C:C,MATCH("Risk"&amp;ROW()-1, Issues!D:D,0)),"")</f>
        <v/>
      </c>
      <c r="C458" s="54" t="str">
        <f>IF(D458="","",D458&amp;COUNTIF($D$2:D458,D458))</f>
        <v/>
      </c>
      <c r="D458" t="str">
        <f>IFERROR(INDEX(Issues!G:G,MATCH("Risk"&amp;ROW()-1, Issues!D:D,0)),"")</f>
        <v/>
      </c>
    </row>
    <row r="459" spans="1:4" x14ac:dyDescent="0.45">
      <c r="A459" t="str">
        <f>IFERROR(INDEX(Issues!B:B,MATCH("Risk"&amp;ROW()-1, Issues!D:D,0)),"")</f>
        <v/>
      </c>
      <c r="B459" t="str">
        <f>IFERROR(INDEX(Issues!C:C,MATCH("Risk"&amp;ROW()-1, Issues!D:D,0)),"")</f>
        <v/>
      </c>
      <c r="C459" s="54" t="str">
        <f>IF(D459="","",D459&amp;COUNTIF($D$2:D459,D459))</f>
        <v/>
      </c>
      <c r="D459" t="str">
        <f>IFERROR(INDEX(Issues!G:G,MATCH("Risk"&amp;ROW()-1, Issues!D:D,0)),"")</f>
        <v/>
      </c>
    </row>
    <row r="460" spans="1:4" x14ac:dyDescent="0.45">
      <c r="A460" t="str">
        <f>IFERROR(INDEX(Issues!B:B,MATCH("Risk"&amp;ROW()-1, Issues!D:D,0)),"")</f>
        <v/>
      </c>
      <c r="B460" t="str">
        <f>IFERROR(INDEX(Issues!C:C,MATCH("Risk"&amp;ROW()-1, Issues!D:D,0)),"")</f>
        <v/>
      </c>
      <c r="C460" s="54" t="str">
        <f>IF(D460="","",D460&amp;COUNTIF($D$2:D460,D460))</f>
        <v/>
      </c>
      <c r="D460" t="str">
        <f>IFERROR(INDEX(Issues!G:G,MATCH("Risk"&amp;ROW()-1, Issues!D:D,0)),"")</f>
        <v/>
      </c>
    </row>
    <row r="461" spans="1:4" x14ac:dyDescent="0.45">
      <c r="A461" t="str">
        <f>IFERROR(INDEX(Issues!B:B,MATCH("Risk"&amp;ROW()-1, Issues!D:D,0)),"")</f>
        <v/>
      </c>
      <c r="B461" t="str">
        <f>IFERROR(INDEX(Issues!C:C,MATCH("Risk"&amp;ROW()-1, Issues!D:D,0)),"")</f>
        <v/>
      </c>
      <c r="C461" s="54" t="str">
        <f>IF(D461="","",D461&amp;COUNTIF($D$2:D461,D461))</f>
        <v/>
      </c>
      <c r="D461" t="str">
        <f>IFERROR(INDEX(Issues!G:G,MATCH("Risk"&amp;ROW()-1, Issues!D:D,0)),"")</f>
        <v/>
      </c>
    </row>
    <row r="462" spans="1:4" x14ac:dyDescent="0.45">
      <c r="A462" t="str">
        <f>IFERROR(INDEX(Issues!B:B,MATCH("Risk"&amp;ROW()-1, Issues!D:D,0)),"")</f>
        <v/>
      </c>
      <c r="B462" t="str">
        <f>IFERROR(INDEX(Issues!C:C,MATCH("Risk"&amp;ROW()-1, Issues!D:D,0)),"")</f>
        <v/>
      </c>
      <c r="C462" s="54" t="str">
        <f>IF(D462="","",D462&amp;COUNTIF($D$2:D462,D462))</f>
        <v/>
      </c>
      <c r="D462" t="str">
        <f>IFERROR(INDEX(Issues!G:G,MATCH("Risk"&amp;ROW()-1, Issues!D:D,0)),"")</f>
        <v/>
      </c>
    </row>
    <row r="463" spans="1:4" x14ac:dyDescent="0.45">
      <c r="A463" t="str">
        <f>IFERROR(INDEX(Issues!B:B,MATCH("Risk"&amp;ROW()-1, Issues!D:D,0)),"")</f>
        <v/>
      </c>
      <c r="B463" t="str">
        <f>IFERROR(INDEX(Issues!C:C,MATCH("Risk"&amp;ROW()-1, Issues!D:D,0)),"")</f>
        <v/>
      </c>
      <c r="C463" s="54" t="str">
        <f>IF(D463="","",D463&amp;COUNTIF($D$2:D463,D463))</f>
        <v/>
      </c>
      <c r="D463" t="str">
        <f>IFERROR(INDEX(Issues!G:G,MATCH("Risk"&amp;ROW()-1, Issues!D:D,0)),"")</f>
        <v/>
      </c>
    </row>
    <row r="464" spans="1:4" x14ac:dyDescent="0.45">
      <c r="A464" t="str">
        <f>IFERROR(INDEX(Issues!B:B,MATCH("Risk"&amp;ROW()-1, Issues!D:D,0)),"")</f>
        <v/>
      </c>
      <c r="B464" t="str">
        <f>IFERROR(INDEX(Issues!C:C,MATCH("Risk"&amp;ROW()-1, Issues!D:D,0)),"")</f>
        <v/>
      </c>
      <c r="C464" s="54" t="str">
        <f>IF(D464="","",D464&amp;COUNTIF($D$2:D464,D464))</f>
        <v/>
      </c>
      <c r="D464" t="str">
        <f>IFERROR(INDEX(Issues!G:G,MATCH("Risk"&amp;ROW()-1, Issues!D:D,0)),"")</f>
        <v/>
      </c>
    </row>
    <row r="465" spans="1:4" x14ac:dyDescent="0.45">
      <c r="A465" t="str">
        <f>IFERROR(INDEX(Issues!B:B,MATCH("Risk"&amp;ROW()-1, Issues!D:D,0)),"")</f>
        <v/>
      </c>
      <c r="B465" t="str">
        <f>IFERROR(INDEX(Issues!C:C,MATCH("Risk"&amp;ROW()-1, Issues!D:D,0)),"")</f>
        <v/>
      </c>
      <c r="C465" s="54" t="str">
        <f>IF(D465="","",D465&amp;COUNTIF($D$2:D465,D465))</f>
        <v/>
      </c>
      <c r="D465" t="str">
        <f>IFERROR(INDEX(Issues!G:G,MATCH("Risk"&amp;ROW()-1, Issues!D:D,0)),"")</f>
        <v/>
      </c>
    </row>
    <row r="466" spans="1:4" x14ac:dyDescent="0.45">
      <c r="A466" t="str">
        <f>IFERROR(INDEX(Issues!B:B,MATCH("Risk"&amp;ROW()-1, Issues!D:D,0)),"")</f>
        <v/>
      </c>
      <c r="B466" t="str">
        <f>IFERROR(INDEX(Issues!C:C,MATCH("Risk"&amp;ROW()-1, Issues!D:D,0)),"")</f>
        <v/>
      </c>
      <c r="C466" s="54" t="str">
        <f>IF(D466="","",D466&amp;COUNTIF($D$2:D466,D466))</f>
        <v/>
      </c>
      <c r="D466" t="str">
        <f>IFERROR(INDEX(Issues!G:G,MATCH("Risk"&amp;ROW()-1, Issues!D:D,0)),"")</f>
        <v/>
      </c>
    </row>
    <row r="467" spans="1:4" x14ac:dyDescent="0.45">
      <c r="A467" t="str">
        <f>IFERROR(INDEX(Issues!B:B,MATCH("Risk"&amp;ROW()-1, Issues!D:D,0)),"")</f>
        <v/>
      </c>
      <c r="B467" t="str">
        <f>IFERROR(INDEX(Issues!C:C,MATCH("Risk"&amp;ROW()-1, Issues!D:D,0)),"")</f>
        <v/>
      </c>
      <c r="C467" s="54" t="str">
        <f>IF(D467="","",D467&amp;COUNTIF($D$2:D467,D467))</f>
        <v/>
      </c>
      <c r="D467" t="str">
        <f>IFERROR(INDEX(Issues!G:G,MATCH("Risk"&amp;ROW()-1, Issues!D:D,0)),"")</f>
        <v/>
      </c>
    </row>
    <row r="468" spans="1:4" x14ac:dyDescent="0.45">
      <c r="A468" t="str">
        <f>IFERROR(INDEX(Issues!B:B,MATCH("Risk"&amp;ROW()-1, Issues!D:D,0)),"")</f>
        <v/>
      </c>
      <c r="B468" t="str">
        <f>IFERROR(INDEX(Issues!C:C,MATCH("Risk"&amp;ROW()-1, Issues!D:D,0)),"")</f>
        <v/>
      </c>
      <c r="C468" s="54" t="str">
        <f>IF(D468="","",D468&amp;COUNTIF($D$2:D468,D468))</f>
        <v/>
      </c>
      <c r="D468" t="str">
        <f>IFERROR(INDEX(Issues!G:G,MATCH("Risk"&amp;ROW()-1, Issues!D:D,0)),"")</f>
        <v/>
      </c>
    </row>
    <row r="469" spans="1:4" x14ac:dyDescent="0.45">
      <c r="A469" t="str">
        <f>IFERROR(INDEX(Issues!B:B,MATCH("Risk"&amp;ROW()-1, Issues!D:D,0)),"")</f>
        <v/>
      </c>
      <c r="B469" t="str">
        <f>IFERROR(INDEX(Issues!C:C,MATCH("Risk"&amp;ROW()-1, Issues!D:D,0)),"")</f>
        <v/>
      </c>
      <c r="C469" s="54" t="str">
        <f>IF(D469="","",D469&amp;COUNTIF($D$2:D469,D469))</f>
        <v/>
      </c>
      <c r="D469" t="str">
        <f>IFERROR(INDEX(Issues!G:G,MATCH("Risk"&amp;ROW()-1, Issues!D:D,0)),"")</f>
        <v/>
      </c>
    </row>
    <row r="470" spans="1:4" x14ac:dyDescent="0.45">
      <c r="A470" t="str">
        <f>IFERROR(INDEX(Issues!B:B,MATCH("Risk"&amp;ROW()-1, Issues!D:D,0)),"")</f>
        <v/>
      </c>
      <c r="B470" t="str">
        <f>IFERROR(INDEX(Issues!C:C,MATCH("Risk"&amp;ROW()-1, Issues!D:D,0)),"")</f>
        <v/>
      </c>
      <c r="C470" s="54" t="str">
        <f>IF(D470="","",D470&amp;COUNTIF($D$2:D470,D470))</f>
        <v/>
      </c>
      <c r="D470" t="str">
        <f>IFERROR(INDEX(Issues!G:G,MATCH("Risk"&amp;ROW()-1, Issues!D:D,0)),"")</f>
        <v/>
      </c>
    </row>
    <row r="471" spans="1:4" x14ac:dyDescent="0.45">
      <c r="A471" t="str">
        <f>IFERROR(INDEX(Issues!B:B,MATCH("Risk"&amp;ROW()-1, Issues!D:D,0)),"")</f>
        <v/>
      </c>
      <c r="B471" t="str">
        <f>IFERROR(INDEX(Issues!C:C,MATCH("Risk"&amp;ROW()-1, Issues!D:D,0)),"")</f>
        <v/>
      </c>
      <c r="C471" s="54" t="str">
        <f>IF(D471="","",D471&amp;COUNTIF($D$2:D471,D471))</f>
        <v/>
      </c>
      <c r="D471" t="str">
        <f>IFERROR(INDEX(Issues!G:G,MATCH("Risk"&amp;ROW()-1, Issues!D:D,0)),"")</f>
        <v/>
      </c>
    </row>
    <row r="472" spans="1:4" x14ac:dyDescent="0.45">
      <c r="A472" t="str">
        <f>IFERROR(INDEX(Issues!B:B,MATCH("Risk"&amp;ROW()-1, Issues!D:D,0)),"")</f>
        <v/>
      </c>
      <c r="B472" t="str">
        <f>IFERROR(INDEX(Issues!C:C,MATCH("Risk"&amp;ROW()-1, Issues!D:D,0)),"")</f>
        <v/>
      </c>
      <c r="C472" s="54" t="str">
        <f>IF(D472="","",D472&amp;COUNTIF($D$2:D472,D472))</f>
        <v/>
      </c>
      <c r="D472" t="str">
        <f>IFERROR(INDEX(Issues!G:G,MATCH("Risk"&amp;ROW()-1, Issues!D:D,0)),"")</f>
        <v/>
      </c>
    </row>
    <row r="473" spans="1:4" x14ac:dyDescent="0.45">
      <c r="A473" t="str">
        <f>IFERROR(INDEX(Issues!B:B,MATCH("Risk"&amp;ROW()-1, Issues!D:D,0)),"")</f>
        <v/>
      </c>
      <c r="B473" t="str">
        <f>IFERROR(INDEX(Issues!C:C,MATCH("Risk"&amp;ROW()-1, Issues!D:D,0)),"")</f>
        <v/>
      </c>
      <c r="C473" s="54" t="str">
        <f>IF(D473="","",D473&amp;COUNTIF($D$2:D473,D473))</f>
        <v/>
      </c>
      <c r="D473" t="str">
        <f>IFERROR(INDEX(Issues!G:G,MATCH("Risk"&amp;ROW()-1, Issues!D:D,0)),"")</f>
        <v/>
      </c>
    </row>
    <row r="474" spans="1:4" x14ac:dyDescent="0.45">
      <c r="A474" t="str">
        <f>IFERROR(INDEX(Issues!B:B,MATCH("Risk"&amp;ROW()-1, Issues!D:D,0)),"")</f>
        <v/>
      </c>
      <c r="B474" t="str">
        <f>IFERROR(INDEX(Issues!C:C,MATCH("Risk"&amp;ROW()-1, Issues!D:D,0)),"")</f>
        <v/>
      </c>
      <c r="C474" s="54" t="str">
        <f>IF(D474="","",D474&amp;COUNTIF($D$2:D474,D474))</f>
        <v/>
      </c>
      <c r="D474" t="str">
        <f>IFERROR(INDEX(Issues!G:G,MATCH("Risk"&amp;ROW()-1, Issues!D:D,0)),"")</f>
        <v/>
      </c>
    </row>
    <row r="475" spans="1:4" x14ac:dyDescent="0.45">
      <c r="A475" t="str">
        <f>IFERROR(INDEX(Issues!B:B,MATCH("Risk"&amp;ROW()-1, Issues!D:D,0)),"")</f>
        <v/>
      </c>
      <c r="B475" t="str">
        <f>IFERROR(INDEX(Issues!C:C,MATCH("Risk"&amp;ROW()-1, Issues!D:D,0)),"")</f>
        <v/>
      </c>
      <c r="C475" s="54" t="str">
        <f>IF(D475="","",D475&amp;COUNTIF($D$2:D475,D475))</f>
        <v/>
      </c>
      <c r="D475" t="str">
        <f>IFERROR(INDEX(Issues!G:G,MATCH("Risk"&amp;ROW()-1, Issues!D:D,0)),"")</f>
        <v/>
      </c>
    </row>
    <row r="476" spans="1:4" x14ac:dyDescent="0.45">
      <c r="A476" t="str">
        <f>IFERROR(INDEX(Issues!B:B,MATCH("Risk"&amp;ROW()-1, Issues!D:D,0)),"")</f>
        <v/>
      </c>
      <c r="B476" t="str">
        <f>IFERROR(INDEX(Issues!C:C,MATCH("Risk"&amp;ROW()-1, Issues!D:D,0)),"")</f>
        <v/>
      </c>
      <c r="C476" s="54" t="str">
        <f>IF(D476="","",D476&amp;COUNTIF($D$2:D476,D476))</f>
        <v/>
      </c>
      <c r="D476" t="str">
        <f>IFERROR(INDEX(Issues!G:G,MATCH("Risk"&amp;ROW()-1, Issues!D:D,0)),"")</f>
        <v/>
      </c>
    </row>
    <row r="477" spans="1:4" x14ac:dyDescent="0.45">
      <c r="A477" t="str">
        <f>IFERROR(INDEX(Issues!B:B,MATCH("Risk"&amp;ROW()-1, Issues!D:D,0)),"")</f>
        <v/>
      </c>
      <c r="B477" t="str">
        <f>IFERROR(INDEX(Issues!C:C,MATCH("Risk"&amp;ROW()-1, Issues!D:D,0)),"")</f>
        <v/>
      </c>
      <c r="C477" s="54" t="str">
        <f>IF(D477="","",D477&amp;COUNTIF($D$2:D477,D477))</f>
        <v/>
      </c>
      <c r="D477" t="str">
        <f>IFERROR(INDEX(Issues!G:G,MATCH("Risk"&amp;ROW()-1, Issues!D:D,0)),"")</f>
        <v/>
      </c>
    </row>
    <row r="478" spans="1:4" x14ac:dyDescent="0.45">
      <c r="A478" t="str">
        <f>IFERROR(INDEX(Issues!B:B,MATCH("Risk"&amp;ROW()-1, Issues!D:D,0)),"")</f>
        <v/>
      </c>
      <c r="B478" t="str">
        <f>IFERROR(INDEX(Issues!C:C,MATCH("Risk"&amp;ROW()-1, Issues!D:D,0)),"")</f>
        <v/>
      </c>
      <c r="C478" s="54" t="str">
        <f>IF(D478="","",D478&amp;COUNTIF($D$2:D478,D478))</f>
        <v/>
      </c>
      <c r="D478" t="str">
        <f>IFERROR(INDEX(Issues!G:G,MATCH("Risk"&amp;ROW()-1, Issues!D:D,0)),"")</f>
        <v/>
      </c>
    </row>
    <row r="479" spans="1:4" x14ac:dyDescent="0.45">
      <c r="A479" t="str">
        <f>IFERROR(INDEX(Issues!B:B,MATCH("Risk"&amp;ROW()-1, Issues!D:D,0)),"")</f>
        <v/>
      </c>
      <c r="B479" t="str">
        <f>IFERROR(INDEX(Issues!C:C,MATCH("Risk"&amp;ROW()-1, Issues!D:D,0)),"")</f>
        <v/>
      </c>
      <c r="C479" s="54" t="str">
        <f>IF(D479="","",D479&amp;COUNTIF($D$2:D479,D479))</f>
        <v/>
      </c>
      <c r="D479" t="str">
        <f>IFERROR(INDEX(Issues!G:G,MATCH("Risk"&amp;ROW()-1, Issues!D:D,0)),"")</f>
        <v/>
      </c>
    </row>
    <row r="480" spans="1:4" x14ac:dyDescent="0.45">
      <c r="A480" t="str">
        <f>IFERROR(INDEX(Issues!B:B,MATCH("Risk"&amp;ROW()-1, Issues!D:D,0)),"")</f>
        <v/>
      </c>
      <c r="B480" t="str">
        <f>IFERROR(INDEX(Issues!C:C,MATCH("Risk"&amp;ROW()-1, Issues!D:D,0)),"")</f>
        <v/>
      </c>
      <c r="C480" s="54" t="str">
        <f>IF(D480="","",D480&amp;COUNTIF($D$2:D480,D480))</f>
        <v/>
      </c>
      <c r="D480" t="str">
        <f>IFERROR(INDEX(Issues!G:G,MATCH("Risk"&amp;ROW()-1, Issues!D:D,0)),"")</f>
        <v/>
      </c>
    </row>
    <row r="481" spans="1:4" x14ac:dyDescent="0.45">
      <c r="A481" t="str">
        <f>IFERROR(INDEX(Issues!B:B,MATCH("Risk"&amp;ROW()-1, Issues!D:D,0)),"")</f>
        <v/>
      </c>
      <c r="B481" t="str">
        <f>IFERROR(INDEX(Issues!C:C,MATCH("Risk"&amp;ROW()-1, Issues!D:D,0)),"")</f>
        <v/>
      </c>
      <c r="C481" s="54" t="str">
        <f>IF(D481="","",D481&amp;COUNTIF($D$2:D481,D481))</f>
        <v/>
      </c>
      <c r="D481" t="str">
        <f>IFERROR(INDEX(Issues!G:G,MATCH("Risk"&amp;ROW()-1, Issues!D:D,0)),"")</f>
        <v/>
      </c>
    </row>
    <row r="482" spans="1:4" x14ac:dyDescent="0.45">
      <c r="A482" t="str">
        <f>IFERROR(INDEX(Issues!B:B,MATCH("Risk"&amp;ROW()-1, Issues!D:D,0)),"")</f>
        <v/>
      </c>
      <c r="B482" t="str">
        <f>IFERROR(INDEX(Issues!C:C,MATCH("Risk"&amp;ROW()-1, Issues!D:D,0)),"")</f>
        <v/>
      </c>
      <c r="C482" s="54" t="str">
        <f>IF(D482="","",D482&amp;COUNTIF($D$2:D482,D482))</f>
        <v/>
      </c>
      <c r="D482" t="str">
        <f>IFERROR(INDEX(Issues!G:G,MATCH("Risk"&amp;ROW()-1, Issues!D:D,0)),"")</f>
        <v/>
      </c>
    </row>
    <row r="483" spans="1:4" x14ac:dyDescent="0.45">
      <c r="A483" t="str">
        <f>IFERROR(INDEX(Issues!B:B,MATCH("Risk"&amp;ROW()-1, Issues!D:D,0)),"")</f>
        <v/>
      </c>
      <c r="B483" t="str">
        <f>IFERROR(INDEX(Issues!C:C,MATCH("Risk"&amp;ROW()-1, Issues!D:D,0)),"")</f>
        <v/>
      </c>
      <c r="C483" s="54" t="str">
        <f>IF(D483="","",D483&amp;COUNTIF($D$2:D483,D483))</f>
        <v/>
      </c>
      <c r="D483" t="str">
        <f>IFERROR(INDEX(Issues!G:G,MATCH("Risk"&amp;ROW()-1, Issues!D:D,0)),"")</f>
        <v/>
      </c>
    </row>
    <row r="484" spans="1:4" x14ac:dyDescent="0.45">
      <c r="A484" t="str">
        <f>IFERROR(INDEX(Issues!B:B,MATCH("Risk"&amp;ROW()-1, Issues!D:D,0)),"")</f>
        <v/>
      </c>
      <c r="B484" t="str">
        <f>IFERROR(INDEX(Issues!C:C,MATCH("Risk"&amp;ROW()-1, Issues!D:D,0)),"")</f>
        <v/>
      </c>
      <c r="C484" s="54" t="str">
        <f>IF(D484="","",D484&amp;COUNTIF($D$2:D484,D484))</f>
        <v/>
      </c>
      <c r="D484" t="str">
        <f>IFERROR(INDEX(Issues!G:G,MATCH("Risk"&amp;ROW()-1, Issues!D:D,0)),"")</f>
        <v/>
      </c>
    </row>
    <row r="485" spans="1:4" x14ac:dyDescent="0.45">
      <c r="A485" t="str">
        <f>IFERROR(INDEX(Issues!B:B,MATCH("Risk"&amp;ROW()-1, Issues!D:D,0)),"")</f>
        <v/>
      </c>
      <c r="B485" t="str">
        <f>IFERROR(INDEX(Issues!C:C,MATCH("Risk"&amp;ROW()-1, Issues!D:D,0)),"")</f>
        <v/>
      </c>
      <c r="C485" s="54" t="str">
        <f>IF(D485="","",D485&amp;COUNTIF($D$2:D485,D485))</f>
        <v/>
      </c>
      <c r="D485" t="str">
        <f>IFERROR(INDEX(Issues!G:G,MATCH("Risk"&amp;ROW()-1, Issues!D:D,0)),"")</f>
        <v/>
      </c>
    </row>
    <row r="486" spans="1:4" x14ac:dyDescent="0.45">
      <c r="A486" t="str">
        <f>IFERROR(INDEX(Issues!B:B,MATCH("Risk"&amp;ROW()-1, Issues!D:D,0)),"")</f>
        <v/>
      </c>
      <c r="B486" t="str">
        <f>IFERROR(INDEX(Issues!C:C,MATCH("Risk"&amp;ROW()-1, Issues!D:D,0)),"")</f>
        <v/>
      </c>
      <c r="C486" s="54" t="str">
        <f>IF(D486="","",D486&amp;COUNTIF($D$2:D486,D486))</f>
        <v/>
      </c>
      <c r="D486" t="str">
        <f>IFERROR(INDEX(Issues!G:G,MATCH("Risk"&amp;ROW()-1, Issues!D:D,0)),"")</f>
        <v/>
      </c>
    </row>
    <row r="487" spans="1:4" x14ac:dyDescent="0.45">
      <c r="A487" t="str">
        <f>IFERROR(INDEX(Issues!B:B,MATCH("Risk"&amp;ROW()-1, Issues!D:D,0)),"")</f>
        <v/>
      </c>
      <c r="B487" t="str">
        <f>IFERROR(INDEX(Issues!C:C,MATCH("Risk"&amp;ROW()-1, Issues!D:D,0)),"")</f>
        <v/>
      </c>
      <c r="C487" s="54" t="str">
        <f>IF(D487="","",D487&amp;COUNTIF($D$2:D487,D487))</f>
        <v/>
      </c>
      <c r="D487" t="str">
        <f>IFERROR(INDEX(Issues!G:G,MATCH("Risk"&amp;ROW()-1, Issues!D:D,0)),"")</f>
        <v/>
      </c>
    </row>
    <row r="488" spans="1:4" x14ac:dyDescent="0.45">
      <c r="A488" t="str">
        <f>IFERROR(INDEX(Issues!B:B,MATCH("Risk"&amp;ROW()-1, Issues!D:D,0)),"")</f>
        <v/>
      </c>
      <c r="B488" t="str">
        <f>IFERROR(INDEX(Issues!C:C,MATCH("Risk"&amp;ROW()-1, Issues!D:D,0)),"")</f>
        <v/>
      </c>
      <c r="C488" s="54" t="str">
        <f>IF(D488="","",D488&amp;COUNTIF($D$2:D488,D488))</f>
        <v/>
      </c>
      <c r="D488" t="str">
        <f>IFERROR(INDEX(Issues!G:G,MATCH("Risk"&amp;ROW()-1, Issues!D:D,0)),"")</f>
        <v/>
      </c>
    </row>
    <row r="489" spans="1:4" x14ac:dyDescent="0.45">
      <c r="A489" t="str">
        <f>IFERROR(INDEX(Issues!B:B,MATCH("Risk"&amp;ROW()-1, Issues!D:D,0)),"")</f>
        <v/>
      </c>
      <c r="B489" t="str">
        <f>IFERROR(INDEX(Issues!C:C,MATCH("Risk"&amp;ROW()-1, Issues!D:D,0)),"")</f>
        <v/>
      </c>
      <c r="C489" s="54" t="str">
        <f>IF(D489="","",D489&amp;COUNTIF($D$2:D489,D489))</f>
        <v/>
      </c>
      <c r="D489" t="str">
        <f>IFERROR(INDEX(Issues!G:G,MATCH("Risk"&amp;ROW()-1, Issues!D:D,0)),"")</f>
        <v/>
      </c>
    </row>
    <row r="490" spans="1:4" x14ac:dyDescent="0.45">
      <c r="A490" t="str">
        <f>IFERROR(INDEX(Issues!B:B,MATCH("Risk"&amp;ROW()-1, Issues!D:D,0)),"")</f>
        <v/>
      </c>
      <c r="B490" t="str">
        <f>IFERROR(INDEX(Issues!C:C,MATCH("Risk"&amp;ROW()-1, Issues!D:D,0)),"")</f>
        <v/>
      </c>
      <c r="C490" s="54" t="str">
        <f>IF(D490="","",D490&amp;COUNTIF($D$2:D490,D490))</f>
        <v/>
      </c>
      <c r="D490" t="str">
        <f>IFERROR(INDEX(Issues!G:G,MATCH("Risk"&amp;ROW()-1, Issues!D:D,0)),"")</f>
        <v/>
      </c>
    </row>
    <row r="491" spans="1:4" x14ac:dyDescent="0.45">
      <c r="A491" t="str">
        <f>IFERROR(INDEX(Issues!B:B,MATCH("Risk"&amp;ROW()-1, Issues!D:D,0)),"")</f>
        <v/>
      </c>
      <c r="B491" t="str">
        <f>IFERROR(INDEX(Issues!C:C,MATCH("Risk"&amp;ROW()-1, Issues!D:D,0)),"")</f>
        <v/>
      </c>
      <c r="C491" s="54" t="str">
        <f>IF(D491="","",D491&amp;COUNTIF($D$2:D491,D491))</f>
        <v/>
      </c>
      <c r="D491" t="str">
        <f>IFERROR(INDEX(Issues!G:G,MATCH("Risk"&amp;ROW()-1, Issues!D:D,0)),"")</f>
        <v/>
      </c>
    </row>
    <row r="492" spans="1:4" x14ac:dyDescent="0.45">
      <c r="A492" t="str">
        <f>IFERROR(INDEX(Issues!B:B,MATCH("Risk"&amp;ROW()-1, Issues!D:D,0)),"")</f>
        <v/>
      </c>
      <c r="B492" t="str">
        <f>IFERROR(INDEX(Issues!C:C,MATCH("Risk"&amp;ROW()-1, Issues!D:D,0)),"")</f>
        <v/>
      </c>
      <c r="C492" s="54" t="str">
        <f>IF(D492="","",D492&amp;COUNTIF($D$2:D492,D492))</f>
        <v/>
      </c>
      <c r="D492" t="str">
        <f>IFERROR(INDEX(Issues!G:G,MATCH("Risk"&amp;ROW()-1, Issues!D:D,0)),"")</f>
        <v/>
      </c>
    </row>
    <row r="493" spans="1:4" x14ac:dyDescent="0.45">
      <c r="A493" t="str">
        <f>IFERROR(INDEX(Issues!B:B,MATCH("Risk"&amp;ROW()-1, Issues!D:D,0)),"")</f>
        <v/>
      </c>
      <c r="B493" t="str">
        <f>IFERROR(INDEX(Issues!C:C,MATCH("Risk"&amp;ROW()-1, Issues!D:D,0)),"")</f>
        <v/>
      </c>
      <c r="C493" s="54" t="str">
        <f>IF(D493="","",D493&amp;COUNTIF($D$2:D493,D493))</f>
        <v/>
      </c>
      <c r="D493" t="str">
        <f>IFERROR(INDEX(Issues!G:G,MATCH("Risk"&amp;ROW()-1, Issues!D:D,0)),"")</f>
        <v/>
      </c>
    </row>
    <row r="494" spans="1:4" x14ac:dyDescent="0.45">
      <c r="A494" t="str">
        <f>IFERROR(INDEX(Issues!B:B,MATCH("Risk"&amp;ROW()-1, Issues!D:D,0)),"")</f>
        <v/>
      </c>
      <c r="B494" t="str">
        <f>IFERROR(INDEX(Issues!C:C,MATCH("Risk"&amp;ROW()-1, Issues!D:D,0)),"")</f>
        <v/>
      </c>
      <c r="C494" s="54" t="str">
        <f>IF(D494="","",D494&amp;COUNTIF($D$2:D494,D494))</f>
        <v/>
      </c>
      <c r="D494" t="str">
        <f>IFERROR(INDEX(Issues!G:G,MATCH("Risk"&amp;ROW()-1, Issues!D:D,0)),"")</f>
        <v/>
      </c>
    </row>
    <row r="495" spans="1:4" x14ac:dyDescent="0.45">
      <c r="A495" t="str">
        <f>IFERROR(INDEX(Issues!B:B,MATCH("Risk"&amp;ROW()-1, Issues!D:D,0)),"")</f>
        <v/>
      </c>
      <c r="B495" t="str">
        <f>IFERROR(INDEX(Issues!C:C,MATCH("Risk"&amp;ROW()-1, Issues!D:D,0)),"")</f>
        <v/>
      </c>
      <c r="C495" s="54" t="str">
        <f>IF(D495="","",D495&amp;COUNTIF($D$2:D495,D495))</f>
        <v/>
      </c>
      <c r="D495" t="str">
        <f>IFERROR(INDEX(Issues!G:G,MATCH("Risk"&amp;ROW()-1, Issues!D:D,0)),"")</f>
        <v/>
      </c>
    </row>
    <row r="496" spans="1:4" x14ac:dyDescent="0.45">
      <c r="A496" t="str">
        <f>IFERROR(INDEX(Issues!B:B,MATCH("Risk"&amp;ROW()-1, Issues!D:D,0)),"")</f>
        <v/>
      </c>
      <c r="B496" t="str">
        <f>IFERROR(INDEX(Issues!C:C,MATCH("Risk"&amp;ROW()-1, Issues!D:D,0)),"")</f>
        <v/>
      </c>
      <c r="C496" s="54" t="str">
        <f>IF(D496="","",D496&amp;COUNTIF($D$2:D496,D496))</f>
        <v/>
      </c>
      <c r="D496" t="str">
        <f>IFERROR(INDEX(Issues!G:G,MATCH("Risk"&amp;ROW()-1, Issues!D:D,0)),"")</f>
        <v/>
      </c>
    </row>
    <row r="497" spans="1:4" x14ac:dyDescent="0.45">
      <c r="A497" t="str">
        <f>IFERROR(INDEX(Issues!B:B,MATCH("Risk"&amp;ROW()-1, Issues!D:D,0)),"")</f>
        <v/>
      </c>
      <c r="B497" t="str">
        <f>IFERROR(INDEX(Issues!C:C,MATCH("Risk"&amp;ROW()-1, Issues!D:D,0)),"")</f>
        <v/>
      </c>
      <c r="C497" s="54" t="str">
        <f>IF(D497="","",D497&amp;COUNTIF($D$2:D497,D497))</f>
        <v/>
      </c>
      <c r="D497" t="str">
        <f>IFERROR(INDEX(Issues!G:G,MATCH("Risk"&amp;ROW()-1, Issues!D:D,0)),"")</f>
        <v/>
      </c>
    </row>
    <row r="498" spans="1:4" x14ac:dyDescent="0.45">
      <c r="A498" t="str">
        <f>IFERROR(INDEX(Issues!B:B,MATCH("Risk"&amp;ROW()-1, Issues!D:D,0)),"")</f>
        <v/>
      </c>
      <c r="B498" t="str">
        <f>IFERROR(INDEX(Issues!C:C,MATCH("Risk"&amp;ROW()-1, Issues!D:D,0)),"")</f>
        <v/>
      </c>
      <c r="C498" s="54" t="str">
        <f>IF(D498="","",D498&amp;COUNTIF($D$2:D498,D498))</f>
        <v/>
      </c>
      <c r="D498" t="str">
        <f>IFERROR(INDEX(Issues!G:G,MATCH("Risk"&amp;ROW()-1, Issues!D:D,0)),"")</f>
        <v/>
      </c>
    </row>
    <row r="499" spans="1:4" x14ac:dyDescent="0.45">
      <c r="A499" t="str">
        <f>IFERROR(INDEX(Issues!B:B,MATCH("Risk"&amp;ROW()-1, Issues!D:D,0)),"")</f>
        <v/>
      </c>
      <c r="B499" t="str">
        <f>IFERROR(INDEX(Issues!C:C,MATCH("Risk"&amp;ROW()-1, Issues!D:D,0)),"")</f>
        <v/>
      </c>
      <c r="C499" s="54" t="str">
        <f>IF(D499="","",D499&amp;COUNTIF($D$2:D499,D499))</f>
        <v/>
      </c>
      <c r="D499" t="str">
        <f>IFERROR(INDEX(Issues!G:G,MATCH("Risk"&amp;ROW()-1, Issues!D:D,0)),"")</f>
        <v/>
      </c>
    </row>
    <row r="500" spans="1:4" x14ac:dyDescent="0.45">
      <c r="A500" t="str">
        <f>IFERROR(INDEX(Issues!B:B,MATCH("Risk"&amp;ROW()-1, Issues!D:D,0)),"")</f>
        <v/>
      </c>
      <c r="B500" t="str">
        <f>IFERROR(INDEX(Issues!C:C,MATCH("Risk"&amp;ROW()-1, Issues!D:D,0)),"")</f>
        <v/>
      </c>
      <c r="C500" s="54" t="str">
        <f>IF(D500="","",D500&amp;COUNTIF($D$2:D500,D500))</f>
        <v/>
      </c>
      <c r="D500" t="str">
        <f>IFERROR(INDEX(Issues!G:G,MATCH("Risk"&amp;ROW()-1, Issues!D:D,0)),"")</f>
        <v/>
      </c>
    </row>
    <row r="501" spans="1:4" x14ac:dyDescent="0.45">
      <c r="A501" t="str">
        <f>IFERROR(INDEX(Issues!B:B,MATCH("Risk"&amp;ROW()-1, Issues!D:D,0)),"")</f>
        <v/>
      </c>
      <c r="B501" t="str">
        <f>IFERROR(INDEX(Issues!C:C,MATCH("Risk"&amp;ROW()-1, Issues!D:D,0)),"")</f>
        <v/>
      </c>
      <c r="C501" s="54" t="str">
        <f>IF(D501="","",D501&amp;COUNTIF($D$2:D501,D501))</f>
        <v/>
      </c>
      <c r="D501" t="str">
        <f>IFERROR(INDEX(Issues!G:G,MATCH("Risk"&amp;ROW()-1, Issues!D:D,0)),"")</f>
        <v/>
      </c>
    </row>
    <row r="502" spans="1:4" x14ac:dyDescent="0.45">
      <c r="A502" t="str">
        <f>IFERROR(INDEX(Issues!B:B,MATCH("Risk"&amp;ROW()-1, Issues!D:D,0)),"")</f>
        <v/>
      </c>
      <c r="B502" t="str">
        <f>IFERROR(INDEX(Issues!C:C,MATCH("Risk"&amp;ROW()-1, Issues!D:D,0)),"")</f>
        <v/>
      </c>
      <c r="C502" s="54" t="str">
        <f>IF(D502="","",D502&amp;COUNTIF($D$2:D502,D502))</f>
        <v/>
      </c>
      <c r="D502" t="str">
        <f>IFERROR(INDEX(Issues!G:G,MATCH("Risk"&amp;ROW()-1, Issues!D:D,0)),"")</f>
        <v/>
      </c>
    </row>
    <row r="503" spans="1:4" x14ac:dyDescent="0.45">
      <c r="A503" t="str">
        <f>IFERROR(INDEX(Issues!B:B,MATCH("Risk"&amp;ROW()-1, Issues!D:D,0)),"")</f>
        <v/>
      </c>
      <c r="B503" t="str">
        <f>IFERROR(INDEX(Issues!C:C,MATCH("Risk"&amp;ROW()-1, Issues!D:D,0)),"")</f>
        <v/>
      </c>
      <c r="C503" s="54" t="str">
        <f>IF(D503="","",D503&amp;COUNTIF($D$2:D503,D503))</f>
        <v/>
      </c>
      <c r="D503" t="str">
        <f>IFERROR(INDEX(Issues!G:G,MATCH("Risk"&amp;ROW()-1, Issues!D:D,0)),"")</f>
        <v/>
      </c>
    </row>
    <row r="504" spans="1:4" x14ac:dyDescent="0.45">
      <c r="A504" t="str">
        <f>IFERROR(INDEX(Issues!B:B,MATCH("Risk"&amp;ROW()-1, Issues!D:D,0)),"")</f>
        <v/>
      </c>
      <c r="B504" t="str">
        <f>IFERROR(INDEX(Issues!C:C,MATCH("Risk"&amp;ROW()-1, Issues!D:D,0)),"")</f>
        <v/>
      </c>
      <c r="C504" s="54" t="str">
        <f>IF(D504="","",D504&amp;COUNTIF($D$2:D504,D504))</f>
        <v/>
      </c>
      <c r="D504" t="str">
        <f>IFERROR(INDEX(Issues!G:G,MATCH("Risk"&amp;ROW()-1, Issues!D:D,0)),"")</f>
        <v/>
      </c>
    </row>
    <row r="505" spans="1:4" x14ac:dyDescent="0.45">
      <c r="A505" t="str">
        <f>IFERROR(INDEX(Issues!B:B,MATCH("Risk"&amp;ROW()-1, Issues!D:D,0)),"")</f>
        <v/>
      </c>
      <c r="B505" t="str">
        <f>IFERROR(INDEX(Issues!C:C,MATCH("Risk"&amp;ROW()-1, Issues!D:D,0)),"")</f>
        <v/>
      </c>
      <c r="C505" s="54" t="str">
        <f>IF(D505="","",D505&amp;COUNTIF($D$2:D505,D505))</f>
        <v/>
      </c>
      <c r="D505" t="str">
        <f>IFERROR(INDEX(Issues!G:G,MATCH("Risk"&amp;ROW()-1, Issues!D:D,0)),"")</f>
        <v/>
      </c>
    </row>
    <row r="506" spans="1:4" x14ac:dyDescent="0.45">
      <c r="A506" t="str">
        <f>IFERROR(INDEX(Issues!B:B,MATCH("Risk"&amp;ROW()-1, Issues!D:D,0)),"")</f>
        <v/>
      </c>
      <c r="B506" t="str">
        <f>IFERROR(INDEX(Issues!C:C,MATCH("Risk"&amp;ROW()-1, Issues!D:D,0)),"")</f>
        <v/>
      </c>
      <c r="C506" s="54" t="str">
        <f>IF(D506="","",D506&amp;COUNTIF($D$2:D506,D506))</f>
        <v/>
      </c>
      <c r="D506" t="str">
        <f>IFERROR(INDEX(Issues!G:G,MATCH("Risk"&amp;ROW()-1, Issues!D:D,0)),"")</f>
        <v/>
      </c>
    </row>
    <row r="507" spans="1:4" x14ac:dyDescent="0.45">
      <c r="A507" t="str">
        <f>IFERROR(INDEX(Issues!B:B,MATCH("Risk"&amp;ROW()-1, Issues!D:D,0)),"")</f>
        <v/>
      </c>
      <c r="B507" t="str">
        <f>IFERROR(INDEX(Issues!C:C,MATCH("Risk"&amp;ROW()-1, Issues!D:D,0)),"")</f>
        <v/>
      </c>
      <c r="C507" s="54" t="str">
        <f>IF(D507="","",D507&amp;COUNTIF($D$2:D507,D507))</f>
        <v/>
      </c>
      <c r="D507" t="str">
        <f>IFERROR(INDEX(Issues!G:G,MATCH("Risk"&amp;ROW()-1, Issues!D:D,0)),"")</f>
        <v/>
      </c>
    </row>
    <row r="508" spans="1:4" x14ac:dyDescent="0.45">
      <c r="A508" t="str">
        <f>IFERROR(INDEX(Issues!B:B,MATCH("Risk"&amp;ROW()-1, Issues!D:D,0)),"")</f>
        <v/>
      </c>
      <c r="B508" t="str">
        <f>IFERROR(INDEX(Issues!C:C,MATCH("Risk"&amp;ROW()-1, Issues!D:D,0)),"")</f>
        <v/>
      </c>
      <c r="C508" s="54" t="str">
        <f>IF(D508="","",D508&amp;COUNTIF($D$2:D508,D508))</f>
        <v/>
      </c>
      <c r="D508" t="str">
        <f>IFERROR(INDEX(Issues!G:G,MATCH("Risk"&amp;ROW()-1, Issues!D:D,0)),"")</f>
        <v/>
      </c>
    </row>
    <row r="509" spans="1:4" x14ac:dyDescent="0.45">
      <c r="A509" t="str">
        <f>IFERROR(INDEX(Issues!B:B,MATCH("Risk"&amp;ROW()-1, Issues!D:D,0)),"")</f>
        <v/>
      </c>
      <c r="B509" t="str">
        <f>IFERROR(INDEX(Issues!C:C,MATCH("Risk"&amp;ROW()-1, Issues!D:D,0)),"")</f>
        <v/>
      </c>
      <c r="C509" s="54" t="str">
        <f>IF(D509="","",D509&amp;COUNTIF($D$2:D509,D509))</f>
        <v/>
      </c>
      <c r="D509" t="str">
        <f>IFERROR(INDEX(Issues!G:G,MATCH("Risk"&amp;ROW()-1, Issues!D:D,0)),"")</f>
        <v/>
      </c>
    </row>
    <row r="510" spans="1:4" x14ac:dyDescent="0.45">
      <c r="A510" t="str">
        <f>IFERROR(INDEX(Issues!B:B,MATCH("Risk"&amp;ROW()-1, Issues!D:D,0)),"")</f>
        <v/>
      </c>
      <c r="B510" t="str">
        <f>IFERROR(INDEX(Issues!C:C,MATCH("Risk"&amp;ROW()-1, Issues!D:D,0)),"")</f>
        <v/>
      </c>
      <c r="C510" s="54" t="str">
        <f>IF(D510="","",D510&amp;COUNTIF($D$2:D510,D510))</f>
        <v/>
      </c>
      <c r="D510" t="str">
        <f>IFERROR(INDEX(Issues!G:G,MATCH("Risk"&amp;ROW()-1, Issues!D:D,0)),"")</f>
        <v/>
      </c>
    </row>
    <row r="511" spans="1:4" x14ac:dyDescent="0.45">
      <c r="A511" t="str">
        <f>IFERROR(INDEX(Issues!B:B,MATCH("Risk"&amp;ROW()-1, Issues!D:D,0)),"")</f>
        <v/>
      </c>
      <c r="B511" t="str">
        <f>IFERROR(INDEX(Issues!C:C,MATCH("Risk"&amp;ROW()-1, Issues!D:D,0)),"")</f>
        <v/>
      </c>
      <c r="C511" s="54" t="str">
        <f>IF(D511="","",D511&amp;COUNTIF($D$2:D511,D511))</f>
        <v/>
      </c>
      <c r="D511" t="str">
        <f>IFERROR(INDEX(Issues!G:G,MATCH("Risk"&amp;ROW()-1, Issues!D:D,0)),"")</f>
        <v/>
      </c>
    </row>
    <row r="512" spans="1:4" x14ac:dyDescent="0.45">
      <c r="A512" t="str">
        <f>IFERROR(INDEX(Issues!B:B,MATCH("Risk"&amp;ROW()-1, Issues!D:D,0)),"")</f>
        <v/>
      </c>
      <c r="B512" t="str">
        <f>IFERROR(INDEX(Issues!C:C,MATCH("Risk"&amp;ROW()-1, Issues!D:D,0)),"")</f>
        <v/>
      </c>
      <c r="C512" s="54" t="str">
        <f>IF(D512="","",D512&amp;COUNTIF($D$2:D512,D512))</f>
        <v/>
      </c>
      <c r="D512" t="str">
        <f>IFERROR(INDEX(Issues!G:G,MATCH("Risk"&amp;ROW()-1, Issues!D:D,0)),"")</f>
        <v/>
      </c>
    </row>
    <row r="513" spans="1:4" x14ac:dyDescent="0.45">
      <c r="A513" t="str">
        <f>IFERROR(INDEX(Issues!B:B,MATCH("Risk"&amp;ROW()-1, Issues!D:D,0)),"")</f>
        <v/>
      </c>
      <c r="B513" t="str">
        <f>IFERROR(INDEX(Issues!C:C,MATCH("Risk"&amp;ROW()-1, Issues!D:D,0)),"")</f>
        <v/>
      </c>
      <c r="C513" s="54" t="str">
        <f>IF(D513="","",D513&amp;COUNTIF($D$2:D513,D513))</f>
        <v/>
      </c>
      <c r="D513" t="str">
        <f>IFERROR(INDEX(Issues!G:G,MATCH("Risk"&amp;ROW()-1, Issues!D:D,0)),"")</f>
        <v/>
      </c>
    </row>
    <row r="514" spans="1:4" x14ac:dyDescent="0.45">
      <c r="A514" t="str">
        <f>IFERROR(INDEX(Issues!B:B,MATCH("Risk"&amp;ROW()-1, Issues!D:D,0)),"")</f>
        <v/>
      </c>
      <c r="B514" t="str">
        <f>IFERROR(INDEX(Issues!C:C,MATCH("Risk"&amp;ROW()-1, Issues!D:D,0)),"")</f>
        <v/>
      </c>
      <c r="C514" s="54" t="str">
        <f>IF(D514="","",D514&amp;COUNTIF($D$2:D514,D514))</f>
        <v/>
      </c>
      <c r="D514" t="str">
        <f>IFERROR(INDEX(Issues!G:G,MATCH("Risk"&amp;ROW()-1, Issues!D:D,0)),"")</f>
        <v/>
      </c>
    </row>
    <row r="515" spans="1:4" x14ac:dyDescent="0.45">
      <c r="A515" t="str">
        <f>IFERROR(INDEX(Issues!B:B,MATCH("Risk"&amp;ROW()-1, Issues!D:D,0)),"")</f>
        <v/>
      </c>
      <c r="B515" t="str">
        <f>IFERROR(INDEX(Issues!C:C,MATCH("Risk"&amp;ROW()-1, Issues!D:D,0)),"")</f>
        <v/>
      </c>
      <c r="C515" s="54" t="str">
        <f>IF(D515="","",D515&amp;COUNTIF($D$2:D515,D515))</f>
        <v/>
      </c>
      <c r="D515" t="str">
        <f>IFERROR(INDEX(Issues!G:G,MATCH("Risk"&amp;ROW()-1, Issues!D:D,0)),"")</f>
        <v/>
      </c>
    </row>
    <row r="516" spans="1:4" x14ac:dyDescent="0.45">
      <c r="A516" t="str">
        <f>IFERROR(INDEX(Issues!B:B,MATCH("Risk"&amp;ROW()-1, Issues!D:D,0)),"")</f>
        <v/>
      </c>
      <c r="B516" t="str">
        <f>IFERROR(INDEX(Issues!C:C,MATCH("Risk"&amp;ROW()-1, Issues!D:D,0)),"")</f>
        <v/>
      </c>
      <c r="C516" s="54" t="str">
        <f>IF(D516="","",D516&amp;COUNTIF($D$2:D516,D516))</f>
        <v/>
      </c>
      <c r="D516" t="str">
        <f>IFERROR(INDEX(Issues!G:G,MATCH("Risk"&amp;ROW()-1, Issues!D:D,0)),"")</f>
        <v/>
      </c>
    </row>
    <row r="517" spans="1:4" x14ac:dyDescent="0.45">
      <c r="A517" t="str">
        <f>IFERROR(INDEX(Issues!B:B,MATCH("Risk"&amp;ROW()-1, Issues!D:D,0)),"")</f>
        <v/>
      </c>
      <c r="B517" t="str">
        <f>IFERROR(INDEX(Issues!C:C,MATCH("Risk"&amp;ROW()-1, Issues!D:D,0)),"")</f>
        <v/>
      </c>
      <c r="C517" s="54" t="str">
        <f>IF(D517="","",D517&amp;COUNTIF($D$2:D517,D517))</f>
        <v/>
      </c>
      <c r="D517" t="str">
        <f>IFERROR(INDEX(Issues!G:G,MATCH("Risk"&amp;ROW()-1, Issues!D:D,0)),"")</f>
        <v/>
      </c>
    </row>
    <row r="518" spans="1:4" x14ac:dyDescent="0.45">
      <c r="A518" t="str">
        <f>IFERROR(INDEX(Issues!B:B,MATCH("Risk"&amp;ROW()-1, Issues!D:D,0)),"")</f>
        <v/>
      </c>
      <c r="B518" t="str">
        <f>IFERROR(INDEX(Issues!C:C,MATCH("Risk"&amp;ROW()-1, Issues!D:D,0)),"")</f>
        <v/>
      </c>
      <c r="C518" s="54" t="str">
        <f>IF(D518="","",D518&amp;COUNTIF($D$2:D518,D518))</f>
        <v/>
      </c>
      <c r="D518" t="str">
        <f>IFERROR(INDEX(Issues!G:G,MATCH("Risk"&amp;ROW()-1, Issues!D:D,0)),"")</f>
        <v/>
      </c>
    </row>
    <row r="519" spans="1:4" x14ac:dyDescent="0.45">
      <c r="A519" t="str">
        <f>IFERROR(INDEX(Issues!B:B,MATCH("Risk"&amp;ROW()-1, Issues!D:D,0)),"")</f>
        <v/>
      </c>
      <c r="B519" t="str">
        <f>IFERROR(INDEX(Issues!C:C,MATCH("Risk"&amp;ROW()-1, Issues!D:D,0)),"")</f>
        <v/>
      </c>
      <c r="C519" s="54" t="str">
        <f>IF(D519="","",D519&amp;COUNTIF($D$2:D519,D519))</f>
        <v/>
      </c>
      <c r="D519" t="str">
        <f>IFERROR(INDEX(Issues!G:G,MATCH("Risk"&amp;ROW()-1, Issues!D:D,0)),"")</f>
        <v/>
      </c>
    </row>
    <row r="520" spans="1:4" x14ac:dyDescent="0.45">
      <c r="A520" t="str">
        <f>IFERROR(INDEX(Issues!B:B,MATCH("Risk"&amp;ROW()-1, Issues!D:D,0)),"")</f>
        <v/>
      </c>
      <c r="B520" t="str">
        <f>IFERROR(INDEX(Issues!C:C,MATCH("Risk"&amp;ROW()-1, Issues!D:D,0)),"")</f>
        <v/>
      </c>
      <c r="C520" s="54" t="str">
        <f>IF(D520="","",D520&amp;COUNTIF($D$2:D520,D520))</f>
        <v/>
      </c>
      <c r="D520" t="str">
        <f>IFERROR(INDEX(Issues!G:G,MATCH("Risk"&amp;ROW()-1, Issues!D:D,0)),"")</f>
        <v/>
      </c>
    </row>
    <row r="521" spans="1:4" x14ac:dyDescent="0.45">
      <c r="A521" t="str">
        <f>IFERROR(INDEX(Issues!B:B,MATCH("Risk"&amp;ROW()-1, Issues!D:D,0)),"")</f>
        <v/>
      </c>
      <c r="B521" t="str">
        <f>IFERROR(INDEX(Issues!C:C,MATCH("Risk"&amp;ROW()-1, Issues!D:D,0)),"")</f>
        <v/>
      </c>
      <c r="C521" s="54" t="str">
        <f>IF(D521="","",D521&amp;COUNTIF($D$2:D521,D521))</f>
        <v/>
      </c>
      <c r="D521" t="str">
        <f>IFERROR(INDEX(Issues!G:G,MATCH("Risk"&amp;ROW()-1, Issues!D:D,0)),"")</f>
        <v/>
      </c>
    </row>
    <row r="522" spans="1:4" x14ac:dyDescent="0.45">
      <c r="A522" t="str">
        <f>IFERROR(INDEX(Issues!B:B,MATCH("Risk"&amp;ROW()-1, Issues!D:D,0)),"")</f>
        <v/>
      </c>
      <c r="B522" t="str">
        <f>IFERROR(INDEX(Issues!C:C,MATCH("Risk"&amp;ROW()-1, Issues!D:D,0)),"")</f>
        <v/>
      </c>
      <c r="C522" s="54" t="str">
        <f>IF(D522="","",D522&amp;COUNTIF($D$2:D522,D522))</f>
        <v/>
      </c>
      <c r="D522" t="str">
        <f>IFERROR(INDEX(Issues!G:G,MATCH("Risk"&amp;ROW()-1, Issues!D:D,0)),"")</f>
        <v/>
      </c>
    </row>
    <row r="523" spans="1:4" x14ac:dyDescent="0.45">
      <c r="A523" t="str">
        <f>IFERROR(INDEX(Issues!B:B,MATCH("Risk"&amp;ROW()-1, Issues!D:D,0)),"")</f>
        <v/>
      </c>
      <c r="B523" t="str">
        <f>IFERROR(INDEX(Issues!C:C,MATCH("Risk"&amp;ROW()-1, Issues!D:D,0)),"")</f>
        <v/>
      </c>
      <c r="C523" s="54" t="str">
        <f>IF(D523="","",D523&amp;COUNTIF($D$2:D523,D523))</f>
        <v/>
      </c>
      <c r="D523" t="str">
        <f>IFERROR(INDEX(Issues!G:G,MATCH("Risk"&amp;ROW()-1, Issues!D:D,0)),"")</f>
        <v/>
      </c>
    </row>
    <row r="524" spans="1:4" x14ac:dyDescent="0.45">
      <c r="A524" t="str">
        <f>IFERROR(INDEX(Issues!B:B,MATCH("Risk"&amp;ROW()-1, Issues!D:D,0)),"")</f>
        <v/>
      </c>
      <c r="B524" t="str">
        <f>IFERROR(INDEX(Issues!C:C,MATCH("Risk"&amp;ROW()-1, Issues!D:D,0)),"")</f>
        <v/>
      </c>
      <c r="C524" s="54" t="str">
        <f>IF(D524="","",D524&amp;COUNTIF($D$2:D524,D524))</f>
        <v/>
      </c>
      <c r="D524" t="str">
        <f>IFERROR(INDEX(Issues!G:G,MATCH("Risk"&amp;ROW()-1, Issues!D:D,0)),"")</f>
        <v/>
      </c>
    </row>
    <row r="525" spans="1:4" x14ac:dyDescent="0.45">
      <c r="A525" t="str">
        <f>IFERROR(INDEX(Issues!B:B,MATCH("Risk"&amp;ROW()-1, Issues!D:D,0)),"")</f>
        <v/>
      </c>
      <c r="B525" t="str">
        <f>IFERROR(INDEX(Issues!C:C,MATCH("Risk"&amp;ROW()-1, Issues!D:D,0)),"")</f>
        <v/>
      </c>
      <c r="C525" s="54" t="str">
        <f>IF(D525="","",D525&amp;COUNTIF($D$2:D525,D525))</f>
        <v/>
      </c>
      <c r="D525" t="str">
        <f>IFERROR(INDEX(Issues!G:G,MATCH("Risk"&amp;ROW()-1, Issues!D:D,0)),"")</f>
        <v/>
      </c>
    </row>
    <row r="526" spans="1:4" x14ac:dyDescent="0.45">
      <c r="A526" t="str">
        <f>IFERROR(INDEX(Issues!B:B,MATCH("Risk"&amp;ROW()-1, Issues!D:D,0)),"")</f>
        <v/>
      </c>
      <c r="B526" t="str">
        <f>IFERROR(INDEX(Issues!C:C,MATCH("Risk"&amp;ROW()-1, Issues!D:D,0)),"")</f>
        <v/>
      </c>
      <c r="C526" s="54" t="str">
        <f>IF(D526="","",D526&amp;COUNTIF($D$2:D526,D526))</f>
        <v/>
      </c>
      <c r="D526" t="str">
        <f>IFERROR(INDEX(Issues!G:G,MATCH("Risk"&amp;ROW()-1, Issues!D:D,0)),"")</f>
        <v/>
      </c>
    </row>
    <row r="527" spans="1:4" x14ac:dyDescent="0.45">
      <c r="A527" t="str">
        <f>IFERROR(INDEX(Issues!B:B,MATCH("Risk"&amp;ROW()-1, Issues!D:D,0)),"")</f>
        <v/>
      </c>
      <c r="B527" t="str">
        <f>IFERROR(INDEX(Issues!C:C,MATCH("Risk"&amp;ROW()-1, Issues!D:D,0)),"")</f>
        <v/>
      </c>
      <c r="C527" s="54" t="str">
        <f>IF(D527="","",D527&amp;COUNTIF($D$2:D527,D527))</f>
        <v/>
      </c>
      <c r="D527" t="str">
        <f>IFERROR(INDEX(Issues!G:G,MATCH("Risk"&amp;ROW()-1, Issues!D:D,0)),"")</f>
        <v/>
      </c>
    </row>
    <row r="528" spans="1:4" x14ac:dyDescent="0.45">
      <c r="A528" t="str">
        <f>IFERROR(INDEX(Issues!B:B,MATCH("Risk"&amp;ROW()-1, Issues!D:D,0)),"")</f>
        <v/>
      </c>
      <c r="B528" t="str">
        <f>IFERROR(INDEX(Issues!C:C,MATCH("Risk"&amp;ROW()-1, Issues!D:D,0)),"")</f>
        <v/>
      </c>
      <c r="C528" s="54" t="str">
        <f>IF(D528="","",D528&amp;COUNTIF($D$2:D528,D528))</f>
        <v/>
      </c>
      <c r="D528" t="str">
        <f>IFERROR(INDEX(Issues!G:G,MATCH("Risk"&amp;ROW()-1, Issues!D:D,0)),"")</f>
        <v/>
      </c>
    </row>
    <row r="529" spans="1:4" x14ac:dyDescent="0.45">
      <c r="A529" t="str">
        <f>IFERROR(INDEX(Issues!B:B,MATCH("Risk"&amp;ROW()-1, Issues!D:D,0)),"")</f>
        <v/>
      </c>
      <c r="B529" t="str">
        <f>IFERROR(INDEX(Issues!C:C,MATCH("Risk"&amp;ROW()-1, Issues!D:D,0)),"")</f>
        <v/>
      </c>
      <c r="C529" s="54" t="str">
        <f>IF(D529="","",D529&amp;COUNTIF($D$2:D529,D529))</f>
        <v/>
      </c>
      <c r="D529" t="str">
        <f>IFERROR(INDEX(Issues!G:G,MATCH("Risk"&amp;ROW()-1, Issues!D:D,0)),"")</f>
        <v/>
      </c>
    </row>
    <row r="530" spans="1:4" x14ac:dyDescent="0.45">
      <c r="A530" t="str">
        <f>IFERROR(INDEX(Issues!B:B,MATCH("Risk"&amp;ROW()-1, Issues!D:D,0)),"")</f>
        <v/>
      </c>
      <c r="B530" t="str">
        <f>IFERROR(INDEX(Issues!C:C,MATCH("Risk"&amp;ROW()-1, Issues!D:D,0)),"")</f>
        <v/>
      </c>
      <c r="C530" s="54" t="str">
        <f>IF(D530="","",D530&amp;COUNTIF($D$2:D530,D530))</f>
        <v/>
      </c>
      <c r="D530" t="str">
        <f>IFERROR(INDEX(Issues!G:G,MATCH("Risk"&amp;ROW()-1, Issues!D:D,0)),"")</f>
        <v/>
      </c>
    </row>
    <row r="531" spans="1:4" x14ac:dyDescent="0.45">
      <c r="A531" t="str">
        <f>IFERROR(INDEX(Issues!B:B,MATCH("Risk"&amp;ROW()-1, Issues!D:D,0)),"")</f>
        <v/>
      </c>
      <c r="B531" t="str">
        <f>IFERROR(INDEX(Issues!C:C,MATCH("Risk"&amp;ROW()-1, Issues!D:D,0)),"")</f>
        <v/>
      </c>
      <c r="C531" s="54" t="str">
        <f>IF(D531="","",D531&amp;COUNTIF($D$2:D531,D531))</f>
        <v/>
      </c>
      <c r="D531" t="str">
        <f>IFERROR(INDEX(Issues!G:G,MATCH("Risk"&amp;ROW()-1, Issues!D:D,0)),"")</f>
        <v/>
      </c>
    </row>
    <row r="532" spans="1:4" x14ac:dyDescent="0.45">
      <c r="A532" t="str">
        <f>IFERROR(INDEX(Issues!B:B,MATCH("Risk"&amp;ROW()-1, Issues!D:D,0)),"")</f>
        <v/>
      </c>
      <c r="B532" t="str">
        <f>IFERROR(INDEX(Issues!C:C,MATCH("Risk"&amp;ROW()-1, Issues!D:D,0)),"")</f>
        <v/>
      </c>
      <c r="C532" s="54" t="str">
        <f>IF(D532="","",D532&amp;COUNTIF($D$2:D532,D532))</f>
        <v/>
      </c>
      <c r="D532" t="str">
        <f>IFERROR(INDEX(Issues!G:G,MATCH("Risk"&amp;ROW()-1, Issues!D:D,0)),"")</f>
        <v/>
      </c>
    </row>
    <row r="533" spans="1:4" x14ac:dyDescent="0.45">
      <c r="A533" t="str">
        <f>IFERROR(INDEX(Issues!B:B,MATCH("Risk"&amp;ROW()-1, Issues!D:D,0)),"")</f>
        <v/>
      </c>
      <c r="B533" t="str">
        <f>IFERROR(INDEX(Issues!C:C,MATCH("Risk"&amp;ROW()-1, Issues!D:D,0)),"")</f>
        <v/>
      </c>
      <c r="C533" s="54" t="str">
        <f>IF(D533="","",D533&amp;COUNTIF($D$2:D533,D533))</f>
        <v/>
      </c>
      <c r="D533" t="str">
        <f>IFERROR(INDEX(Issues!G:G,MATCH("Risk"&amp;ROW()-1, Issues!D:D,0)),"")</f>
        <v/>
      </c>
    </row>
    <row r="534" spans="1:4" x14ac:dyDescent="0.45">
      <c r="A534" t="str">
        <f>IFERROR(INDEX(Issues!B:B,MATCH("Risk"&amp;ROW()-1, Issues!D:D,0)),"")</f>
        <v/>
      </c>
      <c r="B534" t="str">
        <f>IFERROR(INDEX(Issues!C:C,MATCH("Risk"&amp;ROW()-1, Issues!D:D,0)),"")</f>
        <v/>
      </c>
      <c r="C534" s="54" t="str">
        <f>IF(D534="","",D534&amp;COUNTIF($D$2:D534,D534))</f>
        <v/>
      </c>
      <c r="D534" t="str">
        <f>IFERROR(INDEX(Issues!G:G,MATCH("Risk"&amp;ROW()-1, Issues!D:D,0)),"")</f>
        <v/>
      </c>
    </row>
    <row r="535" spans="1:4" x14ac:dyDescent="0.45">
      <c r="A535" t="str">
        <f>IFERROR(INDEX(Issues!B:B,MATCH("Risk"&amp;ROW()-1, Issues!D:D,0)),"")</f>
        <v/>
      </c>
      <c r="B535" t="str">
        <f>IFERROR(INDEX(Issues!C:C,MATCH("Risk"&amp;ROW()-1, Issues!D:D,0)),"")</f>
        <v/>
      </c>
      <c r="C535" s="54" t="str">
        <f>IF(D535="","",D535&amp;COUNTIF($D$2:D535,D535))</f>
        <v/>
      </c>
      <c r="D535" t="str">
        <f>IFERROR(INDEX(Issues!G:G,MATCH("Risk"&amp;ROW()-1, Issues!D:D,0)),"")</f>
        <v/>
      </c>
    </row>
    <row r="536" spans="1:4" x14ac:dyDescent="0.45">
      <c r="A536" t="str">
        <f>IFERROR(INDEX(Issues!B:B,MATCH("Risk"&amp;ROW()-1, Issues!D:D,0)),"")</f>
        <v/>
      </c>
      <c r="B536" t="str">
        <f>IFERROR(INDEX(Issues!C:C,MATCH("Risk"&amp;ROW()-1, Issues!D:D,0)),"")</f>
        <v/>
      </c>
      <c r="C536" s="54" t="str">
        <f>IF(D536="","",D536&amp;COUNTIF($D$2:D536,D536))</f>
        <v/>
      </c>
      <c r="D536" t="str">
        <f>IFERROR(INDEX(Issues!G:G,MATCH("Risk"&amp;ROW()-1, Issues!D:D,0)),"")</f>
        <v/>
      </c>
    </row>
    <row r="537" spans="1:4" x14ac:dyDescent="0.45">
      <c r="A537" t="str">
        <f>IFERROR(INDEX(Issues!B:B,MATCH("Risk"&amp;ROW()-1, Issues!D:D,0)),"")</f>
        <v/>
      </c>
      <c r="B537" t="str">
        <f>IFERROR(INDEX(Issues!C:C,MATCH("Risk"&amp;ROW()-1, Issues!D:D,0)),"")</f>
        <v/>
      </c>
      <c r="C537" s="54" t="str">
        <f>IF(D537="","",D537&amp;COUNTIF($D$2:D537,D537))</f>
        <v/>
      </c>
      <c r="D537" t="str">
        <f>IFERROR(INDEX(Issues!G:G,MATCH("Risk"&amp;ROW()-1, Issues!D:D,0)),"")</f>
        <v/>
      </c>
    </row>
    <row r="538" spans="1:4" x14ac:dyDescent="0.45">
      <c r="A538" t="str">
        <f>IFERROR(INDEX(Issues!B:B,MATCH("Risk"&amp;ROW()-1, Issues!D:D,0)),"")</f>
        <v/>
      </c>
      <c r="B538" t="str">
        <f>IFERROR(INDEX(Issues!C:C,MATCH("Risk"&amp;ROW()-1, Issues!D:D,0)),"")</f>
        <v/>
      </c>
      <c r="C538" s="54" t="str">
        <f>IF(D538="","",D538&amp;COUNTIF($D$2:D538,D538))</f>
        <v/>
      </c>
      <c r="D538" t="str">
        <f>IFERROR(INDEX(Issues!G:G,MATCH("Risk"&amp;ROW()-1, Issues!D:D,0)),"")</f>
        <v/>
      </c>
    </row>
    <row r="539" spans="1:4" x14ac:dyDescent="0.45">
      <c r="A539" t="str">
        <f>IFERROR(INDEX(Issues!B:B,MATCH("Risk"&amp;ROW()-1, Issues!D:D,0)),"")</f>
        <v/>
      </c>
      <c r="B539" t="str">
        <f>IFERROR(INDEX(Issues!C:C,MATCH("Risk"&amp;ROW()-1, Issues!D:D,0)),"")</f>
        <v/>
      </c>
      <c r="C539" s="54" t="str">
        <f>IF(D539="","",D539&amp;COUNTIF($D$2:D539,D539))</f>
        <v/>
      </c>
      <c r="D539" t="str">
        <f>IFERROR(INDEX(Issues!G:G,MATCH("Risk"&amp;ROW()-1, Issues!D:D,0)),"")</f>
        <v/>
      </c>
    </row>
    <row r="540" spans="1:4" x14ac:dyDescent="0.45">
      <c r="A540" t="str">
        <f>IFERROR(INDEX(Issues!B:B,MATCH("Risk"&amp;ROW()-1, Issues!D:D,0)),"")</f>
        <v/>
      </c>
      <c r="B540" t="str">
        <f>IFERROR(INDEX(Issues!C:C,MATCH("Risk"&amp;ROW()-1, Issues!D:D,0)),"")</f>
        <v/>
      </c>
      <c r="C540" s="54" t="str">
        <f>IF(D540="","",D540&amp;COUNTIF($D$2:D540,D540))</f>
        <v/>
      </c>
      <c r="D540" t="str">
        <f>IFERROR(INDEX(Issues!G:G,MATCH("Risk"&amp;ROW()-1, Issues!D:D,0)),"")</f>
        <v/>
      </c>
    </row>
    <row r="541" spans="1:4" x14ac:dyDescent="0.45">
      <c r="A541" t="str">
        <f>IFERROR(INDEX(Issues!B:B,MATCH("Risk"&amp;ROW()-1, Issues!D:D,0)),"")</f>
        <v/>
      </c>
      <c r="B541" t="str">
        <f>IFERROR(INDEX(Issues!C:C,MATCH("Risk"&amp;ROW()-1, Issues!D:D,0)),"")</f>
        <v/>
      </c>
      <c r="C541" s="54" t="str">
        <f>IF(D541="","",D541&amp;COUNTIF($D$2:D541,D541))</f>
        <v/>
      </c>
      <c r="D541" t="str">
        <f>IFERROR(INDEX(Issues!G:G,MATCH("Risk"&amp;ROW()-1, Issues!D:D,0)),"")</f>
        <v/>
      </c>
    </row>
    <row r="542" spans="1:4" x14ac:dyDescent="0.45">
      <c r="A542" t="str">
        <f>IFERROR(INDEX(Issues!B:B,MATCH("Risk"&amp;ROW()-1, Issues!D:D,0)),"")</f>
        <v/>
      </c>
      <c r="B542" t="str">
        <f>IFERROR(INDEX(Issues!C:C,MATCH("Risk"&amp;ROW()-1, Issues!D:D,0)),"")</f>
        <v/>
      </c>
      <c r="C542" s="54" t="str">
        <f>IF(D542="","",D542&amp;COUNTIF($D$2:D542,D542))</f>
        <v/>
      </c>
      <c r="D542" t="str">
        <f>IFERROR(INDEX(Issues!G:G,MATCH("Risk"&amp;ROW()-1, Issues!D:D,0)),"")</f>
        <v/>
      </c>
    </row>
    <row r="543" spans="1:4" x14ac:dyDescent="0.45">
      <c r="A543" t="str">
        <f>IFERROR(INDEX(Issues!B:B,MATCH("Risk"&amp;ROW()-1, Issues!D:D,0)),"")</f>
        <v/>
      </c>
      <c r="B543" t="str">
        <f>IFERROR(INDEX(Issues!C:C,MATCH("Risk"&amp;ROW()-1, Issues!D:D,0)),"")</f>
        <v/>
      </c>
      <c r="C543" s="54" t="str">
        <f>IF(D543="","",D543&amp;COUNTIF($D$2:D543,D543))</f>
        <v/>
      </c>
      <c r="D543" t="str">
        <f>IFERROR(INDEX(Issues!G:G,MATCH("Risk"&amp;ROW()-1, Issues!D:D,0)),"")</f>
        <v/>
      </c>
    </row>
    <row r="544" spans="1:4" x14ac:dyDescent="0.45">
      <c r="A544" t="str">
        <f>IFERROR(INDEX(Issues!B:B,MATCH("Risk"&amp;ROW()-1, Issues!D:D,0)),"")</f>
        <v/>
      </c>
      <c r="B544" t="str">
        <f>IFERROR(INDEX(Issues!C:C,MATCH("Risk"&amp;ROW()-1, Issues!D:D,0)),"")</f>
        <v/>
      </c>
      <c r="C544" s="54" t="str">
        <f>IF(D544="","",D544&amp;COUNTIF($D$2:D544,D544))</f>
        <v/>
      </c>
      <c r="D544" t="str">
        <f>IFERROR(INDEX(Issues!G:G,MATCH("Risk"&amp;ROW()-1, Issues!D:D,0)),"")</f>
        <v/>
      </c>
    </row>
    <row r="545" spans="1:4" x14ac:dyDescent="0.45">
      <c r="A545" t="str">
        <f>IFERROR(INDEX(Issues!B:B,MATCH("Risk"&amp;ROW()-1, Issues!D:D,0)),"")</f>
        <v/>
      </c>
      <c r="B545" t="str">
        <f>IFERROR(INDEX(Issues!C:C,MATCH("Risk"&amp;ROW()-1, Issues!D:D,0)),"")</f>
        <v/>
      </c>
      <c r="C545" s="54" t="str">
        <f>IF(D545="","",D545&amp;COUNTIF($D$2:D545,D545))</f>
        <v/>
      </c>
      <c r="D545" t="str">
        <f>IFERROR(INDEX(Issues!G:G,MATCH("Risk"&amp;ROW()-1, Issues!D:D,0)),"")</f>
        <v/>
      </c>
    </row>
    <row r="546" spans="1:4" x14ac:dyDescent="0.45">
      <c r="A546" t="str">
        <f>IFERROR(INDEX(Issues!B:B,MATCH("Risk"&amp;ROW()-1, Issues!D:D,0)),"")</f>
        <v/>
      </c>
      <c r="B546" t="str">
        <f>IFERROR(INDEX(Issues!C:C,MATCH("Risk"&amp;ROW()-1, Issues!D:D,0)),"")</f>
        <v/>
      </c>
      <c r="C546" s="54" t="str">
        <f>IF(D546="","",D546&amp;COUNTIF($D$2:D546,D546))</f>
        <v/>
      </c>
      <c r="D546" t="str">
        <f>IFERROR(INDEX(Issues!G:G,MATCH("Risk"&amp;ROW()-1, Issues!D:D,0)),"")</f>
        <v/>
      </c>
    </row>
    <row r="547" spans="1:4" x14ac:dyDescent="0.45">
      <c r="A547" t="str">
        <f>IFERROR(INDEX(Issues!B:B,MATCH("Risk"&amp;ROW()-1, Issues!D:D,0)),"")</f>
        <v/>
      </c>
      <c r="B547" t="str">
        <f>IFERROR(INDEX(Issues!C:C,MATCH("Risk"&amp;ROW()-1, Issues!D:D,0)),"")</f>
        <v/>
      </c>
      <c r="C547" s="54" t="str">
        <f>IF(D547="","",D547&amp;COUNTIF($D$2:D547,D547))</f>
        <v/>
      </c>
      <c r="D547" t="str">
        <f>IFERROR(INDEX(Issues!G:G,MATCH("Risk"&amp;ROW()-1, Issues!D:D,0)),"")</f>
        <v/>
      </c>
    </row>
    <row r="548" spans="1:4" x14ac:dyDescent="0.45">
      <c r="A548" t="str">
        <f>IFERROR(INDEX(Issues!B:B,MATCH("Risk"&amp;ROW()-1, Issues!D:D,0)),"")</f>
        <v/>
      </c>
      <c r="B548" t="str">
        <f>IFERROR(INDEX(Issues!C:C,MATCH("Risk"&amp;ROW()-1, Issues!D:D,0)),"")</f>
        <v/>
      </c>
      <c r="C548" s="54" t="str">
        <f>IF(D548="","",D548&amp;COUNTIF($D$2:D548,D548))</f>
        <v/>
      </c>
      <c r="D548" t="str">
        <f>IFERROR(INDEX(Issues!G:G,MATCH("Risk"&amp;ROW()-1, Issues!D:D,0)),"")</f>
        <v/>
      </c>
    </row>
    <row r="549" spans="1:4" x14ac:dyDescent="0.45">
      <c r="A549" t="str">
        <f>IFERROR(INDEX(Issues!B:B,MATCH("Risk"&amp;ROW()-1, Issues!D:D,0)),"")</f>
        <v/>
      </c>
      <c r="B549" t="str">
        <f>IFERROR(INDEX(Issues!C:C,MATCH("Risk"&amp;ROW()-1, Issues!D:D,0)),"")</f>
        <v/>
      </c>
      <c r="C549" s="54" t="str">
        <f>IF(D549="","",D549&amp;COUNTIF($D$2:D549,D549))</f>
        <v/>
      </c>
      <c r="D549" t="str">
        <f>IFERROR(INDEX(Issues!G:G,MATCH("Risk"&amp;ROW()-1, Issues!D:D,0)),"")</f>
        <v/>
      </c>
    </row>
    <row r="550" spans="1:4" x14ac:dyDescent="0.45">
      <c r="A550" t="str">
        <f>IFERROR(INDEX(Issues!B:B,MATCH("Risk"&amp;ROW()-1, Issues!D:D,0)),"")</f>
        <v/>
      </c>
      <c r="B550" t="str">
        <f>IFERROR(INDEX(Issues!C:C,MATCH("Risk"&amp;ROW()-1, Issues!D:D,0)),"")</f>
        <v/>
      </c>
      <c r="C550" s="54" t="str">
        <f>IF(D550="","",D550&amp;COUNTIF($D$2:D550,D550))</f>
        <v/>
      </c>
      <c r="D550" t="str">
        <f>IFERROR(INDEX(Issues!G:G,MATCH("Risk"&amp;ROW()-1, Issues!D:D,0)),"")</f>
        <v/>
      </c>
    </row>
    <row r="551" spans="1:4" x14ac:dyDescent="0.45">
      <c r="A551" t="str">
        <f>IFERROR(INDEX(Issues!B:B,MATCH("Risk"&amp;ROW()-1, Issues!D:D,0)),"")</f>
        <v/>
      </c>
      <c r="B551" t="str">
        <f>IFERROR(INDEX(Issues!C:C,MATCH("Risk"&amp;ROW()-1, Issues!D:D,0)),"")</f>
        <v/>
      </c>
      <c r="C551" s="54" t="str">
        <f>IF(D551="","",D551&amp;COUNTIF($D$2:D551,D551))</f>
        <v/>
      </c>
      <c r="D551" t="str">
        <f>IFERROR(INDEX(Issues!G:G,MATCH("Risk"&amp;ROW()-1, Issues!D:D,0)),"")</f>
        <v/>
      </c>
    </row>
    <row r="552" spans="1:4" x14ac:dyDescent="0.45">
      <c r="A552" t="str">
        <f>IFERROR(INDEX(Issues!B:B,MATCH("Risk"&amp;ROW()-1, Issues!D:D,0)),"")</f>
        <v/>
      </c>
      <c r="B552" t="str">
        <f>IFERROR(INDEX(Issues!C:C,MATCH("Risk"&amp;ROW()-1, Issues!D:D,0)),"")</f>
        <v/>
      </c>
      <c r="C552" s="54" t="str">
        <f>IF(D552="","",D552&amp;COUNTIF($D$2:D552,D552))</f>
        <v/>
      </c>
      <c r="D552" t="str">
        <f>IFERROR(INDEX(Issues!G:G,MATCH("Risk"&amp;ROW()-1, Issues!D:D,0)),"")</f>
        <v/>
      </c>
    </row>
    <row r="553" spans="1:4" x14ac:dyDescent="0.45">
      <c r="A553" t="str">
        <f>IFERROR(INDEX(Issues!B:B,MATCH("Risk"&amp;ROW()-1, Issues!D:D,0)),"")</f>
        <v/>
      </c>
      <c r="B553" t="str">
        <f>IFERROR(INDEX(Issues!C:C,MATCH("Risk"&amp;ROW()-1, Issues!D:D,0)),"")</f>
        <v/>
      </c>
      <c r="C553" s="54" t="str">
        <f>IF(D553="","",D553&amp;COUNTIF($D$2:D553,D553))</f>
        <v/>
      </c>
      <c r="D553" t="str">
        <f>IFERROR(INDEX(Issues!G:G,MATCH("Risk"&amp;ROW()-1, Issues!D:D,0)),"")</f>
        <v/>
      </c>
    </row>
    <row r="554" spans="1:4" x14ac:dyDescent="0.45">
      <c r="A554" t="str">
        <f>IFERROR(INDEX(Issues!B:B,MATCH("Risk"&amp;ROW()-1, Issues!D:D,0)),"")</f>
        <v/>
      </c>
      <c r="B554" t="str">
        <f>IFERROR(INDEX(Issues!C:C,MATCH("Risk"&amp;ROW()-1, Issues!D:D,0)),"")</f>
        <v/>
      </c>
      <c r="C554" s="54" t="str">
        <f>IF(D554="","",D554&amp;COUNTIF($D$2:D554,D554))</f>
        <v/>
      </c>
      <c r="D554" t="str">
        <f>IFERROR(INDEX(Issues!G:G,MATCH("Risk"&amp;ROW()-1, Issues!D:D,0)),"")</f>
        <v/>
      </c>
    </row>
    <row r="555" spans="1:4" x14ac:dyDescent="0.45">
      <c r="A555" t="str">
        <f>IFERROR(INDEX(Issues!B:B,MATCH("Risk"&amp;ROW()-1, Issues!D:D,0)),"")</f>
        <v/>
      </c>
      <c r="B555" t="str">
        <f>IFERROR(INDEX(Issues!C:C,MATCH("Risk"&amp;ROW()-1, Issues!D:D,0)),"")</f>
        <v/>
      </c>
      <c r="C555" s="54" t="str">
        <f>IF(D555="","",D555&amp;COUNTIF($D$2:D555,D555))</f>
        <v/>
      </c>
      <c r="D555" t="str">
        <f>IFERROR(INDEX(Issues!G:G,MATCH("Risk"&amp;ROW()-1, Issues!D:D,0)),"")</f>
        <v/>
      </c>
    </row>
    <row r="556" spans="1:4" x14ac:dyDescent="0.45">
      <c r="A556" t="str">
        <f>IFERROR(INDEX(Issues!B:B,MATCH("Risk"&amp;ROW()-1, Issues!D:D,0)),"")</f>
        <v/>
      </c>
      <c r="B556" t="str">
        <f>IFERROR(INDEX(Issues!C:C,MATCH("Risk"&amp;ROW()-1, Issues!D:D,0)),"")</f>
        <v/>
      </c>
      <c r="C556" s="54" t="str">
        <f>IF(D556="","",D556&amp;COUNTIF($D$2:D556,D556))</f>
        <v/>
      </c>
      <c r="D556" t="str">
        <f>IFERROR(INDEX(Issues!G:G,MATCH("Risk"&amp;ROW()-1, Issues!D:D,0)),"")</f>
        <v/>
      </c>
    </row>
    <row r="557" spans="1:4" x14ac:dyDescent="0.45">
      <c r="A557" t="str">
        <f>IFERROR(INDEX(Issues!B:B,MATCH("Risk"&amp;ROW()-1, Issues!D:D,0)),"")</f>
        <v/>
      </c>
      <c r="B557" t="str">
        <f>IFERROR(INDEX(Issues!C:C,MATCH("Risk"&amp;ROW()-1, Issues!D:D,0)),"")</f>
        <v/>
      </c>
      <c r="C557" s="54" t="str">
        <f>IF(D557="","",D557&amp;COUNTIF($D$2:D557,D557))</f>
        <v/>
      </c>
      <c r="D557" t="str">
        <f>IFERROR(INDEX(Issues!G:G,MATCH("Risk"&amp;ROW()-1, Issues!D:D,0)),"")</f>
        <v/>
      </c>
    </row>
    <row r="558" spans="1:4" x14ac:dyDescent="0.45">
      <c r="A558" t="str">
        <f>IFERROR(INDEX(Issues!B:B,MATCH("Risk"&amp;ROW()-1, Issues!D:D,0)),"")</f>
        <v/>
      </c>
      <c r="B558" t="str">
        <f>IFERROR(INDEX(Issues!C:C,MATCH("Risk"&amp;ROW()-1, Issues!D:D,0)),"")</f>
        <v/>
      </c>
      <c r="C558" s="54" t="str">
        <f>IF(D558="","",D558&amp;COUNTIF($D$2:D558,D558))</f>
        <v/>
      </c>
      <c r="D558" t="str">
        <f>IFERROR(INDEX(Issues!G:G,MATCH("Risk"&amp;ROW()-1, Issues!D:D,0)),"")</f>
        <v/>
      </c>
    </row>
    <row r="559" spans="1:4" x14ac:dyDescent="0.45">
      <c r="A559" t="str">
        <f>IFERROR(INDEX(Issues!B:B,MATCH("Risk"&amp;ROW()-1, Issues!D:D,0)),"")</f>
        <v/>
      </c>
      <c r="B559" t="str">
        <f>IFERROR(INDEX(Issues!C:C,MATCH("Risk"&amp;ROW()-1, Issues!D:D,0)),"")</f>
        <v/>
      </c>
      <c r="C559" s="54" t="str">
        <f>IF(D559="","",D559&amp;COUNTIF($D$2:D559,D559))</f>
        <v/>
      </c>
      <c r="D559" t="str">
        <f>IFERROR(INDEX(Issues!G:G,MATCH("Risk"&amp;ROW()-1, Issues!D:D,0)),"")</f>
        <v/>
      </c>
    </row>
    <row r="560" spans="1:4" x14ac:dyDescent="0.45">
      <c r="A560" t="str">
        <f>IFERROR(INDEX(Issues!B:B,MATCH("Risk"&amp;ROW()-1, Issues!D:D,0)),"")</f>
        <v/>
      </c>
      <c r="B560" t="str">
        <f>IFERROR(INDEX(Issues!C:C,MATCH("Risk"&amp;ROW()-1, Issues!D:D,0)),"")</f>
        <v/>
      </c>
      <c r="C560" s="54" t="str">
        <f>IF(D560="","",D560&amp;COUNTIF($D$2:D560,D560))</f>
        <v/>
      </c>
      <c r="D560" t="str">
        <f>IFERROR(INDEX(Issues!G:G,MATCH("Risk"&amp;ROW()-1, Issues!D:D,0)),"")</f>
        <v/>
      </c>
    </row>
    <row r="561" spans="1:4" x14ac:dyDescent="0.45">
      <c r="A561" t="str">
        <f>IFERROR(INDEX(Issues!B:B,MATCH("Risk"&amp;ROW()-1, Issues!D:D,0)),"")</f>
        <v/>
      </c>
      <c r="B561" t="str">
        <f>IFERROR(INDEX(Issues!C:C,MATCH("Risk"&amp;ROW()-1, Issues!D:D,0)),"")</f>
        <v/>
      </c>
      <c r="C561" s="54" t="str">
        <f>IF(D561="","",D561&amp;COUNTIF($D$2:D561,D561))</f>
        <v/>
      </c>
      <c r="D561" t="str">
        <f>IFERROR(INDEX(Issues!G:G,MATCH("Risk"&amp;ROW()-1, Issues!D:D,0)),"")</f>
        <v/>
      </c>
    </row>
    <row r="562" spans="1:4" x14ac:dyDescent="0.45">
      <c r="A562" t="str">
        <f>IFERROR(INDEX(Issues!B:B,MATCH("Risk"&amp;ROW()-1, Issues!D:D,0)),"")</f>
        <v/>
      </c>
      <c r="B562" t="str">
        <f>IFERROR(INDEX(Issues!C:C,MATCH("Risk"&amp;ROW()-1, Issues!D:D,0)),"")</f>
        <v/>
      </c>
      <c r="C562" s="54" t="str">
        <f>IF(D562="","",D562&amp;COUNTIF($D$2:D562,D562))</f>
        <v/>
      </c>
      <c r="D562" t="str">
        <f>IFERROR(INDEX(Issues!G:G,MATCH("Risk"&amp;ROW()-1, Issues!D:D,0)),"")</f>
        <v/>
      </c>
    </row>
    <row r="563" spans="1:4" x14ac:dyDescent="0.45">
      <c r="A563" t="str">
        <f>IFERROR(INDEX(Issues!B:B,MATCH("Risk"&amp;ROW()-1, Issues!D:D,0)),"")</f>
        <v/>
      </c>
      <c r="B563" t="str">
        <f>IFERROR(INDEX(Issues!C:C,MATCH("Risk"&amp;ROW()-1, Issues!D:D,0)),"")</f>
        <v/>
      </c>
      <c r="C563" s="54" t="str">
        <f>IF(D563="","",D563&amp;COUNTIF($D$2:D563,D563))</f>
        <v/>
      </c>
      <c r="D563" t="str">
        <f>IFERROR(INDEX(Issues!G:G,MATCH("Risk"&amp;ROW()-1, Issues!D:D,0)),"")</f>
        <v/>
      </c>
    </row>
    <row r="564" spans="1:4" x14ac:dyDescent="0.45">
      <c r="A564" t="str">
        <f>IFERROR(INDEX(Issues!B:B,MATCH("Risk"&amp;ROW()-1, Issues!D:D,0)),"")</f>
        <v/>
      </c>
      <c r="B564" t="str">
        <f>IFERROR(INDEX(Issues!C:C,MATCH("Risk"&amp;ROW()-1, Issues!D:D,0)),"")</f>
        <v/>
      </c>
      <c r="C564" s="54" t="str">
        <f>IF(D564="","",D564&amp;COUNTIF($D$2:D564,D564))</f>
        <v/>
      </c>
      <c r="D564" t="str">
        <f>IFERROR(INDEX(Issues!G:G,MATCH("Risk"&amp;ROW()-1, Issues!D:D,0)),"")</f>
        <v/>
      </c>
    </row>
    <row r="565" spans="1:4" x14ac:dyDescent="0.45">
      <c r="A565" t="str">
        <f>IFERROR(INDEX(Issues!B:B,MATCH("Risk"&amp;ROW()-1, Issues!D:D,0)),"")</f>
        <v/>
      </c>
      <c r="B565" t="str">
        <f>IFERROR(INDEX(Issues!C:C,MATCH("Risk"&amp;ROW()-1, Issues!D:D,0)),"")</f>
        <v/>
      </c>
      <c r="C565" s="54" t="str">
        <f>IF(D565="","",D565&amp;COUNTIF($D$2:D565,D565))</f>
        <v/>
      </c>
      <c r="D565" t="str">
        <f>IFERROR(INDEX(Issues!G:G,MATCH("Risk"&amp;ROW()-1, Issues!D:D,0)),"")</f>
        <v/>
      </c>
    </row>
    <row r="566" spans="1:4" x14ac:dyDescent="0.45">
      <c r="A566" t="str">
        <f>IFERROR(INDEX(Issues!B:B,MATCH("Risk"&amp;ROW()-1, Issues!D:D,0)),"")</f>
        <v/>
      </c>
      <c r="B566" t="str">
        <f>IFERROR(INDEX(Issues!C:C,MATCH("Risk"&amp;ROW()-1, Issues!D:D,0)),"")</f>
        <v/>
      </c>
      <c r="C566" s="54" t="str">
        <f>IF(D566="","",D566&amp;COUNTIF($D$2:D566,D566))</f>
        <v/>
      </c>
      <c r="D566" t="str">
        <f>IFERROR(INDEX(Issues!G:G,MATCH("Risk"&amp;ROW()-1, Issues!D:D,0)),"")</f>
        <v/>
      </c>
    </row>
    <row r="567" spans="1:4" x14ac:dyDescent="0.45">
      <c r="A567" t="str">
        <f>IFERROR(INDEX(Issues!B:B,MATCH("Risk"&amp;ROW()-1, Issues!D:D,0)),"")</f>
        <v/>
      </c>
      <c r="B567" t="str">
        <f>IFERROR(INDEX(Issues!C:C,MATCH("Risk"&amp;ROW()-1, Issues!D:D,0)),"")</f>
        <v/>
      </c>
      <c r="C567" s="54" t="str">
        <f>IF(D567="","",D567&amp;COUNTIF($D$2:D567,D567))</f>
        <v/>
      </c>
      <c r="D567" t="str">
        <f>IFERROR(INDEX(Issues!G:G,MATCH("Risk"&amp;ROW()-1, Issues!D:D,0)),"")</f>
        <v/>
      </c>
    </row>
    <row r="568" spans="1:4" x14ac:dyDescent="0.45">
      <c r="A568" t="str">
        <f>IFERROR(INDEX(Issues!B:B,MATCH("Risk"&amp;ROW()-1, Issues!D:D,0)),"")</f>
        <v/>
      </c>
      <c r="B568" t="str">
        <f>IFERROR(INDEX(Issues!C:C,MATCH("Risk"&amp;ROW()-1, Issues!D:D,0)),"")</f>
        <v/>
      </c>
      <c r="C568" s="54" t="str">
        <f>IF(D568="","",D568&amp;COUNTIF($D$2:D568,D568))</f>
        <v/>
      </c>
      <c r="D568" t="str">
        <f>IFERROR(INDEX(Issues!G:G,MATCH("Risk"&amp;ROW()-1, Issues!D:D,0)),"")</f>
        <v/>
      </c>
    </row>
    <row r="569" spans="1:4" x14ac:dyDescent="0.45">
      <c r="A569" t="str">
        <f>IFERROR(INDEX(Issues!B:B,MATCH("Risk"&amp;ROW()-1, Issues!D:D,0)),"")</f>
        <v/>
      </c>
      <c r="B569" t="str">
        <f>IFERROR(INDEX(Issues!C:C,MATCH("Risk"&amp;ROW()-1, Issues!D:D,0)),"")</f>
        <v/>
      </c>
      <c r="C569" s="54" t="str">
        <f>IF(D569="","",D569&amp;COUNTIF($D$2:D569,D569))</f>
        <v/>
      </c>
      <c r="D569" t="str">
        <f>IFERROR(INDEX(Issues!G:G,MATCH("Risk"&amp;ROW()-1, Issues!D:D,0)),"")</f>
        <v/>
      </c>
    </row>
    <row r="570" spans="1:4" x14ac:dyDescent="0.45">
      <c r="A570" t="str">
        <f>IFERROR(INDEX(Issues!B:B,MATCH("Risk"&amp;ROW()-1, Issues!D:D,0)),"")</f>
        <v/>
      </c>
      <c r="B570" t="str">
        <f>IFERROR(INDEX(Issues!C:C,MATCH("Risk"&amp;ROW()-1, Issues!D:D,0)),"")</f>
        <v/>
      </c>
      <c r="C570" s="54" t="str">
        <f>IF(D570="","",D570&amp;COUNTIF($D$2:D570,D570))</f>
        <v/>
      </c>
      <c r="D570" t="str">
        <f>IFERROR(INDEX(Issues!G:G,MATCH("Risk"&amp;ROW()-1, Issues!D:D,0)),"")</f>
        <v/>
      </c>
    </row>
    <row r="571" spans="1:4" x14ac:dyDescent="0.45">
      <c r="A571" t="str">
        <f>IFERROR(INDEX(Issues!B:B,MATCH("Risk"&amp;ROW()-1, Issues!D:D,0)),"")</f>
        <v/>
      </c>
      <c r="B571" t="str">
        <f>IFERROR(INDEX(Issues!C:C,MATCH("Risk"&amp;ROW()-1, Issues!D:D,0)),"")</f>
        <v/>
      </c>
      <c r="C571" s="54" t="str">
        <f>IF(D571="","",D571&amp;COUNTIF($D$2:D571,D571))</f>
        <v/>
      </c>
      <c r="D571" t="str">
        <f>IFERROR(INDEX(Issues!G:G,MATCH("Risk"&amp;ROW()-1, Issues!D:D,0)),"")</f>
        <v/>
      </c>
    </row>
    <row r="572" spans="1:4" x14ac:dyDescent="0.45">
      <c r="A572" t="str">
        <f>IFERROR(INDEX(Issues!B:B,MATCH("Risk"&amp;ROW()-1, Issues!D:D,0)),"")</f>
        <v/>
      </c>
      <c r="B572" t="str">
        <f>IFERROR(INDEX(Issues!C:C,MATCH("Risk"&amp;ROW()-1, Issues!D:D,0)),"")</f>
        <v/>
      </c>
      <c r="C572" s="54" t="str">
        <f>IF(D572="","",D572&amp;COUNTIF($D$2:D572,D572))</f>
        <v/>
      </c>
      <c r="D572" t="str">
        <f>IFERROR(INDEX(Issues!G:G,MATCH("Risk"&amp;ROW()-1, Issues!D:D,0)),"")</f>
        <v/>
      </c>
    </row>
    <row r="573" spans="1:4" x14ac:dyDescent="0.45">
      <c r="A573" t="str">
        <f>IFERROR(INDEX(Issues!B:B,MATCH("Risk"&amp;ROW()-1, Issues!D:D,0)),"")</f>
        <v/>
      </c>
      <c r="B573" t="str">
        <f>IFERROR(INDEX(Issues!C:C,MATCH("Risk"&amp;ROW()-1, Issues!D:D,0)),"")</f>
        <v/>
      </c>
      <c r="C573" s="54" t="str">
        <f>IF(D573="","",D573&amp;COUNTIF($D$2:D573,D573))</f>
        <v/>
      </c>
      <c r="D573" t="str">
        <f>IFERROR(INDEX(Issues!G:G,MATCH("Risk"&amp;ROW()-1, Issues!D:D,0)),"")</f>
        <v/>
      </c>
    </row>
    <row r="574" spans="1:4" x14ac:dyDescent="0.45">
      <c r="A574" t="str">
        <f>IFERROR(INDEX(Issues!B:B,MATCH("Risk"&amp;ROW()-1, Issues!D:D,0)),"")</f>
        <v/>
      </c>
      <c r="B574" t="str">
        <f>IFERROR(INDEX(Issues!C:C,MATCH("Risk"&amp;ROW()-1, Issues!D:D,0)),"")</f>
        <v/>
      </c>
      <c r="C574" s="54" t="str">
        <f>IF(D574="","",D574&amp;COUNTIF($D$2:D574,D574))</f>
        <v/>
      </c>
      <c r="D574" t="str">
        <f>IFERROR(INDEX(Issues!G:G,MATCH("Risk"&amp;ROW()-1, Issues!D:D,0)),"")</f>
        <v/>
      </c>
    </row>
    <row r="575" spans="1:4" x14ac:dyDescent="0.45">
      <c r="A575" t="str">
        <f>IFERROR(INDEX(Issues!B:B,MATCH("Risk"&amp;ROW()-1, Issues!D:D,0)),"")</f>
        <v/>
      </c>
      <c r="B575" t="str">
        <f>IFERROR(INDEX(Issues!C:C,MATCH("Risk"&amp;ROW()-1, Issues!D:D,0)),"")</f>
        <v/>
      </c>
      <c r="C575" s="54" t="str">
        <f>IF(D575="","",D575&amp;COUNTIF($D$2:D575,D575))</f>
        <v/>
      </c>
      <c r="D575" t="str">
        <f>IFERROR(INDEX(Issues!G:G,MATCH("Risk"&amp;ROW()-1, Issues!D:D,0)),"")</f>
        <v/>
      </c>
    </row>
    <row r="576" spans="1:4" x14ac:dyDescent="0.45">
      <c r="A576" t="str">
        <f>IFERROR(INDEX(Issues!B:B,MATCH("Risk"&amp;ROW()-1, Issues!D:D,0)),"")</f>
        <v/>
      </c>
      <c r="B576" t="str">
        <f>IFERROR(INDEX(Issues!C:C,MATCH("Risk"&amp;ROW()-1, Issues!D:D,0)),"")</f>
        <v/>
      </c>
      <c r="C576" s="54" t="str">
        <f>IF(D576="","",D576&amp;COUNTIF($D$2:D576,D576))</f>
        <v/>
      </c>
      <c r="D576" t="str">
        <f>IFERROR(INDEX(Issues!G:G,MATCH("Risk"&amp;ROW()-1, Issues!D:D,0)),"")</f>
        <v/>
      </c>
    </row>
    <row r="577" spans="1:4" x14ac:dyDescent="0.45">
      <c r="A577" t="str">
        <f>IFERROR(INDEX(Issues!B:B,MATCH("Risk"&amp;ROW()-1, Issues!D:D,0)),"")</f>
        <v/>
      </c>
      <c r="B577" t="str">
        <f>IFERROR(INDEX(Issues!C:C,MATCH("Risk"&amp;ROW()-1, Issues!D:D,0)),"")</f>
        <v/>
      </c>
      <c r="C577" s="54" t="str">
        <f>IF(D577="","",D577&amp;COUNTIF($D$2:D577,D577))</f>
        <v/>
      </c>
      <c r="D577" t="str">
        <f>IFERROR(INDEX(Issues!G:G,MATCH("Risk"&amp;ROW()-1, Issues!D:D,0)),"")</f>
        <v/>
      </c>
    </row>
    <row r="578" spans="1:4" x14ac:dyDescent="0.45">
      <c r="A578" t="str">
        <f>IFERROR(INDEX(Issues!B:B,MATCH("Risk"&amp;ROW()-1, Issues!D:D,0)),"")</f>
        <v/>
      </c>
      <c r="B578" t="str">
        <f>IFERROR(INDEX(Issues!C:C,MATCH("Risk"&amp;ROW()-1, Issues!D:D,0)),"")</f>
        <v/>
      </c>
      <c r="C578" s="54" t="str">
        <f>IF(D578="","",D578&amp;COUNTIF($D$2:D578,D578))</f>
        <v/>
      </c>
      <c r="D578" t="str">
        <f>IFERROR(INDEX(Issues!G:G,MATCH("Risk"&amp;ROW()-1, Issues!D:D,0)),"")</f>
        <v/>
      </c>
    </row>
    <row r="579" spans="1:4" x14ac:dyDescent="0.45">
      <c r="A579" t="str">
        <f>IFERROR(INDEX(Issues!B:B,MATCH("Risk"&amp;ROW()-1, Issues!D:D,0)),"")</f>
        <v/>
      </c>
      <c r="B579" t="str">
        <f>IFERROR(INDEX(Issues!C:C,MATCH("Risk"&amp;ROW()-1, Issues!D:D,0)),"")</f>
        <v/>
      </c>
      <c r="C579" s="54" t="str">
        <f>IF(D579="","",D579&amp;COUNTIF($D$2:D579,D579))</f>
        <v/>
      </c>
      <c r="D579" t="str">
        <f>IFERROR(INDEX(Issues!G:G,MATCH("Risk"&amp;ROW()-1, Issues!D:D,0)),"")</f>
        <v/>
      </c>
    </row>
    <row r="580" spans="1:4" x14ac:dyDescent="0.45">
      <c r="A580" t="str">
        <f>IFERROR(INDEX(Issues!B:B,MATCH("Risk"&amp;ROW()-1, Issues!D:D,0)),"")</f>
        <v/>
      </c>
      <c r="B580" t="str">
        <f>IFERROR(INDEX(Issues!C:C,MATCH("Risk"&amp;ROW()-1, Issues!D:D,0)),"")</f>
        <v/>
      </c>
      <c r="C580" s="54" t="str">
        <f>IF(D580="","",D580&amp;COUNTIF($D$2:D580,D580))</f>
        <v/>
      </c>
      <c r="D580" t="str">
        <f>IFERROR(INDEX(Issues!G:G,MATCH("Risk"&amp;ROW()-1, Issues!D:D,0)),"")</f>
        <v/>
      </c>
    </row>
    <row r="581" spans="1:4" x14ac:dyDescent="0.45">
      <c r="A581" t="str">
        <f>IFERROR(INDEX(Issues!B:B,MATCH("Risk"&amp;ROW()-1, Issues!D:D,0)),"")</f>
        <v/>
      </c>
      <c r="B581" t="str">
        <f>IFERROR(INDEX(Issues!C:C,MATCH("Risk"&amp;ROW()-1, Issues!D:D,0)),"")</f>
        <v/>
      </c>
      <c r="C581" s="54" t="str">
        <f>IF(D581="","",D581&amp;COUNTIF($D$2:D581,D581))</f>
        <v/>
      </c>
      <c r="D581" t="str">
        <f>IFERROR(INDEX(Issues!G:G,MATCH("Risk"&amp;ROW()-1, Issues!D:D,0)),"")</f>
        <v/>
      </c>
    </row>
    <row r="582" spans="1:4" x14ac:dyDescent="0.45">
      <c r="A582" t="str">
        <f>IFERROR(INDEX(Issues!B:B,MATCH("Risk"&amp;ROW()-1, Issues!D:D,0)),"")</f>
        <v/>
      </c>
      <c r="B582" t="str">
        <f>IFERROR(INDEX(Issues!C:C,MATCH("Risk"&amp;ROW()-1, Issues!D:D,0)),"")</f>
        <v/>
      </c>
      <c r="C582" s="54" t="str">
        <f>IF(D582="","",D582&amp;COUNTIF($D$2:D582,D582))</f>
        <v/>
      </c>
      <c r="D582" t="str">
        <f>IFERROR(INDEX(Issues!G:G,MATCH("Risk"&amp;ROW()-1, Issues!D:D,0)),"")</f>
        <v/>
      </c>
    </row>
    <row r="583" spans="1:4" x14ac:dyDescent="0.45">
      <c r="A583" t="str">
        <f>IFERROR(INDEX(Issues!B:B,MATCH("Risk"&amp;ROW()-1, Issues!D:D,0)),"")</f>
        <v/>
      </c>
      <c r="B583" t="str">
        <f>IFERROR(INDEX(Issues!C:C,MATCH("Risk"&amp;ROW()-1, Issues!D:D,0)),"")</f>
        <v/>
      </c>
      <c r="C583" s="54" t="str">
        <f>IF(D583="","",D583&amp;COUNTIF($D$2:D583,D583))</f>
        <v/>
      </c>
      <c r="D583" t="str">
        <f>IFERROR(INDEX(Issues!G:G,MATCH("Risk"&amp;ROW()-1, Issues!D:D,0)),"")</f>
        <v/>
      </c>
    </row>
    <row r="584" spans="1:4" x14ac:dyDescent="0.45">
      <c r="A584" t="str">
        <f>IFERROR(INDEX(Issues!B:B,MATCH("Risk"&amp;ROW()-1, Issues!D:D,0)),"")</f>
        <v/>
      </c>
      <c r="B584" t="str">
        <f>IFERROR(INDEX(Issues!C:C,MATCH("Risk"&amp;ROW()-1, Issues!D:D,0)),"")</f>
        <v/>
      </c>
      <c r="C584" s="54" t="str">
        <f>IF(D584="","",D584&amp;COUNTIF($D$2:D584,D584))</f>
        <v/>
      </c>
      <c r="D584" t="str">
        <f>IFERROR(INDEX(Issues!G:G,MATCH("Risk"&amp;ROW()-1, Issues!D:D,0)),"")</f>
        <v/>
      </c>
    </row>
    <row r="585" spans="1:4" x14ac:dyDescent="0.45">
      <c r="A585" t="str">
        <f>IFERROR(INDEX(Issues!B:B,MATCH("Risk"&amp;ROW()-1, Issues!D:D,0)),"")</f>
        <v/>
      </c>
      <c r="B585" t="str">
        <f>IFERROR(INDEX(Issues!C:C,MATCH("Risk"&amp;ROW()-1, Issues!D:D,0)),"")</f>
        <v/>
      </c>
      <c r="C585" s="54" t="str">
        <f>IF(D585="","",D585&amp;COUNTIF($D$2:D585,D585))</f>
        <v/>
      </c>
      <c r="D585" t="str">
        <f>IFERROR(INDEX(Issues!G:G,MATCH("Risk"&amp;ROW()-1, Issues!D:D,0)),"")</f>
        <v/>
      </c>
    </row>
    <row r="586" spans="1:4" x14ac:dyDescent="0.45">
      <c r="A586" t="str">
        <f>IFERROR(INDEX(Issues!B:B,MATCH("Risk"&amp;ROW()-1, Issues!D:D,0)),"")</f>
        <v/>
      </c>
      <c r="B586" t="str">
        <f>IFERROR(INDEX(Issues!C:C,MATCH("Risk"&amp;ROW()-1, Issues!D:D,0)),"")</f>
        <v/>
      </c>
      <c r="C586" s="54" t="str">
        <f>IF(D586="","",D586&amp;COUNTIF($D$2:D586,D586))</f>
        <v/>
      </c>
      <c r="D586" t="str">
        <f>IFERROR(INDEX(Issues!G:G,MATCH("Risk"&amp;ROW()-1, Issues!D:D,0)),"")</f>
        <v/>
      </c>
    </row>
    <row r="587" spans="1:4" x14ac:dyDescent="0.45">
      <c r="A587" t="str">
        <f>IFERROR(INDEX(Issues!B:B,MATCH("Risk"&amp;ROW()-1, Issues!D:D,0)),"")</f>
        <v/>
      </c>
      <c r="B587" t="str">
        <f>IFERROR(INDEX(Issues!C:C,MATCH("Risk"&amp;ROW()-1, Issues!D:D,0)),"")</f>
        <v/>
      </c>
      <c r="C587" s="54" t="str">
        <f>IF(D587="","",D587&amp;COUNTIF($D$2:D587,D587))</f>
        <v/>
      </c>
      <c r="D587" t="str">
        <f>IFERROR(INDEX(Issues!G:G,MATCH("Risk"&amp;ROW()-1, Issues!D:D,0)),"")</f>
        <v/>
      </c>
    </row>
    <row r="588" spans="1:4" x14ac:dyDescent="0.45">
      <c r="A588" t="str">
        <f>IFERROR(INDEX(Issues!B:B,MATCH("Risk"&amp;ROW()-1, Issues!D:D,0)),"")</f>
        <v/>
      </c>
      <c r="B588" t="str">
        <f>IFERROR(INDEX(Issues!C:C,MATCH("Risk"&amp;ROW()-1, Issues!D:D,0)),"")</f>
        <v/>
      </c>
      <c r="C588" s="54" t="str">
        <f>IF(D588="","",D588&amp;COUNTIF($D$2:D588,D588))</f>
        <v/>
      </c>
      <c r="D588" t="str">
        <f>IFERROR(INDEX(Issues!G:G,MATCH("Risk"&amp;ROW()-1, Issues!D:D,0)),"")</f>
        <v/>
      </c>
    </row>
    <row r="589" spans="1:4" x14ac:dyDescent="0.45">
      <c r="A589" t="str">
        <f>IFERROR(INDEX(Issues!B:B,MATCH("Risk"&amp;ROW()-1, Issues!D:D,0)),"")</f>
        <v/>
      </c>
      <c r="B589" t="str">
        <f>IFERROR(INDEX(Issues!C:C,MATCH("Risk"&amp;ROW()-1, Issues!D:D,0)),"")</f>
        <v/>
      </c>
      <c r="C589" s="54" t="str">
        <f>IF(D589="","",D589&amp;COUNTIF($D$2:D589,D589))</f>
        <v/>
      </c>
      <c r="D589" t="str">
        <f>IFERROR(INDEX(Issues!G:G,MATCH("Risk"&amp;ROW()-1, Issues!D:D,0)),"")</f>
        <v/>
      </c>
    </row>
    <row r="590" spans="1:4" x14ac:dyDescent="0.45">
      <c r="A590" t="str">
        <f>IFERROR(INDEX(Issues!B:B,MATCH("Risk"&amp;ROW()-1, Issues!D:D,0)),"")</f>
        <v/>
      </c>
      <c r="B590" t="str">
        <f>IFERROR(INDEX(Issues!C:C,MATCH("Risk"&amp;ROW()-1, Issues!D:D,0)),"")</f>
        <v/>
      </c>
      <c r="C590" s="54" t="str">
        <f>IF(D590="","",D590&amp;COUNTIF($D$2:D590,D590))</f>
        <v/>
      </c>
      <c r="D590" t="str">
        <f>IFERROR(INDEX(Issues!G:G,MATCH("Risk"&amp;ROW()-1, Issues!D:D,0)),"")</f>
        <v/>
      </c>
    </row>
    <row r="591" spans="1:4" x14ac:dyDescent="0.45">
      <c r="A591" t="str">
        <f>IFERROR(INDEX(Issues!B:B,MATCH("Risk"&amp;ROW()-1, Issues!D:D,0)),"")</f>
        <v/>
      </c>
      <c r="B591" t="str">
        <f>IFERROR(INDEX(Issues!C:C,MATCH("Risk"&amp;ROW()-1, Issues!D:D,0)),"")</f>
        <v/>
      </c>
      <c r="C591" s="54" t="str">
        <f>IF(D591="","",D591&amp;COUNTIF($D$2:D591,D591))</f>
        <v/>
      </c>
      <c r="D591" t="str">
        <f>IFERROR(INDEX(Issues!G:G,MATCH("Risk"&amp;ROW()-1, Issues!D:D,0)),"")</f>
        <v/>
      </c>
    </row>
    <row r="592" spans="1:4" x14ac:dyDescent="0.45">
      <c r="A592" t="str">
        <f>IFERROR(INDEX(Issues!B:B,MATCH("Risk"&amp;ROW()-1, Issues!D:D,0)),"")</f>
        <v/>
      </c>
      <c r="B592" t="str">
        <f>IFERROR(INDEX(Issues!C:C,MATCH("Risk"&amp;ROW()-1, Issues!D:D,0)),"")</f>
        <v/>
      </c>
      <c r="C592" s="54" t="str">
        <f>IF(D592="","",D592&amp;COUNTIF($D$2:D592,D592))</f>
        <v/>
      </c>
      <c r="D592" t="str">
        <f>IFERROR(INDEX(Issues!G:G,MATCH("Risk"&amp;ROW()-1, Issues!D:D,0)),"")</f>
        <v/>
      </c>
    </row>
    <row r="593" spans="1:4" x14ac:dyDescent="0.45">
      <c r="A593" t="str">
        <f>IFERROR(INDEX(Issues!B:B,MATCH("Risk"&amp;ROW()-1, Issues!D:D,0)),"")</f>
        <v/>
      </c>
      <c r="B593" t="str">
        <f>IFERROR(INDEX(Issues!C:C,MATCH("Risk"&amp;ROW()-1, Issues!D:D,0)),"")</f>
        <v/>
      </c>
      <c r="C593" s="54" t="str">
        <f>IF(D593="","",D593&amp;COUNTIF($D$2:D593,D593))</f>
        <v/>
      </c>
      <c r="D593" t="str">
        <f>IFERROR(INDEX(Issues!G:G,MATCH("Risk"&amp;ROW()-1, Issues!D:D,0)),"")</f>
        <v/>
      </c>
    </row>
    <row r="594" spans="1:4" x14ac:dyDescent="0.45">
      <c r="A594" t="str">
        <f>IFERROR(INDEX(Issues!B:B,MATCH("Risk"&amp;ROW()-1, Issues!D:D,0)),"")</f>
        <v/>
      </c>
      <c r="B594" t="str">
        <f>IFERROR(INDEX(Issues!C:C,MATCH("Risk"&amp;ROW()-1, Issues!D:D,0)),"")</f>
        <v/>
      </c>
      <c r="C594" s="54" t="str">
        <f>IF(D594="","",D594&amp;COUNTIF($D$2:D594,D594))</f>
        <v/>
      </c>
      <c r="D594" t="str">
        <f>IFERROR(INDEX(Issues!G:G,MATCH("Risk"&amp;ROW()-1, Issues!D:D,0)),"")</f>
        <v/>
      </c>
    </row>
    <row r="595" spans="1:4" x14ac:dyDescent="0.45">
      <c r="A595" t="str">
        <f>IFERROR(INDEX(Issues!B:B,MATCH("Risk"&amp;ROW()-1, Issues!D:D,0)),"")</f>
        <v/>
      </c>
      <c r="B595" t="str">
        <f>IFERROR(INDEX(Issues!C:C,MATCH("Risk"&amp;ROW()-1, Issues!D:D,0)),"")</f>
        <v/>
      </c>
      <c r="C595" s="54" t="str">
        <f>IF(D595="","",D595&amp;COUNTIF($D$2:D595,D595))</f>
        <v/>
      </c>
      <c r="D595" t="str">
        <f>IFERROR(INDEX(Issues!G:G,MATCH("Risk"&amp;ROW()-1, Issues!D:D,0)),"")</f>
        <v/>
      </c>
    </row>
    <row r="596" spans="1:4" x14ac:dyDescent="0.45">
      <c r="A596" t="str">
        <f>IFERROR(INDEX(Issues!B:B,MATCH("Risk"&amp;ROW()-1, Issues!D:D,0)),"")</f>
        <v/>
      </c>
      <c r="B596" t="str">
        <f>IFERROR(INDEX(Issues!C:C,MATCH("Risk"&amp;ROW()-1, Issues!D:D,0)),"")</f>
        <v/>
      </c>
      <c r="C596" s="54" t="str">
        <f>IF(D596="","",D596&amp;COUNTIF($D$2:D596,D596))</f>
        <v/>
      </c>
      <c r="D596" t="str">
        <f>IFERROR(INDEX(Issues!G:G,MATCH("Risk"&amp;ROW()-1, Issues!D:D,0)),"")</f>
        <v/>
      </c>
    </row>
    <row r="597" spans="1:4" x14ac:dyDescent="0.45">
      <c r="A597" t="str">
        <f>IFERROR(INDEX(Issues!B:B,MATCH("Risk"&amp;ROW()-1, Issues!D:D,0)),"")</f>
        <v/>
      </c>
      <c r="B597" t="str">
        <f>IFERROR(INDEX(Issues!C:C,MATCH("Risk"&amp;ROW()-1, Issues!D:D,0)),"")</f>
        <v/>
      </c>
      <c r="C597" s="54" t="str">
        <f>IF(D597="","",D597&amp;COUNTIF($D$2:D597,D597))</f>
        <v/>
      </c>
      <c r="D597" t="str">
        <f>IFERROR(INDEX(Issues!G:G,MATCH("Risk"&amp;ROW()-1, Issues!D:D,0)),"")</f>
        <v/>
      </c>
    </row>
    <row r="598" spans="1:4" x14ac:dyDescent="0.45">
      <c r="A598" t="str">
        <f>IFERROR(INDEX(Issues!B:B,MATCH("Risk"&amp;ROW()-1, Issues!D:D,0)),"")</f>
        <v/>
      </c>
      <c r="B598" t="str">
        <f>IFERROR(INDEX(Issues!C:C,MATCH("Risk"&amp;ROW()-1, Issues!D:D,0)),"")</f>
        <v/>
      </c>
      <c r="C598" s="54" t="str">
        <f>IF(D598="","",D598&amp;COUNTIF($D$2:D598,D598))</f>
        <v/>
      </c>
      <c r="D598" t="str">
        <f>IFERROR(INDEX(Issues!G:G,MATCH("Risk"&amp;ROW()-1, Issues!D:D,0)),"")</f>
        <v/>
      </c>
    </row>
    <row r="599" spans="1:4" x14ac:dyDescent="0.45">
      <c r="A599" t="str">
        <f>IFERROR(INDEX(Issues!B:B,MATCH("Risk"&amp;ROW()-1, Issues!D:D,0)),"")</f>
        <v/>
      </c>
      <c r="B599" t="str">
        <f>IFERROR(INDEX(Issues!C:C,MATCH("Risk"&amp;ROW()-1, Issues!D:D,0)),"")</f>
        <v/>
      </c>
      <c r="C599" s="54" t="str">
        <f>IF(D599="","",D599&amp;COUNTIF($D$2:D599,D599))</f>
        <v/>
      </c>
      <c r="D599" t="str">
        <f>IFERROR(INDEX(Issues!G:G,MATCH("Risk"&amp;ROW()-1, Issues!D:D,0)),"")</f>
        <v/>
      </c>
    </row>
    <row r="600" spans="1:4" x14ac:dyDescent="0.45">
      <c r="A600" t="str">
        <f>IFERROR(INDEX(Issues!B:B,MATCH("Risk"&amp;ROW()-1, Issues!D:D,0)),"")</f>
        <v/>
      </c>
      <c r="B600" t="str">
        <f>IFERROR(INDEX(Issues!C:C,MATCH("Risk"&amp;ROW()-1, Issues!D:D,0)),"")</f>
        <v/>
      </c>
      <c r="C600" s="54" t="str">
        <f>IF(D600="","",D600&amp;COUNTIF($D$2:D600,D600))</f>
        <v/>
      </c>
      <c r="D600" t="str">
        <f>IFERROR(INDEX(Issues!G:G,MATCH("Risk"&amp;ROW()-1, Issues!D:D,0)),"")</f>
        <v/>
      </c>
    </row>
    <row r="601" spans="1:4" x14ac:dyDescent="0.45">
      <c r="A601" t="str">
        <f>IFERROR(INDEX(Issues!B:B,MATCH("Risk"&amp;ROW()-1, Issues!D:D,0)),"")</f>
        <v/>
      </c>
      <c r="B601" t="str">
        <f>IFERROR(INDEX(Issues!C:C,MATCH("Risk"&amp;ROW()-1, Issues!D:D,0)),"")</f>
        <v/>
      </c>
      <c r="C601" s="54" t="str">
        <f>IF(D601="","",D601&amp;COUNTIF($D$2:D601,D601))</f>
        <v/>
      </c>
      <c r="D601" t="str">
        <f>IFERROR(INDEX(Issues!G:G,MATCH("Risk"&amp;ROW()-1, Issues!D:D,0)),"")</f>
        <v/>
      </c>
    </row>
    <row r="602" spans="1:4" x14ac:dyDescent="0.45">
      <c r="A602" t="str">
        <f>IFERROR(INDEX(Issues!B:B,MATCH("Risk"&amp;ROW()-1, Issues!D:D,0)),"")</f>
        <v/>
      </c>
      <c r="B602" t="str">
        <f>IFERROR(INDEX(Issues!C:C,MATCH("Risk"&amp;ROW()-1, Issues!D:D,0)),"")</f>
        <v/>
      </c>
      <c r="C602" s="54" t="str">
        <f>IF(D602="","",D602&amp;COUNTIF($D$2:D602,D602))</f>
        <v/>
      </c>
      <c r="D602" t="str">
        <f>IFERROR(INDEX(Issues!G:G,MATCH("Risk"&amp;ROW()-1, Issues!D:D,0)),"")</f>
        <v/>
      </c>
    </row>
    <row r="603" spans="1:4" x14ac:dyDescent="0.45">
      <c r="A603" t="str">
        <f>IFERROR(INDEX(Issues!B:B,MATCH("Risk"&amp;ROW()-1, Issues!D:D,0)),"")</f>
        <v/>
      </c>
      <c r="B603" t="str">
        <f>IFERROR(INDEX(Issues!C:C,MATCH("Risk"&amp;ROW()-1, Issues!D:D,0)),"")</f>
        <v/>
      </c>
      <c r="C603" s="54" t="str">
        <f>IF(D603="","",D603&amp;COUNTIF($D$2:D603,D603))</f>
        <v/>
      </c>
      <c r="D603" t="str">
        <f>IFERROR(INDEX(Issues!G:G,MATCH("Risk"&amp;ROW()-1, Issues!D:D,0)),"")</f>
        <v/>
      </c>
    </row>
    <row r="604" spans="1:4" x14ac:dyDescent="0.45">
      <c r="A604" t="str">
        <f>IFERROR(INDEX(Issues!B:B,MATCH("Risk"&amp;ROW()-1, Issues!D:D,0)),"")</f>
        <v/>
      </c>
      <c r="B604" t="str">
        <f>IFERROR(INDEX(Issues!C:C,MATCH("Risk"&amp;ROW()-1, Issues!D:D,0)),"")</f>
        <v/>
      </c>
      <c r="C604" s="54" t="str">
        <f>IF(D604="","",D604&amp;COUNTIF($D$2:D604,D604))</f>
        <v/>
      </c>
      <c r="D604" t="str">
        <f>IFERROR(INDEX(Issues!G:G,MATCH("Risk"&amp;ROW()-1, Issues!D:D,0)),"")</f>
        <v/>
      </c>
    </row>
    <row r="605" spans="1:4" x14ac:dyDescent="0.45">
      <c r="A605" t="str">
        <f>IFERROR(INDEX(Issues!B:B,MATCH("Risk"&amp;ROW()-1, Issues!D:D,0)),"")</f>
        <v/>
      </c>
      <c r="B605" t="str">
        <f>IFERROR(INDEX(Issues!C:C,MATCH("Risk"&amp;ROW()-1, Issues!D:D,0)),"")</f>
        <v/>
      </c>
      <c r="C605" s="54" t="str">
        <f>IF(D605="","",D605&amp;COUNTIF($D$2:D605,D605))</f>
        <v/>
      </c>
      <c r="D605" t="str">
        <f>IFERROR(INDEX(Issues!G:G,MATCH("Risk"&amp;ROW()-1, Issues!D:D,0)),"")</f>
        <v/>
      </c>
    </row>
    <row r="606" spans="1:4" x14ac:dyDescent="0.45">
      <c r="A606" t="str">
        <f>IFERROR(INDEX(Issues!B:B,MATCH("Risk"&amp;ROW()-1, Issues!D:D,0)),"")</f>
        <v/>
      </c>
      <c r="B606" t="str">
        <f>IFERROR(INDEX(Issues!C:C,MATCH("Risk"&amp;ROW()-1, Issues!D:D,0)),"")</f>
        <v/>
      </c>
      <c r="C606" s="54" t="str">
        <f>IF(D606="","",D606&amp;COUNTIF($D$2:D606,D606))</f>
        <v/>
      </c>
      <c r="D606" t="str">
        <f>IFERROR(INDEX(Issues!G:G,MATCH("Risk"&amp;ROW()-1, Issues!D:D,0)),"")</f>
        <v/>
      </c>
    </row>
    <row r="607" spans="1:4" x14ac:dyDescent="0.45">
      <c r="A607" t="str">
        <f>IFERROR(INDEX(Issues!B:B,MATCH("Risk"&amp;ROW()-1, Issues!D:D,0)),"")</f>
        <v/>
      </c>
      <c r="B607" t="str">
        <f>IFERROR(INDEX(Issues!C:C,MATCH("Risk"&amp;ROW()-1, Issues!D:D,0)),"")</f>
        <v/>
      </c>
      <c r="C607" s="54" t="str">
        <f>IF(D607="","",D607&amp;COUNTIF($D$2:D607,D607))</f>
        <v/>
      </c>
      <c r="D607" t="str">
        <f>IFERROR(INDEX(Issues!G:G,MATCH("Risk"&amp;ROW()-1, Issues!D:D,0)),"")</f>
        <v/>
      </c>
    </row>
    <row r="608" spans="1:4" x14ac:dyDescent="0.45">
      <c r="A608" t="str">
        <f>IFERROR(INDEX(Issues!B:B,MATCH("Risk"&amp;ROW()-1, Issues!D:D,0)),"")</f>
        <v/>
      </c>
      <c r="B608" t="str">
        <f>IFERROR(INDEX(Issues!C:C,MATCH("Risk"&amp;ROW()-1, Issues!D:D,0)),"")</f>
        <v/>
      </c>
      <c r="C608" s="54" t="str">
        <f>IF(D608="","",D608&amp;COUNTIF($D$2:D608,D608))</f>
        <v/>
      </c>
      <c r="D608" t="str">
        <f>IFERROR(INDEX(Issues!G:G,MATCH("Risk"&amp;ROW()-1, Issues!D:D,0)),"")</f>
        <v/>
      </c>
    </row>
    <row r="609" spans="1:4" x14ac:dyDescent="0.45">
      <c r="A609" t="str">
        <f>IFERROR(INDEX(Issues!B:B,MATCH("Risk"&amp;ROW()-1, Issues!D:D,0)),"")</f>
        <v/>
      </c>
      <c r="B609" t="str">
        <f>IFERROR(INDEX(Issues!C:C,MATCH("Risk"&amp;ROW()-1, Issues!D:D,0)),"")</f>
        <v/>
      </c>
      <c r="C609" s="54" t="str">
        <f>IF(D609="","",D609&amp;COUNTIF($D$2:D609,D609))</f>
        <v/>
      </c>
      <c r="D609" t="str">
        <f>IFERROR(INDEX(Issues!G:G,MATCH("Risk"&amp;ROW()-1, Issues!D:D,0)),"")</f>
        <v/>
      </c>
    </row>
    <row r="610" spans="1:4" x14ac:dyDescent="0.45">
      <c r="A610" t="str">
        <f>IFERROR(INDEX(Issues!B:B,MATCH("Risk"&amp;ROW()-1, Issues!D:D,0)),"")</f>
        <v/>
      </c>
      <c r="B610" t="str">
        <f>IFERROR(INDEX(Issues!C:C,MATCH("Risk"&amp;ROW()-1, Issues!D:D,0)),"")</f>
        <v/>
      </c>
      <c r="C610" s="54" t="str">
        <f>IF(D610="","",D610&amp;COUNTIF($D$2:D610,D610))</f>
        <v/>
      </c>
      <c r="D610" t="str">
        <f>IFERROR(INDEX(Issues!G:G,MATCH("Risk"&amp;ROW()-1, Issues!D:D,0)),"")</f>
        <v/>
      </c>
    </row>
    <row r="611" spans="1:4" x14ac:dyDescent="0.45">
      <c r="A611" t="str">
        <f>IFERROR(INDEX(Issues!B:B,MATCH("Risk"&amp;ROW()-1, Issues!D:D,0)),"")</f>
        <v/>
      </c>
      <c r="B611" t="str">
        <f>IFERROR(INDEX(Issues!C:C,MATCH("Risk"&amp;ROW()-1, Issues!D:D,0)),"")</f>
        <v/>
      </c>
      <c r="C611" s="54" t="str">
        <f>IF(D611="","",D611&amp;COUNTIF($D$2:D611,D611))</f>
        <v/>
      </c>
      <c r="D611" t="str">
        <f>IFERROR(INDEX(Issues!G:G,MATCH("Risk"&amp;ROW()-1, Issues!D:D,0)),"")</f>
        <v/>
      </c>
    </row>
    <row r="612" spans="1:4" x14ac:dyDescent="0.45">
      <c r="A612" t="str">
        <f>IFERROR(INDEX(Issues!B:B,MATCH("Risk"&amp;ROW()-1, Issues!D:D,0)),"")</f>
        <v/>
      </c>
      <c r="B612" t="str">
        <f>IFERROR(INDEX(Issues!C:C,MATCH("Risk"&amp;ROW()-1, Issues!D:D,0)),"")</f>
        <v/>
      </c>
      <c r="C612" s="54" t="str">
        <f>IF(D612="","",D612&amp;COUNTIF($D$2:D612,D612))</f>
        <v/>
      </c>
      <c r="D612" t="str">
        <f>IFERROR(INDEX(Issues!G:G,MATCH("Risk"&amp;ROW()-1, Issues!D:D,0)),"")</f>
        <v/>
      </c>
    </row>
    <row r="613" spans="1:4" x14ac:dyDescent="0.45">
      <c r="A613" t="str">
        <f>IFERROR(INDEX(Issues!B:B,MATCH("Risk"&amp;ROW()-1, Issues!D:D,0)),"")</f>
        <v/>
      </c>
      <c r="B613" t="str">
        <f>IFERROR(INDEX(Issues!C:C,MATCH("Risk"&amp;ROW()-1, Issues!D:D,0)),"")</f>
        <v/>
      </c>
      <c r="C613" s="54" t="str">
        <f>IF(D613="","",D613&amp;COUNTIF($D$2:D613,D613))</f>
        <v/>
      </c>
      <c r="D613" t="str">
        <f>IFERROR(INDEX(Issues!G:G,MATCH("Risk"&amp;ROW()-1, Issues!D:D,0)),"")</f>
        <v/>
      </c>
    </row>
    <row r="614" spans="1:4" x14ac:dyDescent="0.45">
      <c r="A614" t="str">
        <f>IFERROR(INDEX(Issues!B:B,MATCH("Risk"&amp;ROW()-1, Issues!D:D,0)),"")</f>
        <v/>
      </c>
      <c r="B614" t="str">
        <f>IFERROR(INDEX(Issues!C:C,MATCH("Risk"&amp;ROW()-1, Issues!D:D,0)),"")</f>
        <v/>
      </c>
      <c r="C614" s="54" t="str">
        <f>IF(D614="","",D614&amp;COUNTIF($D$2:D614,D614))</f>
        <v/>
      </c>
      <c r="D614" t="str">
        <f>IFERROR(INDEX(Issues!G:G,MATCH("Risk"&amp;ROW()-1, Issues!D:D,0)),"")</f>
        <v/>
      </c>
    </row>
    <row r="615" spans="1:4" x14ac:dyDescent="0.45">
      <c r="A615" t="str">
        <f>IFERROR(INDEX(Issues!B:B,MATCH("Risk"&amp;ROW()-1, Issues!D:D,0)),"")</f>
        <v/>
      </c>
      <c r="B615" t="str">
        <f>IFERROR(INDEX(Issues!C:C,MATCH("Risk"&amp;ROW()-1, Issues!D:D,0)),"")</f>
        <v/>
      </c>
      <c r="C615" s="54" t="str">
        <f>IF(D615="","",D615&amp;COUNTIF($D$2:D615,D615))</f>
        <v/>
      </c>
      <c r="D615" t="str">
        <f>IFERROR(INDEX(Issues!G:G,MATCH("Risk"&amp;ROW()-1, Issues!D:D,0)),"")</f>
        <v/>
      </c>
    </row>
    <row r="616" spans="1:4" x14ac:dyDescent="0.45">
      <c r="A616" t="str">
        <f>IFERROR(INDEX(Issues!B:B,MATCH("Risk"&amp;ROW()-1, Issues!D:D,0)),"")</f>
        <v/>
      </c>
      <c r="B616" t="str">
        <f>IFERROR(INDEX(Issues!C:C,MATCH("Risk"&amp;ROW()-1, Issues!D:D,0)),"")</f>
        <v/>
      </c>
      <c r="C616" s="54" t="str">
        <f>IF(D616="","",D616&amp;COUNTIF($D$2:D616,D616))</f>
        <v/>
      </c>
      <c r="D616" t="str">
        <f>IFERROR(INDEX(Issues!G:G,MATCH("Risk"&amp;ROW()-1, Issues!D:D,0)),"")</f>
        <v/>
      </c>
    </row>
    <row r="617" spans="1:4" x14ac:dyDescent="0.45">
      <c r="A617" t="str">
        <f>IFERROR(INDEX(Issues!B:B,MATCH("Risk"&amp;ROW()-1, Issues!D:D,0)),"")</f>
        <v/>
      </c>
      <c r="B617" t="str">
        <f>IFERROR(INDEX(Issues!C:C,MATCH("Risk"&amp;ROW()-1, Issues!D:D,0)),"")</f>
        <v/>
      </c>
      <c r="C617" s="54" t="str">
        <f>IF(D617="","",D617&amp;COUNTIF($D$2:D617,D617))</f>
        <v/>
      </c>
      <c r="D617" t="str">
        <f>IFERROR(INDEX(Issues!G:G,MATCH("Risk"&amp;ROW()-1, Issues!D:D,0)),"")</f>
        <v/>
      </c>
    </row>
    <row r="618" spans="1:4" x14ac:dyDescent="0.45">
      <c r="A618" t="str">
        <f>IFERROR(INDEX(Issues!B:B,MATCH("Risk"&amp;ROW()-1, Issues!D:D,0)),"")</f>
        <v/>
      </c>
      <c r="B618" t="str">
        <f>IFERROR(INDEX(Issues!C:C,MATCH("Risk"&amp;ROW()-1, Issues!D:D,0)),"")</f>
        <v/>
      </c>
      <c r="C618" s="54" t="str">
        <f>IF(D618="","",D618&amp;COUNTIF($D$2:D618,D618))</f>
        <v/>
      </c>
      <c r="D618" t="str">
        <f>IFERROR(INDEX(Issues!G:G,MATCH("Risk"&amp;ROW()-1, Issues!D:D,0)),"")</f>
        <v/>
      </c>
    </row>
    <row r="619" spans="1:4" x14ac:dyDescent="0.45">
      <c r="A619" t="str">
        <f>IFERROR(INDEX(Issues!B:B,MATCH("Risk"&amp;ROW()-1, Issues!D:D,0)),"")</f>
        <v/>
      </c>
      <c r="B619" t="str">
        <f>IFERROR(INDEX(Issues!C:C,MATCH("Risk"&amp;ROW()-1, Issues!D:D,0)),"")</f>
        <v/>
      </c>
      <c r="C619" s="54" t="str">
        <f>IF(D619="","",D619&amp;COUNTIF($D$2:D619,D619))</f>
        <v/>
      </c>
      <c r="D619" t="str">
        <f>IFERROR(INDEX(Issues!G:G,MATCH("Risk"&amp;ROW()-1, Issues!D:D,0)),"")</f>
        <v/>
      </c>
    </row>
    <row r="620" spans="1:4" x14ac:dyDescent="0.45">
      <c r="A620" t="str">
        <f>IFERROR(INDEX(Issues!B:B,MATCH("Risk"&amp;ROW()-1, Issues!D:D,0)),"")</f>
        <v/>
      </c>
      <c r="B620" t="str">
        <f>IFERROR(INDEX(Issues!C:C,MATCH("Risk"&amp;ROW()-1, Issues!D:D,0)),"")</f>
        <v/>
      </c>
      <c r="C620" s="54" t="str">
        <f>IF(D620="","",D620&amp;COUNTIF($D$2:D620,D620))</f>
        <v/>
      </c>
      <c r="D620" t="str">
        <f>IFERROR(INDEX(Issues!G:G,MATCH("Risk"&amp;ROW()-1, Issues!D:D,0)),"")</f>
        <v/>
      </c>
    </row>
    <row r="621" spans="1:4" x14ac:dyDescent="0.45">
      <c r="A621" t="str">
        <f>IFERROR(INDEX(Issues!B:B,MATCH("Risk"&amp;ROW()-1, Issues!D:D,0)),"")</f>
        <v/>
      </c>
      <c r="B621" t="str">
        <f>IFERROR(INDEX(Issues!C:C,MATCH("Risk"&amp;ROW()-1, Issues!D:D,0)),"")</f>
        <v/>
      </c>
      <c r="C621" s="54" t="str">
        <f>IF(D621="","",D621&amp;COUNTIF($D$2:D621,D621))</f>
        <v/>
      </c>
      <c r="D621" t="str">
        <f>IFERROR(INDEX(Issues!G:G,MATCH("Risk"&amp;ROW()-1, Issues!D:D,0)),"")</f>
        <v/>
      </c>
    </row>
    <row r="622" spans="1:4" x14ac:dyDescent="0.45">
      <c r="A622" t="str">
        <f>IFERROR(INDEX(Issues!B:B,MATCH("Risk"&amp;ROW()-1, Issues!D:D,0)),"")</f>
        <v/>
      </c>
      <c r="B622" t="str">
        <f>IFERROR(INDEX(Issues!C:C,MATCH("Risk"&amp;ROW()-1, Issues!D:D,0)),"")</f>
        <v/>
      </c>
      <c r="C622" s="54" t="str">
        <f>IF(D622="","",D622&amp;COUNTIF($D$2:D622,D622))</f>
        <v/>
      </c>
      <c r="D622" t="str">
        <f>IFERROR(INDEX(Issues!G:G,MATCH("Risk"&amp;ROW()-1, Issues!D:D,0)),"")</f>
        <v/>
      </c>
    </row>
    <row r="623" spans="1:4" x14ac:dyDescent="0.45">
      <c r="A623" t="str">
        <f>IFERROR(INDEX(Issues!B:B,MATCH("Risk"&amp;ROW()-1, Issues!D:D,0)),"")</f>
        <v/>
      </c>
      <c r="B623" t="str">
        <f>IFERROR(INDEX(Issues!C:C,MATCH("Risk"&amp;ROW()-1, Issues!D:D,0)),"")</f>
        <v/>
      </c>
      <c r="C623" s="54" t="str">
        <f>IF(D623="","",D623&amp;COUNTIF($D$2:D623,D623))</f>
        <v/>
      </c>
      <c r="D623" t="str">
        <f>IFERROR(INDEX(Issues!G:G,MATCH("Risk"&amp;ROW()-1, Issues!D:D,0)),"")</f>
        <v/>
      </c>
    </row>
    <row r="624" spans="1:4" x14ac:dyDescent="0.45">
      <c r="A624" t="str">
        <f>IFERROR(INDEX(Issues!B:B,MATCH("Risk"&amp;ROW()-1, Issues!D:D,0)),"")</f>
        <v/>
      </c>
      <c r="B624" t="str">
        <f>IFERROR(INDEX(Issues!C:C,MATCH("Risk"&amp;ROW()-1, Issues!D:D,0)),"")</f>
        <v/>
      </c>
      <c r="C624" s="54" t="str">
        <f>IF(D624="","",D624&amp;COUNTIF($D$2:D624,D624))</f>
        <v/>
      </c>
      <c r="D624" t="str">
        <f>IFERROR(INDEX(Issues!G:G,MATCH("Risk"&amp;ROW()-1, Issues!D:D,0)),"")</f>
        <v/>
      </c>
    </row>
    <row r="625" spans="1:4" x14ac:dyDescent="0.45">
      <c r="A625" t="str">
        <f>IFERROR(INDEX(Issues!B:B,MATCH("Risk"&amp;ROW()-1, Issues!D:D,0)),"")</f>
        <v/>
      </c>
      <c r="B625" t="str">
        <f>IFERROR(INDEX(Issues!C:C,MATCH("Risk"&amp;ROW()-1, Issues!D:D,0)),"")</f>
        <v/>
      </c>
      <c r="C625" s="54" t="str">
        <f>IF(D625="","",D625&amp;COUNTIF($D$2:D625,D625))</f>
        <v/>
      </c>
      <c r="D625" t="str">
        <f>IFERROR(INDEX(Issues!G:G,MATCH("Risk"&amp;ROW()-1, Issues!D:D,0)),"")</f>
        <v/>
      </c>
    </row>
    <row r="626" spans="1:4" x14ac:dyDescent="0.45">
      <c r="A626" t="str">
        <f>IFERROR(INDEX(Issues!B:B,MATCH("Risk"&amp;ROW()-1, Issues!D:D,0)),"")</f>
        <v/>
      </c>
      <c r="B626" t="str">
        <f>IFERROR(INDEX(Issues!C:C,MATCH("Risk"&amp;ROW()-1, Issues!D:D,0)),"")</f>
        <v/>
      </c>
      <c r="C626" s="54" t="str">
        <f>IF(D626="","",D626&amp;COUNTIF($D$2:D626,D626))</f>
        <v/>
      </c>
      <c r="D626" t="str">
        <f>IFERROR(INDEX(Issues!G:G,MATCH("Risk"&amp;ROW()-1, Issues!D:D,0)),"")</f>
        <v/>
      </c>
    </row>
    <row r="627" spans="1:4" x14ac:dyDescent="0.45">
      <c r="A627" t="str">
        <f>IFERROR(INDEX(Issues!B:B,MATCH("Risk"&amp;ROW()-1, Issues!D:D,0)),"")</f>
        <v/>
      </c>
      <c r="B627" t="str">
        <f>IFERROR(INDEX(Issues!C:C,MATCH("Risk"&amp;ROW()-1, Issues!D:D,0)),"")</f>
        <v/>
      </c>
      <c r="C627" s="54" t="str">
        <f>IF(D627="","",D627&amp;COUNTIF($D$2:D627,D627))</f>
        <v/>
      </c>
      <c r="D627" t="str">
        <f>IFERROR(INDEX(Issues!G:G,MATCH("Risk"&amp;ROW()-1, Issues!D:D,0)),"")</f>
        <v/>
      </c>
    </row>
    <row r="628" spans="1:4" x14ac:dyDescent="0.45">
      <c r="A628" t="str">
        <f>IFERROR(INDEX(Issues!B:B,MATCH("Risk"&amp;ROW()-1, Issues!D:D,0)),"")</f>
        <v/>
      </c>
      <c r="B628" t="str">
        <f>IFERROR(INDEX(Issues!C:C,MATCH("Risk"&amp;ROW()-1, Issues!D:D,0)),"")</f>
        <v/>
      </c>
      <c r="C628" s="54" t="str">
        <f>IF(D628="","",D628&amp;COUNTIF($D$2:D628,D628))</f>
        <v/>
      </c>
      <c r="D628" t="str">
        <f>IFERROR(INDEX(Issues!G:G,MATCH("Risk"&amp;ROW()-1, Issues!D:D,0)),"")</f>
        <v/>
      </c>
    </row>
    <row r="629" spans="1:4" x14ac:dyDescent="0.45">
      <c r="A629" t="str">
        <f>IFERROR(INDEX(Issues!B:B,MATCH("Risk"&amp;ROW()-1, Issues!D:D,0)),"")</f>
        <v/>
      </c>
      <c r="B629" t="str">
        <f>IFERROR(INDEX(Issues!C:C,MATCH("Risk"&amp;ROW()-1, Issues!D:D,0)),"")</f>
        <v/>
      </c>
      <c r="C629" s="54" t="str">
        <f>IF(D629="","",D629&amp;COUNTIF($D$2:D629,D629))</f>
        <v/>
      </c>
      <c r="D629" t="str">
        <f>IFERROR(INDEX(Issues!G:G,MATCH("Risk"&amp;ROW()-1, Issues!D:D,0)),"")</f>
        <v/>
      </c>
    </row>
    <row r="630" spans="1:4" x14ac:dyDescent="0.45">
      <c r="A630" t="str">
        <f>IFERROR(INDEX(Issues!B:B,MATCH("Risk"&amp;ROW()-1, Issues!D:D,0)),"")</f>
        <v/>
      </c>
      <c r="B630" t="str">
        <f>IFERROR(INDEX(Issues!C:C,MATCH("Risk"&amp;ROW()-1, Issues!D:D,0)),"")</f>
        <v/>
      </c>
      <c r="C630" s="54" t="str">
        <f>IF(D630="","",D630&amp;COUNTIF($D$2:D630,D630))</f>
        <v/>
      </c>
      <c r="D630" t="str">
        <f>IFERROR(INDEX(Issues!G:G,MATCH("Risk"&amp;ROW()-1, Issues!D:D,0)),"")</f>
        <v/>
      </c>
    </row>
    <row r="631" spans="1:4" x14ac:dyDescent="0.45">
      <c r="A631" t="str">
        <f>IFERROR(INDEX(Issues!B:B,MATCH("Risk"&amp;ROW()-1, Issues!D:D,0)),"")</f>
        <v/>
      </c>
      <c r="B631" t="str">
        <f>IFERROR(INDEX(Issues!C:C,MATCH("Risk"&amp;ROW()-1, Issues!D:D,0)),"")</f>
        <v/>
      </c>
      <c r="C631" s="54" t="str">
        <f>IF(D631="","",D631&amp;COUNTIF($D$2:D631,D631))</f>
        <v/>
      </c>
      <c r="D631" t="str">
        <f>IFERROR(INDEX(Issues!G:G,MATCH("Risk"&amp;ROW()-1, Issues!D:D,0)),"")</f>
        <v/>
      </c>
    </row>
    <row r="632" spans="1:4" x14ac:dyDescent="0.45">
      <c r="A632" t="str">
        <f>IFERROR(INDEX(Issues!B:B,MATCH("Risk"&amp;ROW()-1, Issues!D:D,0)),"")</f>
        <v/>
      </c>
      <c r="B632" t="str">
        <f>IFERROR(INDEX(Issues!C:C,MATCH("Risk"&amp;ROW()-1, Issues!D:D,0)),"")</f>
        <v/>
      </c>
      <c r="C632" s="54" t="str">
        <f>IF(D632="","",D632&amp;COUNTIF($D$2:D632,D632))</f>
        <v/>
      </c>
      <c r="D632" t="str">
        <f>IFERROR(INDEX(Issues!G:G,MATCH("Risk"&amp;ROW()-1, Issues!D:D,0)),"")</f>
        <v/>
      </c>
    </row>
    <row r="633" spans="1:4" x14ac:dyDescent="0.45">
      <c r="A633" t="str">
        <f>IFERROR(INDEX(Issues!B:B,MATCH("Risk"&amp;ROW()-1, Issues!D:D,0)),"")</f>
        <v/>
      </c>
      <c r="B633" t="str">
        <f>IFERROR(INDEX(Issues!C:C,MATCH("Risk"&amp;ROW()-1, Issues!D:D,0)),"")</f>
        <v/>
      </c>
      <c r="C633" s="54" t="str">
        <f>IF(D633="","",D633&amp;COUNTIF($D$2:D633,D633))</f>
        <v/>
      </c>
      <c r="D633" t="str">
        <f>IFERROR(INDEX(Issues!G:G,MATCH("Risk"&amp;ROW()-1, Issues!D:D,0)),"")</f>
        <v/>
      </c>
    </row>
    <row r="634" spans="1:4" x14ac:dyDescent="0.45">
      <c r="A634" t="str">
        <f>IFERROR(INDEX(Issues!B:B,MATCH("Risk"&amp;ROW()-1, Issues!D:D,0)),"")</f>
        <v/>
      </c>
      <c r="B634" t="str">
        <f>IFERROR(INDEX(Issues!C:C,MATCH("Risk"&amp;ROW()-1, Issues!D:D,0)),"")</f>
        <v/>
      </c>
      <c r="C634" s="54" t="str">
        <f>IF(D634="","",D634&amp;COUNTIF($D$2:D634,D634))</f>
        <v/>
      </c>
      <c r="D634" t="str">
        <f>IFERROR(INDEX(Issues!G:G,MATCH("Risk"&amp;ROW()-1, Issues!D:D,0)),"")</f>
        <v/>
      </c>
    </row>
    <row r="635" spans="1:4" x14ac:dyDescent="0.45">
      <c r="A635" t="str">
        <f>IFERROR(INDEX(Issues!B:B,MATCH("Risk"&amp;ROW()-1, Issues!D:D,0)),"")</f>
        <v/>
      </c>
      <c r="B635" t="str">
        <f>IFERROR(INDEX(Issues!C:C,MATCH("Risk"&amp;ROW()-1, Issues!D:D,0)),"")</f>
        <v/>
      </c>
      <c r="C635" s="54" t="str">
        <f>IF(D635="","",D635&amp;COUNTIF($D$2:D635,D635))</f>
        <v/>
      </c>
      <c r="D635" t="str">
        <f>IFERROR(INDEX(Issues!G:G,MATCH("Risk"&amp;ROW()-1, Issues!D:D,0)),"")</f>
        <v/>
      </c>
    </row>
    <row r="636" spans="1:4" x14ac:dyDescent="0.45">
      <c r="A636" t="str">
        <f>IFERROR(INDEX(Issues!B:B,MATCH("Risk"&amp;ROW()-1, Issues!D:D,0)),"")</f>
        <v/>
      </c>
      <c r="B636" t="str">
        <f>IFERROR(INDEX(Issues!C:C,MATCH("Risk"&amp;ROW()-1, Issues!D:D,0)),"")</f>
        <v/>
      </c>
      <c r="C636" s="54" t="str">
        <f>IF(D636="","",D636&amp;COUNTIF($D$2:D636,D636))</f>
        <v/>
      </c>
      <c r="D636" t="str">
        <f>IFERROR(INDEX(Issues!G:G,MATCH("Risk"&amp;ROW()-1, Issues!D:D,0)),"")</f>
        <v/>
      </c>
    </row>
    <row r="637" spans="1:4" x14ac:dyDescent="0.45">
      <c r="A637" t="str">
        <f>IFERROR(INDEX(Issues!B:B,MATCH("Risk"&amp;ROW()-1, Issues!D:D,0)),"")</f>
        <v/>
      </c>
      <c r="B637" t="str">
        <f>IFERROR(INDEX(Issues!C:C,MATCH("Risk"&amp;ROW()-1, Issues!D:D,0)),"")</f>
        <v/>
      </c>
      <c r="C637" s="54" t="str">
        <f>IF(D637="","",D637&amp;COUNTIF($D$2:D637,D637))</f>
        <v/>
      </c>
      <c r="D637" t="str">
        <f>IFERROR(INDEX(Issues!G:G,MATCH("Risk"&amp;ROW()-1, Issues!D:D,0)),"")</f>
        <v/>
      </c>
    </row>
    <row r="638" spans="1:4" x14ac:dyDescent="0.45">
      <c r="A638" t="str">
        <f>IFERROR(INDEX(Issues!B:B,MATCH("Risk"&amp;ROW()-1, Issues!D:D,0)),"")</f>
        <v/>
      </c>
      <c r="B638" t="str">
        <f>IFERROR(INDEX(Issues!C:C,MATCH("Risk"&amp;ROW()-1, Issues!D:D,0)),"")</f>
        <v/>
      </c>
      <c r="C638" s="54" t="str">
        <f>IF(D638="","",D638&amp;COUNTIF($D$2:D638,D638))</f>
        <v/>
      </c>
      <c r="D638" t="str">
        <f>IFERROR(INDEX(Issues!G:G,MATCH("Risk"&amp;ROW()-1, Issues!D:D,0)),"")</f>
        <v/>
      </c>
    </row>
    <row r="639" spans="1:4" x14ac:dyDescent="0.45">
      <c r="A639" t="str">
        <f>IFERROR(INDEX(Issues!B:B,MATCH("Risk"&amp;ROW()-1, Issues!D:D,0)),"")</f>
        <v/>
      </c>
      <c r="B639" t="str">
        <f>IFERROR(INDEX(Issues!C:C,MATCH("Risk"&amp;ROW()-1, Issues!D:D,0)),"")</f>
        <v/>
      </c>
      <c r="C639" s="54" t="str">
        <f>IF(D639="","",D639&amp;COUNTIF($D$2:D639,D639))</f>
        <v/>
      </c>
      <c r="D639" t="str">
        <f>IFERROR(INDEX(Issues!G:G,MATCH("Risk"&amp;ROW()-1, Issues!D:D,0)),"")</f>
        <v/>
      </c>
    </row>
    <row r="640" spans="1:4" x14ac:dyDescent="0.45">
      <c r="A640" t="str">
        <f>IFERROR(INDEX(Issues!B:B,MATCH("Risk"&amp;ROW()-1, Issues!D:D,0)),"")</f>
        <v/>
      </c>
      <c r="B640" t="str">
        <f>IFERROR(INDEX(Issues!C:C,MATCH("Risk"&amp;ROW()-1, Issues!D:D,0)),"")</f>
        <v/>
      </c>
      <c r="C640" s="54" t="str">
        <f>IF(D640="","",D640&amp;COUNTIF($D$2:D640,D640))</f>
        <v/>
      </c>
      <c r="D640" t="str">
        <f>IFERROR(INDEX(Issues!G:G,MATCH("Risk"&amp;ROW()-1, Issues!D:D,0)),"")</f>
        <v/>
      </c>
    </row>
    <row r="641" spans="1:4" x14ac:dyDescent="0.45">
      <c r="A641" t="str">
        <f>IFERROR(INDEX(Issues!B:B,MATCH("Risk"&amp;ROW()-1, Issues!D:D,0)),"")</f>
        <v/>
      </c>
      <c r="B641" t="str">
        <f>IFERROR(INDEX(Issues!C:C,MATCH("Risk"&amp;ROW()-1, Issues!D:D,0)),"")</f>
        <v/>
      </c>
      <c r="C641" s="54" t="str">
        <f>IF(D641="","",D641&amp;COUNTIF($D$2:D641,D641))</f>
        <v/>
      </c>
      <c r="D641" t="str">
        <f>IFERROR(INDEX(Issues!G:G,MATCH("Risk"&amp;ROW()-1, Issues!D:D,0)),"")</f>
        <v/>
      </c>
    </row>
    <row r="642" spans="1:4" x14ac:dyDescent="0.45">
      <c r="A642" t="str">
        <f>IFERROR(INDEX(Issues!B:B,MATCH("Risk"&amp;ROW()-1, Issues!D:D,0)),"")</f>
        <v/>
      </c>
      <c r="B642" t="str">
        <f>IFERROR(INDEX(Issues!C:C,MATCH("Risk"&amp;ROW()-1, Issues!D:D,0)),"")</f>
        <v/>
      </c>
      <c r="C642" s="54" t="str">
        <f>IF(D642="","",D642&amp;COUNTIF($D$2:D642,D642))</f>
        <v/>
      </c>
      <c r="D642" t="str">
        <f>IFERROR(INDEX(Issues!G:G,MATCH("Risk"&amp;ROW()-1, Issues!D:D,0)),"")</f>
        <v/>
      </c>
    </row>
    <row r="643" spans="1:4" x14ac:dyDescent="0.45">
      <c r="A643" t="str">
        <f>IFERROR(INDEX(Issues!B:B,MATCH("Risk"&amp;ROW()-1, Issues!D:D,0)),"")</f>
        <v/>
      </c>
      <c r="B643" t="str">
        <f>IFERROR(INDEX(Issues!C:C,MATCH("Risk"&amp;ROW()-1, Issues!D:D,0)),"")</f>
        <v/>
      </c>
      <c r="C643" s="54" t="str">
        <f>IF(D643="","",D643&amp;COUNTIF($D$2:D643,D643))</f>
        <v/>
      </c>
      <c r="D643" t="str">
        <f>IFERROR(INDEX(Issues!G:G,MATCH("Risk"&amp;ROW()-1, Issues!D:D,0)),"")</f>
        <v/>
      </c>
    </row>
    <row r="644" spans="1:4" x14ac:dyDescent="0.45">
      <c r="A644" t="str">
        <f>IFERROR(INDEX(Issues!B:B,MATCH("Risk"&amp;ROW()-1, Issues!D:D,0)),"")</f>
        <v/>
      </c>
      <c r="B644" t="str">
        <f>IFERROR(INDEX(Issues!C:C,MATCH("Risk"&amp;ROW()-1, Issues!D:D,0)),"")</f>
        <v/>
      </c>
      <c r="C644" s="54" t="str">
        <f>IF(D644="","",D644&amp;COUNTIF($D$2:D644,D644))</f>
        <v/>
      </c>
      <c r="D644" t="str">
        <f>IFERROR(INDEX(Issues!G:G,MATCH("Risk"&amp;ROW()-1, Issues!D:D,0)),"")</f>
        <v/>
      </c>
    </row>
    <row r="645" spans="1:4" x14ac:dyDescent="0.45">
      <c r="A645" t="str">
        <f>IFERROR(INDEX(Issues!B:B,MATCH("Risk"&amp;ROW()-1, Issues!D:D,0)),"")</f>
        <v/>
      </c>
      <c r="B645" t="str">
        <f>IFERROR(INDEX(Issues!C:C,MATCH("Risk"&amp;ROW()-1, Issues!D:D,0)),"")</f>
        <v/>
      </c>
      <c r="C645" s="54" t="str">
        <f>IF(D645="","",D645&amp;COUNTIF($D$2:D645,D645))</f>
        <v/>
      </c>
      <c r="D645" t="str">
        <f>IFERROR(INDEX(Issues!G:G,MATCH("Risk"&amp;ROW()-1, Issues!D:D,0)),"")</f>
        <v/>
      </c>
    </row>
    <row r="646" spans="1:4" x14ac:dyDescent="0.45">
      <c r="A646" t="str">
        <f>IFERROR(INDEX(Issues!B:B,MATCH("Risk"&amp;ROW()-1, Issues!D:D,0)),"")</f>
        <v/>
      </c>
      <c r="B646" t="str">
        <f>IFERROR(INDEX(Issues!C:C,MATCH("Risk"&amp;ROW()-1, Issues!D:D,0)),"")</f>
        <v/>
      </c>
      <c r="C646" s="54" t="str">
        <f>IF(D646="","",D646&amp;COUNTIF($D$2:D646,D646))</f>
        <v/>
      </c>
      <c r="D646" t="str">
        <f>IFERROR(INDEX(Issues!G:G,MATCH("Risk"&amp;ROW()-1, Issues!D:D,0)),"")</f>
        <v/>
      </c>
    </row>
    <row r="647" spans="1:4" x14ac:dyDescent="0.45">
      <c r="A647" t="str">
        <f>IFERROR(INDEX(Issues!B:B,MATCH("Risk"&amp;ROW()-1, Issues!D:D,0)),"")</f>
        <v/>
      </c>
      <c r="B647" t="str">
        <f>IFERROR(INDEX(Issues!C:C,MATCH("Risk"&amp;ROW()-1, Issues!D:D,0)),"")</f>
        <v/>
      </c>
      <c r="C647" s="54" t="str">
        <f>IF(D647="","",D647&amp;COUNTIF($D$2:D647,D647))</f>
        <v/>
      </c>
      <c r="D647" t="str">
        <f>IFERROR(INDEX(Issues!G:G,MATCH("Risk"&amp;ROW()-1, Issues!D:D,0)),"")</f>
        <v/>
      </c>
    </row>
    <row r="648" spans="1:4" x14ac:dyDescent="0.45">
      <c r="A648" t="str">
        <f>IFERROR(INDEX(Issues!B:B,MATCH("Risk"&amp;ROW()-1, Issues!D:D,0)),"")</f>
        <v/>
      </c>
      <c r="B648" t="str">
        <f>IFERROR(INDEX(Issues!C:C,MATCH("Risk"&amp;ROW()-1, Issues!D:D,0)),"")</f>
        <v/>
      </c>
      <c r="C648" s="54" t="str">
        <f>IF(D648="","",D648&amp;COUNTIF($D$2:D648,D648))</f>
        <v/>
      </c>
      <c r="D648" t="str">
        <f>IFERROR(INDEX(Issues!G:G,MATCH("Risk"&amp;ROW()-1, Issues!D:D,0)),"")</f>
        <v/>
      </c>
    </row>
    <row r="649" spans="1:4" x14ac:dyDescent="0.45">
      <c r="A649" t="str">
        <f>IFERROR(INDEX(Issues!B:B,MATCH("Risk"&amp;ROW()-1, Issues!D:D,0)),"")</f>
        <v/>
      </c>
      <c r="B649" t="str">
        <f>IFERROR(INDEX(Issues!C:C,MATCH("Risk"&amp;ROW()-1, Issues!D:D,0)),"")</f>
        <v/>
      </c>
      <c r="C649" s="54" t="str">
        <f>IF(D649="","",D649&amp;COUNTIF($D$2:D649,D649))</f>
        <v/>
      </c>
      <c r="D649" t="str">
        <f>IFERROR(INDEX(Issues!G:G,MATCH("Risk"&amp;ROW()-1, Issues!D:D,0)),"")</f>
        <v/>
      </c>
    </row>
    <row r="650" spans="1:4" x14ac:dyDescent="0.45">
      <c r="A650" t="str">
        <f>IFERROR(INDEX(Issues!B:B,MATCH("Risk"&amp;ROW()-1, Issues!D:D,0)),"")</f>
        <v/>
      </c>
      <c r="B650" t="str">
        <f>IFERROR(INDEX(Issues!C:C,MATCH("Risk"&amp;ROW()-1, Issues!D:D,0)),"")</f>
        <v/>
      </c>
      <c r="C650" s="54" t="str">
        <f>IF(D650="","",D650&amp;COUNTIF($D$2:D650,D650))</f>
        <v/>
      </c>
      <c r="D650" t="str">
        <f>IFERROR(INDEX(Issues!G:G,MATCH("Risk"&amp;ROW()-1, Issues!D:D,0)),"")</f>
        <v/>
      </c>
    </row>
    <row r="651" spans="1:4" x14ac:dyDescent="0.45">
      <c r="A651" t="str">
        <f>IFERROR(INDEX(Issues!B:B,MATCH("Risk"&amp;ROW()-1, Issues!D:D,0)),"")</f>
        <v/>
      </c>
      <c r="B651" t="str">
        <f>IFERROR(INDEX(Issues!C:C,MATCH("Risk"&amp;ROW()-1, Issues!D:D,0)),"")</f>
        <v/>
      </c>
      <c r="C651" s="54" t="str">
        <f>IF(D651="","",D651&amp;COUNTIF($D$2:D651,D651))</f>
        <v/>
      </c>
      <c r="D651" t="str">
        <f>IFERROR(INDEX(Issues!G:G,MATCH("Risk"&amp;ROW()-1, Issues!D:D,0)),"")</f>
        <v/>
      </c>
    </row>
    <row r="652" spans="1:4" x14ac:dyDescent="0.45">
      <c r="A652" t="str">
        <f>IFERROR(INDEX(Issues!B:B,MATCH("Risk"&amp;ROW()-1, Issues!D:D,0)),"")</f>
        <v/>
      </c>
      <c r="B652" t="str">
        <f>IFERROR(INDEX(Issues!C:C,MATCH("Risk"&amp;ROW()-1, Issues!D:D,0)),"")</f>
        <v/>
      </c>
      <c r="C652" s="54" t="str">
        <f>IF(D652="","",D652&amp;COUNTIF($D$2:D652,D652))</f>
        <v/>
      </c>
      <c r="D652" t="str">
        <f>IFERROR(INDEX(Issues!G:G,MATCH("Risk"&amp;ROW()-1, Issues!D:D,0)),"")</f>
        <v/>
      </c>
    </row>
    <row r="653" spans="1:4" x14ac:dyDescent="0.45">
      <c r="A653" t="str">
        <f>IFERROR(INDEX(Issues!B:B,MATCH("Risk"&amp;ROW()-1, Issues!D:D,0)),"")</f>
        <v/>
      </c>
      <c r="B653" t="str">
        <f>IFERROR(INDEX(Issues!C:C,MATCH("Risk"&amp;ROW()-1, Issues!D:D,0)),"")</f>
        <v/>
      </c>
      <c r="C653" s="54" t="str">
        <f>IF(D653="","",D653&amp;COUNTIF($D$2:D653,D653))</f>
        <v/>
      </c>
      <c r="D653" t="str">
        <f>IFERROR(INDEX(Issues!G:G,MATCH("Risk"&amp;ROW()-1, Issues!D:D,0)),"")</f>
        <v/>
      </c>
    </row>
    <row r="654" spans="1:4" x14ac:dyDescent="0.45">
      <c r="A654" t="str">
        <f>IFERROR(INDEX(Issues!B:B,MATCH("Risk"&amp;ROW()-1, Issues!D:D,0)),"")</f>
        <v/>
      </c>
      <c r="B654" t="str">
        <f>IFERROR(INDEX(Issues!C:C,MATCH("Risk"&amp;ROW()-1, Issues!D:D,0)),"")</f>
        <v/>
      </c>
      <c r="C654" s="54" t="str">
        <f>IF(D654="","",D654&amp;COUNTIF($D$2:D654,D654))</f>
        <v/>
      </c>
      <c r="D654" t="str">
        <f>IFERROR(INDEX(Issues!G:G,MATCH("Risk"&amp;ROW()-1, Issues!D:D,0)),"")</f>
        <v/>
      </c>
    </row>
    <row r="655" spans="1:4" x14ac:dyDescent="0.45">
      <c r="A655" t="str">
        <f>IFERROR(INDEX(Issues!B:B,MATCH("Risk"&amp;ROW()-1, Issues!D:D,0)),"")</f>
        <v/>
      </c>
      <c r="B655" t="str">
        <f>IFERROR(INDEX(Issues!C:C,MATCH("Risk"&amp;ROW()-1, Issues!D:D,0)),"")</f>
        <v/>
      </c>
      <c r="C655" s="54" t="str">
        <f>IF(D655="","",D655&amp;COUNTIF($D$2:D655,D655))</f>
        <v/>
      </c>
      <c r="D655" t="str">
        <f>IFERROR(INDEX(Issues!G:G,MATCH("Risk"&amp;ROW()-1, Issues!D:D,0)),"")</f>
        <v/>
      </c>
    </row>
    <row r="656" spans="1:4" x14ac:dyDescent="0.45">
      <c r="A656" t="str">
        <f>IFERROR(INDEX(Issues!B:B,MATCH("Risk"&amp;ROW()-1, Issues!D:D,0)),"")</f>
        <v/>
      </c>
      <c r="B656" t="str">
        <f>IFERROR(INDEX(Issues!C:C,MATCH("Risk"&amp;ROW()-1, Issues!D:D,0)),"")</f>
        <v/>
      </c>
      <c r="C656" s="54" t="str">
        <f>IF(D656="","",D656&amp;COUNTIF($D$2:D656,D656))</f>
        <v/>
      </c>
      <c r="D656" t="str">
        <f>IFERROR(INDEX(Issues!G:G,MATCH("Risk"&amp;ROW()-1, Issues!D:D,0)),"")</f>
        <v/>
      </c>
    </row>
    <row r="657" spans="1:4" x14ac:dyDescent="0.45">
      <c r="A657" t="str">
        <f>IFERROR(INDEX(Issues!B:B,MATCH("Risk"&amp;ROW()-1, Issues!D:D,0)),"")</f>
        <v/>
      </c>
      <c r="B657" t="str">
        <f>IFERROR(INDEX(Issues!C:C,MATCH("Risk"&amp;ROW()-1, Issues!D:D,0)),"")</f>
        <v/>
      </c>
      <c r="C657" s="54" t="str">
        <f>IF(D657="","",D657&amp;COUNTIF($D$2:D657,D657))</f>
        <v/>
      </c>
      <c r="D657" t="str">
        <f>IFERROR(INDEX(Issues!G:G,MATCH("Risk"&amp;ROW()-1, Issues!D:D,0)),"")</f>
        <v/>
      </c>
    </row>
    <row r="658" spans="1:4" x14ac:dyDescent="0.45">
      <c r="A658" t="str">
        <f>IFERROR(INDEX(Issues!B:B,MATCH("Risk"&amp;ROW()-1, Issues!D:D,0)),"")</f>
        <v/>
      </c>
      <c r="B658" t="str">
        <f>IFERROR(INDEX(Issues!C:C,MATCH("Risk"&amp;ROW()-1, Issues!D:D,0)),"")</f>
        <v/>
      </c>
      <c r="C658" s="54" t="str">
        <f>IF(D658="","",D658&amp;COUNTIF($D$2:D658,D658))</f>
        <v/>
      </c>
      <c r="D658" t="str">
        <f>IFERROR(INDEX(Issues!G:G,MATCH("Risk"&amp;ROW()-1, Issues!D:D,0)),"")</f>
        <v/>
      </c>
    </row>
    <row r="659" spans="1:4" x14ac:dyDescent="0.45">
      <c r="A659" t="str">
        <f>IFERROR(INDEX(Issues!B:B,MATCH("Risk"&amp;ROW()-1, Issues!D:D,0)),"")</f>
        <v/>
      </c>
      <c r="B659" t="str">
        <f>IFERROR(INDEX(Issues!C:C,MATCH("Risk"&amp;ROW()-1, Issues!D:D,0)),"")</f>
        <v/>
      </c>
      <c r="C659" s="54" t="str">
        <f>IF(D659="","",D659&amp;COUNTIF($D$2:D659,D659))</f>
        <v/>
      </c>
      <c r="D659" t="str">
        <f>IFERROR(INDEX(Issues!G:G,MATCH("Risk"&amp;ROW()-1, Issues!D:D,0)),"")</f>
        <v/>
      </c>
    </row>
    <row r="660" spans="1:4" x14ac:dyDescent="0.45">
      <c r="A660" t="str">
        <f>IFERROR(INDEX(Issues!B:B,MATCH("Risk"&amp;ROW()-1, Issues!D:D,0)),"")</f>
        <v/>
      </c>
      <c r="B660" t="str">
        <f>IFERROR(INDEX(Issues!C:C,MATCH("Risk"&amp;ROW()-1, Issues!D:D,0)),"")</f>
        <v/>
      </c>
      <c r="C660" s="54" t="str">
        <f>IF(D660="","",D660&amp;COUNTIF($D$2:D660,D660))</f>
        <v/>
      </c>
      <c r="D660" t="str">
        <f>IFERROR(INDEX(Issues!G:G,MATCH("Risk"&amp;ROW()-1, Issues!D:D,0)),"")</f>
        <v/>
      </c>
    </row>
    <row r="661" spans="1:4" x14ac:dyDescent="0.45">
      <c r="A661" t="str">
        <f>IFERROR(INDEX(Issues!B:B,MATCH("Risk"&amp;ROW()-1, Issues!D:D,0)),"")</f>
        <v/>
      </c>
      <c r="B661" t="str">
        <f>IFERROR(INDEX(Issues!C:C,MATCH("Risk"&amp;ROW()-1, Issues!D:D,0)),"")</f>
        <v/>
      </c>
      <c r="C661" s="54" t="str">
        <f>IF(D661="","",D661&amp;COUNTIF($D$2:D661,D661))</f>
        <v/>
      </c>
      <c r="D661" t="str">
        <f>IFERROR(INDEX(Issues!G:G,MATCH("Risk"&amp;ROW()-1, Issues!D:D,0)),"")</f>
        <v/>
      </c>
    </row>
    <row r="662" spans="1:4" x14ac:dyDescent="0.45">
      <c r="A662" t="str">
        <f>IFERROR(INDEX(Issues!B:B,MATCH("Risk"&amp;ROW()-1, Issues!D:D,0)),"")</f>
        <v/>
      </c>
      <c r="B662" t="str">
        <f>IFERROR(INDEX(Issues!C:C,MATCH("Risk"&amp;ROW()-1, Issues!D:D,0)),"")</f>
        <v/>
      </c>
      <c r="C662" s="54" t="str">
        <f>IF(D662="","",D662&amp;COUNTIF($D$2:D662,D662))</f>
        <v/>
      </c>
      <c r="D662" t="str">
        <f>IFERROR(INDEX(Issues!G:G,MATCH("Risk"&amp;ROW()-1, Issues!D:D,0)),"")</f>
        <v/>
      </c>
    </row>
    <row r="663" spans="1:4" x14ac:dyDescent="0.45">
      <c r="A663" t="str">
        <f>IFERROR(INDEX(Issues!B:B,MATCH("Risk"&amp;ROW()-1, Issues!D:D,0)),"")</f>
        <v/>
      </c>
      <c r="B663" t="str">
        <f>IFERROR(INDEX(Issues!C:C,MATCH("Risk"&amp;ROW()-1, Issues!D:D,0)),"")</f>
        <v/>
      </c>
      <c r="C663" s="54" t="str">
        <f>IF(D663="","",D663&amp;COUNTIF($D$2:D663,D663))</f>
        <v/>
      </c>
      <c r="D663" t="str">
        <f>IFERROR(INDEX(Issues!G:G,MATCH("Risk"&amp;ROW()-1, Issues!D:D,0)),"")</f>
        <v/>
      </c>
    </row>
    <row r="664" spans="1:4" x14ac:dyDescent="0.45">
      <c r="A664" t="str">
        <f>IFERROR(INDEX(Issues!B:B,MATCH("Risk"&amp;ROW()-1, Issues!D:D,0)),"")</f>
        <v/>
      </c>
      <c r="B664" t="str">
        <f>IFERROR(INDEX(Issues!C:C,MATCH("Risk"&amp;ROW()-1, Issues!D:D,0)),"")</f>
        <v/>
      </c>
      <c r="C664" s="54" t="str">
        <f>IF(D664="","",D664&amp;COUNTIF($D$2:D664,D664))</f>
        <v/>
      </c>
      <c r="D664" t="str">
        <f>IFERROR(INDEX(Issues!G:G,MATCH("Risk"&amp;ROW()-1, Issues!D:D,0)),"")</f>
        <v/>
      </c>
    </row>
    <row r="665" spans="1:4" x14ac:dyDescent="0.45">
      <c r="A665" t="str">
        <f>IFERROR(INDEX(Issues!B:B,MATCH("Risk"&amp;ROW()-1, Issues!D:D,0)),"")</f>
        <v/>
      </c>
      <c r="B665" t="str">
        <f>IFERROR(INDEX(Issues!C:C,MATCH("Risk"&amp;ROW()-1, Issues!D:D,0)),"")</f>
        <v/>
      </c>
      <c r="C665" s="54" t="str">
        <f>IF(D665="","",D665&amp;COUNTIF($D$2:D665,D665))</f>
        <v/>
      </c>
      <c r="D665" t="str">
        <f>IFERROR(INDEX(Issues!G:G,MATCH("Risk"&amp;ROW()-1, Issues!D:D,0)),"")</f>
        <v/>
      </c>
    </row>
    <row r="666" spans="1:4" x14ac:dyDescent="0.45">
      <c r="A666" t="str">
        <f>IFERROR(INDEX(Issues!B:B,MATCH("Risk"&amp;ROW()-1, Issues!D:D,0)),"")</f>
        <v/>
      </c>
      <c r="B666" t="str">
        <f>IFERROR(INDEX(Issues!C:C,MATCH("Risk"&amp;ROW()-1, Issues!D:D,0)),"")</f>
        <v/>
      </c>
      <c r="C666" s="54" t="str">
        <f>IF(D666="","",D666&amp;COUNTIF($D$2:D666,D666))</f>
        <v/>
      </c>
      <c r="D666" t="str">
        <f>IFERROR(INDEX(Issues!G:G,MATCH("Risk"&amp;ROW()-1, Issues!D:D,0)),"")</f>
        <v/>
      </c>
    </row>
    <row r="667" spans="1:4" x14ac:dyDescent="0.45">
      <c r="A667" t="str">
        <f>IFERROR(INDEX(Issues!B:B,MATCH("Risk"&amp;ROW()-1, Issues!D:D,0)),"")</f>
        <v/>
      </c>
      <c r="B667" t="str">
        <f>IFERROR(INDEX(Issues!C:C,MATCH("Risk"&amp;ROW()-1, Issues!D:D,0)),"")</f>
        <v/>
      </c>
      <c r="C667" s="54" t="str">
        <f>IF(D667="","",D667&amp;COUNTIF($D$2:D667,D667))</f>
        <v/>
      </c>
      <c r="D667" t="str">
        <f>IFERROR(INDEX(Issues!G:G,MATCH("Risk"&amp;ROW()-1, Issues!D:D,0)),"")</f>
        <v/>
      </c>
    </row>
    <row r="668" spans="1:4" x14ac:dyDescent="0.45">
      <c r="A668" t="str">
        <f>IFERROR(INDEX(Issues!B:B,MATCH("Risk"&amp;ROW()-1, Issues!D:D,0)),"")</f>
        <v/>
      </c>
      <c r="B668" t="str">
        <f>IFERROR(INDEX(Issues!C:C,MATCH("Risk"&amp;ROW()-1, Issues!D:D,0)),"")</f>
        <v/>
      </c>
      <c r="C668" s="54" t="str">
        <f>IF(D668="","",D668&amp;COUNTIF($D$2:D668,D668))</f>
        <v/>
      </c>
      <c r="D668" t="str">
        <f>IFERROR(INDEX(Issues!G:G,MATCH("Risk"&amp;ROW()-1, Issues!D:D,0)),"")</f>
        <v/>
      </c>
    </row>
    <row r="669" spans="1:4" x14ac:dyDescent="0.45">
      <c r="A669" t="str">
        <f>IFERROR(INDEX(Issues!B:B,MATCH("Risk"&amp;ROW()-1, Issues!D:D,0)),"")</f>
        <v/>
      </c>
      <c r="B669" t="str">
        <f>IFERROR(INDEX(Issues!C:C,MATCH("Risk"&amp;ROW()-1, Issues!D:D,0)),"")</f>
        <v/>
      </c>
      <c r="C669" s="54" t="str">
        <f>IF(D669="","",D669&amp;COUNTIF($D$2:D669,D669))</f>
        <v/>
      </c>
      <c r="D669" t="str">
        <f>IFERROR(INDEX(Issues!G:G,MATCH("Risk"&amp;ROW()-1, Issues!D:D,0)),"")</f>
        <v/>
      </c>
    </row>
    <row r="670" spans="1:4" x14ac:dyDescent="0.45">
      <c r="A670" t="str">
        <f>IFERROR(INDEX(Issues!B:B,MATCH("Risk"&amp;ROW()-1, Issues!D:D,0)),"")</f>
        <v/>
      </c>
      <c r="B670" t="str">
        <f>IFERROR(INDEX(Issues!C:C,MATCH("Risk"&amp;ROW()-1, Issues!D:D,0)),"")</f>
        <v/>
      </c>
      <c r="C670" s="54" t="str">
        <f>IF(D670="","",D670&amp;COUNTIF($D$2:D670,D670))</f>
        <v/>
      </c>
      <c r="D670" t="str">
        <f>IFERROR(INDEX(Issues!G:G,MATCH("Risk"&amp;ROW()-1, Issues!D:D,0)),"")</f>
        <v/>
      </c>
    </row>
    <row r="671" spans="1:4" x14ac:dyDescent="0.45">
      <c r="A671" t="str">
        <f>IFERROR(INDEX(Issues!B:B,MATCH("Risk"&amp;ROW()-1, Issues!D:D,0)),"")</f>
        <v/>
      </c>
      <c r="B671" t="str">
        <f>IFERROR(INDEX(Issues!C:C,MATCH("Risk"&amp;ROW()-1, Issues!D:D,0)),"")</f>
        <v/>
      </c>
      <c r="C671" s="54" t="str">
        <f>IF(D671="","",D671&amp;COUNTIF($D$2:D671,D671))</f>
        <v/>
      </c>
      <c r="D671" t="str">
        <f>IFERROR(INDEX(Issues!G:G,MATCH("Risk"&amp;ROW()-1, Issues!D:D,0)),"")</f>
        <v/>
      </c>
    </row>
    <row r="672" spans="1:4" x14ac:dyDescent="0.45">
      <c r="A672" t="str">
        <f>IFERROR(INDEX(Issues!B:B,MATCH("Risk"&amp;ROW()-1, Issues!D:D,0)),"")</f>
        <v/>
      </c>
      <c r="B672" t="str">
        <f>IFERROR(INDEX(Issues!C:C,MATCH("Risk"&amp;ROW()-1, Issues!D:D,0)),"")</f>
        <v/>
      </c>
      <c r="C672" s="54" t="str">
        <f>IF(D672="","",D672&amp;COUNTIF($D$2:D672,D672))</f>
        <v/>
      </c>
      <c r="D672" t="str">
        <f>IFERROR(INDEX(Issues!G:G,MATCH("Risk"&amp;ROW()-1, Issues!D:D,0)),"")</f>
        <v/>
      </c>
    </row>
    <row r="673" spans="1:4" x14ac:dyDescent="0.45">
      <c r="A673" t="str">
        <f>IFERROR(INDEX(Issues!B:B,MATCH("Risk"&amp;ROW()-1, Issues!D:D,0)),"")</f>
        <v/>
      </c>
      <c r="B673" t="str">
        <f>IFERROR(INDEX(Issues!C:C,MATCH("Risk"&amp;ROW()-1, Issues!D:D,0)),"")</f>
        <v/>
      </c>
      <c r="C673" s="54" t="str">
        <f>IF(D673="","",D673&amp;COUNTIF($D$2:D673,D673))</f>
        <v/>
      </c>
      <c r="D673" t="str">
        <f>IFERROR(INDEX(Issues!G:G,MATCH("Risk"&amp;ROW()-1, Issues!D:D,0)),"")</f>
        <v/>
      </c>
    </row>
    <row r="674" spans="1:4" x14ac:dyDescent="0.45">
      <c r="A674" t="str">
        <f>IFERROR(INDEX(Issues!B:B,MATCH("Risk"&amp;ROW()-1, Issues!D:D,0)),"")</f>
        <v/>
      </c>
      <c r="B674" t="str">
        <f>IFERROR(INDEX(Issues!C:C,MATCH("Risk"&amp;ROW()-1, Issues!D:D,0)),"")</f>
        <v/>
      </c>
      <c r="C674" s="54" t="str">
        <f>IF(D674="","",D674&amp;COUNTIF($D$2:D674,D674))</f>
        <v/>
      </c>
      <c r="D674" t="str">
        <f>IFERROR(INDEX(Issues!G:G,MATCH("Risk"&amp;ROW()-1, Issues!D:D,0)),"")</f>
        <v/>
      </c>
    </row>
    <row r="675" spans="1:4" x14ac:dyDescent="0.45">
      <c r="A675" t="str">
        <f>IFERROR(INDEX(Issues!B:B,MATCH("Risk"&amp;ROW()-1, Issues!D:D,0)),"")</f>
        <v/>
      </c>
      <c r="B675" t="str">
        <f>IFERROR(INDEX(Issues!C:C,MATCH("Risk"&amp;ROW()-1, Issues!D:D,0)),"")</f>
        <v/>
      </c>
      <c r="C675" s="54" t="str">
        <f>IF(D675="","",D675&amp;COUNTIF($D$2:D675,D675))</f>
        <v/>
      </c>
      <c r="D675" t="str">
        <f>IFERROR(INDEX(Issues!G:G,MATCH("Risk"&amp;ROW()-1, Issues!D:D,0)),"")</f>
        <v/>
      </c>
    </row>
    <row r="676" spans="1:4" x14ac:dyDescent="0.45">
      <c r="A676" t="str">
        <f>IFERROR(INDEX(Issues!B:B,MATCH("Risk"&amp;ROW()-1, Issues!D:D,0)),"")</f>
        <v/>
      </c>
      <c r="B676" t="str">
        <f>IFERROR(INDEX(Issues!C:C,MATCH("Risk"&amp;ROW()-1, Issues!D:D,0)),"")</f>
        <v/>
      </c>
      <c r="C676" s="54" t="str">
        <f>IF(D676="","",D676&amp;COUNTIF($D$2:D676,D676))</f>
        <v/>
      </c>
      <c r="D676" t="str">
        <f>IFERROR(INDEX(Issues!G:G,MATCH("Risk"&amp;ROW()-1, Issues!D:D,0)),"")</f>
        <v/>
      </c>
    </row>
    <row r="677" spans="1:4" x14ac:dyDescent="0.45">
      <c r="A677" t="str">
        <f>IFERROR(INDEX(Issues!B:B,MATCH("Risk"&amp;ROW()-1, Issues!D:D,0)),"")</f>
        <v/>
      </c>
      <c r="B677" t="str">
        <f>IFERROR(INDEX(Issues!C:C,MATCH("Risk"&amp;ROW()-1, Issues!D:D,0)),"")</f>
        <v/>
      </c>
      <c r="C677" s="54" t="str">
        <f>IF(D677="","",D677&amp;COUNTIF($D$2:D677,D677))</f>
        <v/>
      </c>
      <c r="D677" t="str">
        <f>IFERROR(INDEX(Issues!G:G,MATCH("Risk"&amp;ROW()-1, Issues!D:D,0)),"")</f>
        <v/>
      </c>
    </row>
    <row r="678" spans="1:4" x14ac:dyDescent="0.45">
      <c r="A678" t="str">
        <f>IFERROR(INDEX(Issues!B:B,MATCH("Risk"&amp;ROW()-1, Issues!D:D,0)),"")</f>
        <v/>
      </c>
      <c r="B678" t="str">
        <f>IFERROR(INDEX(Issues!C:C,MATCH("Risk"&amp;ROW()-1, Issues!D:D,0)),"")</f>
        <v/>
      </c>
      <c r="C678" s="54" t="str">
        <f>IF(D678="","",D678&amp;COUNTIF($D$2:D678,D678))</f>
        <v/>
      </c>
      <c r="D678" t="str">
        <f>IFERROR(INDEX(Issues!G:G,MATCH("Risk"&amp;ROW()-1, Issues!D:D,0)),"")</f>
        <v/>
      </c>
    </row>
    <row r="679" spans="1:4" x14ac:dyDescent="0.45">
      <c r="A679" t="str">
        <f>IFERROR(INDEX(Issues!B:B,MATCH("Risk"&amp;ROW()-1, Issues!D:D,0)),"")</f>
        <v/>
      </c>
      <c r="B679" t="str">
        <f>IFERROR(INDEX(Issues!C:C,MATCH("Risk"&amp;ROW()-1, Issues!D:D,0)),"")</f>
        <v/>
      </c>
      <c r="C679" s="54" t="str">
        <f>IF(D679="","",D679&amp;COUNTIF($D$2:D679,D679))</f>
        <v/>
      </c>
      <c r="D679" t="str">
        <f>IFERROR(INDEX(Issues!G:G,MATCH("Risk"&amp;ROW()-1, Issues!D:D,0)),"")</f>
        <v/>
      </c>
    </row>
    <row r="680" spans="1:4" x14ac:dyDescent="0.45">
      <c r="A680" t="str">
        <f>IFERROR(INDEX(Issues!B:B,MATCH("Risk"&amp;ROW()-1, Issues!D:D,0)),"")</f>
        <v/>
      </c>
      <c r="B680" t="str">
        <f>IFERROR(INDEX(Issues!C:C,MATCH("Risk"&amp;ROW()-1, Issues!D:D,0)),"")</f>
        <v/>
      </c>
      <c r="C680" s="54" t="str">
        <f>IF(D680="","",D680&amp;COUNTIF($D$2:D680,D680))</f>
        <v/>
      </c>
      <c r="D680" t="str">
        <f>IFERROR(INDEX(Issues!G:G,MATCH("Risk"&amp;ROW()-1, Issues!D:D,0)),"")</f>
        <v/>
      </c>
    </row>
    <row r="681" spans="1:4" x14ac:dyDescent="0.45">
      <c r="A681" t="str">
        <f>IFERROR(INDEX(Issues!B:B,MATCH("Risk"&amp;ROW()-1, Issues!D:D,0)),"")</f>
        <v/>
      </c>
      <c r="B681" t="str">
        <f>IFERROR(INDEX(Issues!C:C,MATCH("Risk"&amp;ROW()-1, Issues!D:D,0)),"")</f>
        <v/>
      </c>
      <c r="C681" s="54" t="str">
        <f>IF(D681="","",D681&amp;COUNTIF($D$2:D681,D681))</f>
        <v/>
      </c>
      <c r="D681" t="str">
        <f>IFERROR(INDEX(Issues!G:G,MATCH("Risk"&amp;ROW()-1, Issues!D:D,0)),"")</f>
        <v/>
      </c>
    </row>
    <row r="682" spans="1:4" x14ac:dyDescent="0.45">
      <c r="A682" t="str">
        <f>IFERROR(INDEX(Issues!B:B,MATCH("Risk"&amp;ROW()-1, Issues!D:D,0)),"")</f>
        <v/>
      </c>
      <c r="B682" t="str">
        <f>IFERROR(INDEX(Issues!C:C,MATCH("Risk"&amp;ROW()-1, Issues!D:D,0)),"")</f>
        <v/>
      </c>
      <c r="C682" s="54" t="str">
        <f>IF(D682="","",D682&amp;COUNTIF($D$2:D682,D682))</f>
        <v/>
      </c>
      <c r="D682" t="str">
        <f>IFERROR(INDEX(Issues!G:G,MATCH("Risk"&amp;ROW()-1, Issues!D:D,0)),"")</f>
        <v/>
      </c>
    </row>
    <row r="683" spans="1:4" x14ac:dyDescent="0.45">
      <c r="A683" t="str">
        <f>IFERROR(INDEX(Issues!B:B,MATCH("Risk"&amp;ROW()-1, Issues!D:D,0)),"")</f>
        <v/>
      </c>
      <c r="B683" t="str">
        <f>IFERROR(INDEX(Issues!C:C,MATCH("Risk"&amp;ROW()-1, Issues!D:D,0)),"")</f>
        <v/>
      </c>
      <c r="C683" s="54" t="str">
        <f>IF(D683="","",D683&amp;COUNTIF($D$2:D683,D683))</f>
        <v/>
      </c>
      <c r="D683" t="str">
        <f>IFERROR(INDEX(Issues!G:G,MATCH("Risk"&amp;ROW()-1, Issues!D:D,0)),"")</f>
        <v/>
      </c>
    </row>
    <row r="684" spans="1:4" x14ac:dyDescent="0.45">
      <c r="A684" t="str">
        <f>IFERROR(INDEX(Issues!B:B,MATCH("Risk"&amp;ROW()-1, Issues!D:D,0)),"")</f>
        <v/>
      </c>
      <c r="B684" t="str">
        <f>IFERROR(INDEX(Issues!C:C,MATCH("Risk"&amp;ROW()-1, Issues!D:D,0)),"")</f>
        <v/>
      </c>
      <c r="C684" s="54" t="str">
        <f>IF(D684="","",D684&amp;COUNTIF($D$2:D684,D684))</f>
        <v/>
      </c>
      <c r="D684" t="str">
        <f>IFERROR(INDEX(Issues!G:G,MATCH("Risk"&amp;ROW()-1, Issues!D:D,0)),"")</f>
        <v/>
      </c>
    </row>
    <row r="685" spans="1:4" x14ac:dyDescent="0.45">
      <c r="A685" t="str">
        <f>IFERROR(INDEX(Issues!B:B,MATCH("Risk"&amp;ROW()-1, Issues!D:D,0)),"")</f>
        <v/>
      </c>
      <c r="B685" t="str">
        <f>IFERROR(INDEX(Issues!C:C,MATCH("Risk"&amp;ROW()-1, Issues!D:D,0)),"")</f>
        <v/>
      </c>
      <c r="C685" s="54" t="str">
        <f>IF(D685="","",D685&amp;COUNTIF($D$2:D685,D685))</f>
        <v/>
      </c>
      <c r="D685" t="str">
        <f>IFERROR(INDEX(Issues!G:G,MATCH("Risk"&amp;ROW()-1, Issues!D:D,0)),"")</f>
        <v/>
      </c>
    </row>
    <row r="686" spans="1:4" x14ac:dyDescent="0.45">
      <c r="A686" t="str">
        <f>IFERROR(INDEX(Issues!B:B,MATCH("Risk"&amp;ROW()-1, Issues!D:D,0)),"")</f>
        <v/>
      </c>
      <c r="B686" t="str">
        <f>IFERROR(INDEX(Issues!C:C,MATCH("Risk"&amp;ROW()-1, Issues!D:D,0)),"")</f>
        <v/>
      </c>
      <c r="C686" s="54" t="str">
        <f>IF(D686="","",D686&amp;COUNTIF($D$2:D686,D686))</f>
        <v/>
      </c>
      <c r="D686" t="str">
        <f>IFERROR(INDEX(Issues!G:G,MATCH("Risk"&amp;ROW()-1, Issues!D:D,0)),"")</f>
        <v/>
      </c>
    </row>
    <row r="687" spans="1:4" x14ac:dyDescent="0.45">
      <c r="A687" t="str">
        <f>IFERROR(INDEX(Issues!B:B,MATCH("Risk"&amp;ROW()-1, Issues!D:D,0)),"")</f>
        <v/>
      </c>
      <c r="B687" t="str">
        <f>IFERROR(INDEX(Issues!C:C,MATCH("Risk"&amp;ROW()-1, Issues!D:D,0)),"")</f>
        <v/>
      </c>
      <c r="C687" s="54" t="str">
        <f>IF(D687="","",D687&amp;COUNTIF($D$2:D687,D687))</f>
        <v/>
      </c>
      <c r="D687" t="str">
        <f>IFERROR(INDEX(Issues!G:G,MATCH("Risk"&amp;ROW()-1, Issues!D:D,0)),"")</f>
        <v/>
      </c>
    </row>
    <row r="688" spans="1:4" x14ac:dyDescent="0.45">
      <c r="A688" t="str">
        <f>IFERROR(INDEX(Issues!B:B,MATCH("Risk"&amp;ROW()-1, Issues!D:D,0)),"")</f>
        <v/>
      </c>
      <c r="B688" t="str">
        <f>IFERROR(INDEX(Issues!C:C,MATCH("Risk"&amp;ROW()-1, Issues!D:D,0)),"")</f>
        <v/>
      </c>
      <c r="C688" s="54" t="str">
        <f>IF(D688="","",D688&amp;COUNTIF($D$2:D688,D688))</f>
        <v/>
      </c>
      <c r="D688" t="str">
        <f>IFERROR(INDEX(Issues!G:G,MATCH("Risk"&amp;ROW()-1, Issues!D:D,0)),"")</f>
        <v/>
      </c>
    </row>
    <row r="689" spans="1:4" x14ac:dyDescent="0.45">
      <c r="A689" t="str">
        <f>IFERROR(INDEX(Issues!B:B,MATCH("Risk"&amp;ROW()-1, Issues!D:D,0)),"")</f>
        <v/>
      </c>
      <c r="B689" t="str">
        <f>IFERROR(INDEX(Issues!C:C,MATCH("Risk"&amp;ROW()-1, Issues!D:D,0)),"")</f>
        <v/>
      </c>
      <c r="C689" s="54" t="str">
        <f>IF(D689="","",D689&amp;COUNTIF($D$2:D689,D689))</f>
        <v/>
      </c>
      <c r="D689" t="str">
        <f>IFERROR(INDEX(Issues!G:G,MATCH("Risk"&amp;ROW()-1, Issues!D:D,0)),"")</f>
        <v/>
      </c>
    </row>
    <row r="690" spans="1:4" x14ac:dyDescent="0.45">
      <c r="A690" t="str">
        <f>IFERROR(INDEX(Issues!B:B,MATCH("Risk"&amp;ROW()-1, Issues!D:D,0)),"")</f>
        <v/>
      </c>
      <c r="B690" t="str">
        <f>IFERROR(INDEX(Issues!C:C,MATCH("Risk"&amp;ROW()-1, Issues!D:D,0)),"")</f>
        <v/>
      </c>
      <c r="C690" s="54" t="str">
        <f>IF(D690="","",D690&amp;COUNTIF($D$2:D690,D690))</f>
        <v/>
      </c>
      <c r="D690" t="str">
        <f>IFERROR(INDEX(Issues!G:G,MATCH("Risk"&amp;ROW()-1, Issues!D:D,0)),"")</f>
        <v/>
      </c>
    </row>
    <row r="691" spans="1:4" x14ac:dyDescent="0.45">
      <c r="A691" t="str">
        <f>IFERROR(INDEX(Issues!B:B,MATCH("Risk"&amp;ROW()-1, Issues!D:D,0)),"")</f>
        <v/>
      </c>
      <c r="B691" t="str">
        <f>IFERROR(INDEX(Issues!C:C,MATCH("Risk"&amp;ROW()-1, Issues!D:D,0)),"")</f>
        <v/>
      </c>
      <c r="C691" s="54" t="str">
        <f>IF(D691="","",D691&amp;COUNTIF($D$2:D691,D691))</f>
        <v/>
      </c>
      <c r="D691" t="str">
        <f>IFERROR(INDEX(Issues!G:G,MATCH("Risk"&amp;ROW()-1, Issues!D:D,0)),"")</f>
        <v/>
      </c>
    </row>
    <row r="692" spans="1:4" x14ac:dyDescent="0.45">
      <c r="A692" t="str">
        <f>IFERROR(INDEX(Issues!B:B,MATCH("Risk"&amp;ROW()-1, Issues!D:D,0)),"")</f>
        <v/>
      </c>
      <c r="B692" t="str">
        <f>IFERROR(INDEX(Issues!C:C,MATCH("Risk"&amp;ROW()-1, Issues!D:D,0)),"")</f>
        <v/>
      </c>
      <c r="C692" s="54" t="str">
        <f>IF(D692="","",D692&amp;COUNTIF($D$2:D692,D692))</f>
        <v/>
      </c>
      <c r="D692" t="str">
        <f>IFERROR(INDEX(Issues!G:G,MATCH("Risk"&amp;ROW()-1, Issues!D:D,0)),"")</f>
        <v/>
      </c>
    </row>
    <row r="693" spans="1:4" x14ac:dyDescent="0.45">
      <c r="A693" t="str">
        <f>IFERROR(INDEX(Issues!B:B,MATCH("Risk"&amp;ROW()-1, Issues!D:D,0)),"")</f>
        <v/>
      </c>
      <c r="B693" t="str">
        <f>IFERROR(INDEX(Issues!C:C,MATCH("Risk"&amp;ROW()-1, Issues!D:D,0)),"")</f>
        <v/>
      </c>
      <c r="C693" s="54" t="str">
        <f>IF(D693="","",D693&amp;COUNTIF($D$2:D693,D693))</f>
        <v/>
      </c>
      <c r="D693" t="str">
        <f>IFERROR(INDEX(Issues!G:G,MATCH("Risk"&amp;ROW()-1, Issues!D:D,0)),"")</f>
        <v/>
      </c>
    </row>
    <row r="694" spans="1:4" x14ac:dyDescent="0.45">
      <c r="A694" t="str">
        <f>IFERROR(INDEX(Issues!B:B,MATCH("Risk"&amp;ROW()-1, Issues!D:D,0)),"")</f>
        <v/>
      </c>
      <c r="B694" t="str">
        <f>IFERROR(INDEX(Issues!C:C,MATCH("Risk"&amp;ROW()-1, Issues!D:D,0)),"")</f>
        <v/>
      </c>
      <c r="C694" s="54" t="str">
        <f>IF(D694="","",D694&amp;COUNTIF($D$2:D694,D694))</f>
        <v/>
      </c>
      <c r="D694" t="str">
        <f>IFERROR(INDEX(Issues!G:G,MATCH("Risk"&amp;ROW()-1, Issues!D:D,0)),"")</f>
        <v/>
      </c>
    </row>
    <row r="695" spans="1:4" x14ac:dyDescent="0.45">
      <c r="A695" t="str">
        <f>IFERROR(INDEX(Issues!B:B,MATCH("Risk"&amp;ROW()-1, Issues!D:D,0)),"")</f>
        <v/>
      </c>
      <c r="B695" t="str">
        <f>IFERROR(INDEX(Issues!C:C,MATCH("Risk"&amp;ROW()-1, Issues!D:D,0)),"")</f>
        <v/>
      </c>
      <c r="C695" s="54" t="str">
        <f>IF(D695="","",D695&amp;COUNTIF($D$2:D695,D695))</f>
        <v/>
      </c>
      <c r="D695" t="str">
        <f>IFERROR(INDEX(Issues!G:G,MATCH("Risk"&amp;ROW()-1, Issues!D:D,0)),"")</f>
        <v/>
      </c>
    </row>
    <row r="696" spans="1:4" x14ac:dyDescent="0.45">
      <c r="A696" t="str">
        <f>IFERROR(INDEX(Issues!B:B,MATCH("Risk"&amp;ROW()-1, Issues!D:D,0)),"")</f>
        <v/>
      </c>
      <c r="B696" t="str">
        <f>IFERROR(INDEX(Issues!C:C,MATCH("Risk"&amp;ROW()-1, Issues!D:D,0)),"")</f>
        <v/>
      </c>
      <c r="C696" s="54" t="str">
        <f>IF(D696="","",D696&amp;COUNTIF($D$2:D696,D696))</f>
        <v/>
      </c>
      <c r="D696" t="str">
        <f>IFERROR(INDEX(Issues!G:G,MATCH("Risk"&amp;ROW()-1, Issues!D:D,0)),"")</f>
        <v/>
      </c>
    </row>
    <row r="697" spans="1:4" x14ac:dyDescent="0.45">
      <c r="A697" t="str">
        <f>IFERROR(INDEX(Issues!B:B,MATCH("Risk"&amp;ROW()-1, Issues!D:D,0)),"")</f>
        <v/>
      </c>
      <c r="B697" t="str">
        <f>IFERROR(INDEX(Issues!C:C,MATCH("Risk"&amp;ROW()-1, Issues!D:D,0)),"")</f>
        <v/>
      </c>
      <c r="C697" s="54" t="str">
        <f>IF(D697="","",D697&amp;COUNTIF($D$2:D697,D697))</f>
        <v/>
      </c>
      <c r="D697" t="str">
        <f>IFERROR(INDEX(Issues!G:G,MATCH("Risk"&amp;ROW()-1, Issues!D:D,0)),"")</f>
        <v/>
      </c>
    </row>
    <row r="698" spans="1:4" x14ac:dyDescent="0.45">
      <c r="A698" t="str">
        <f>IFERROR(INDEX(Issues!B:B,MATCH("Risk"&amp;ROW()-1, Issues!D:D,0)),"")</f>
        <v/>
      </c>
      <c r="B698" t="str">
        <f>IFERROR(INDEX(Issues!C:C,MATCH("Risk"&amp;ROW()-1, Issues!D:D,0)),"")</f>
        <v/>
      </c>
      <c r="C698" s="54" t="str">
        <f>IF(D698="","",D698&amp;COUNTIF($D$2:D698,D698))</f>
        <v/>
      </c>
      <c r="D698" t="str">
        <f>IFERROR(INDEX(Issues!G:G,MATCH("Risk"&amp;ROW()-1, Issues!D:D,0)),"")</f>
        <v/>
      </c>
    </row>
    <row r="699" spans="1:4" x14ac:dyDescent="0.45">
      <c r="A699" t="str">
        <f>IFERROR(INDEX(Issues!B:B,MATCH("Risk"&amp;ROW()-1, Issues!D:D,0)),"")</f>
        <v/>
      </c>
      <c r="B699" t="str">
        <f>IFERROR(INDEX(Issues!C:C,MATCH("Risk"&amp;ROW()-1, Issues!D:D,0)),"")</f>
        <v/>
      </c>
      <c r="C699" s="54" t="str">
        <f>IF(D699="","",D699&amp;COUNTIF($D$2:D699,D699))</f>
        <v/>
      </c>
      <c r="D699" t="str">
        <f>IFERROR(INDEX(Issues!G:G,MATCH("Risk"&amp;ROW()-1, Issues!D:D,0)),"")</f>
        <v/>
      </c>
    </row>
    <row r="700" spans="1:4" x14ac:dyDescent="0.45">
      <c r="A700" t="str">
        <f>IFERROR(INDEX(Issues!B:B,MATCH("Risk"&amp;ROW()-1, Issues!D:D,0)),"")</f>
        <v/>
      </c>
      <c r="B700" t="str">
        <f>IFERROR(INDEX(Issues!C:C,MATCH("Risk"&amp;ROW()-1, Issues!D:D,0)),"")</f>
        <v/>
      </c>
      <c r="C700" s="54" t="str">
        <f>IF(D700="","",D700&amp;COUNTIF($D$2:D700,D700))</f>
        <v/>
      </c>
      <c r="D700" t="str">
        <f>IFERROR(INDEX(Issues!G:G,MATCH("Risk"&amp;ROW()-1, Issues!D:D,0)),"")</f>
        <v/>
      </c>
    </row>
    <row r="701" spans="1:4" x14ac:dyDescent="0.45">
      <c r="A701" t="str">
        <f>IFERROR(INDEX(Issues!B:B,MATCH("Risk"&amp;ROW()-1, Issues!D:D,0)),"")</f>
        <v/>
      </c>
      <c r="B701" t="str">
        <f>IFERROR(INDEX(Issues!C:C,MATCH("Risk"&amp;ROW()-1, Issues!D:D,0)),"")</f>
        <v/>
      </c>
      <c r="C701" s="54" t="str">
        <f>IF(D701="","",D701&amp;COUNTIF($D$2:D701,D701))</f>
        <v/>
      </c>
      <c r="D701" t="str">
        <f>IFERROR(INDEX(Issues!G:G,MATCH("Risk"&amp;ROW()-1, Issues!D:D,0)),"")</f>
        <v/>
      </c>
    </row>
    <row r="702" spans="1:4" x14ac:dyDescent="0.45">
      <c r="A702" t="str">
        <f>IFERROR(INDEX(Issues!B:B,MATCH("Risk"&amp;ROW()-1, Issues!D:D,0)),"")</f>
        <v/>
      </c>
      <c r="B702" t="str">
        <f>IFERROR(INDEX(Issues!C:C,MATCH("Risk"&amp;ROW()-1, Issues!D:D,0)),"")</f>
        <v/>
      </c>
      <c r="C702" s="54" t="str">
        <f>IF(D702="","",D702&amp;COUNTIF($D$2:D702,D702))</f>
        <v/>
      </c>
      <c r="D702" t="str">
        <f>IFERROR(INDEX(Issues!G:G,MATCH("Risk"&amp;ROW()-1, Issues!D:D,0)),"")</f>
        <v/>
      </c>
    </row>
    <row r="703" spans="1:4" x14ac:dyDescent="0.45">
      <c r="A703" t="str">
        <f>IFERROR(INDEX(Issues!B:B,MATCH("Risk"&amp;ROW()-1, Issues!D:D,0)),"")</f>
        <v/>
      </c>
      <c r="B703" t="str">
        <f>IFERROR(INDEX(Issues!C:C,MATCH("Risk"&amp;ROW()-1, Issues!D:D,0)),"")</f>
        <v/>
      </c>
      <c r="C703" s="54" t="str">
        <f>IF(D703="","",D703&amp;COUNTIF($D$2:D703,D703))</f>
        <v/>
      </c>
      <c r="D703" t="str">
        <f>IFERROR(INDEX(Issues!G:G,MATCH("Risk"&amp;ROW()-1, Issues!D:D,0)),"")</f>
        <v/>
      </c>
    </row>
    <row r="704" spans="1:4" x14ac:dyDescent="0.45">
      <c r="A704" t="str">
        <f>IFERROR(INDEX(Issues!B:B,MATCH("Risk"&amp;ROW()-1, Issues!D:D,0)),"")</f>
        <v/>
      </c>
      <c r="B704" t="str">
        <f>IFERROR(INDEX(Issues!C:C,MATCH("Risk"&amp;ROW()-1, Issues!D:D,0)),"")</f>
        <v/>
      </c>
      <c r="C704" s="54" t="str">
        <f>IF(D704="","",D704&amp;COUNTIF($D$2:D704,D704))</f>
        <v/>
      </c>
      <c r="D704" t="str">
        <f>IFERROR(INDEX(Issues!G:G,MATCH("Risk"&amp;ROW()-1, Issues!D:D,0)),"")</f>
        <v/>
      </c>
    </row>
    <row r="705" spans="1:4" x14ac:dyDescent="0.45">
      <c r="A705" t="str">
        <f>IFERROR(INDEX(Issues!B:B,MATCH("Risk"&amp;ROW()-1, Issues!D:D,0)),"")</f>
        <v/>
      </c>
      <c r="B705" t="str">
        <f>IFERROR(INDEX(Issues!C:C,MATCH("Risk"&amp;ROW()-1, Issues!D:D,0)),"")</f>
        <v/>
      </c>
      <c r="C705" s="54" t="str">
        <f>IF(D705="","",D705&amp;COUNTIF($D$2:D705,D705))</f>
        <v/>
      </c>
      <c r="D705" t="str">
        <f>IFERROR(INDEX(Issues!G:G,MATCH("Risk"&amp;ROW()-1, Issues!D:D,0)),"")</f>
        <v/>
      </c>
    </row>
    <row r="706" spans="1:4" x14ac:dyDescent="0.45">
      <c r="A706" t="str">
        <f>IFERROR(INDEX(Issues!B:B,MATCH("Risk"&amp;ROW()-1, Issues!D:D,0)),"")</f>
        <v/>
      </c>
      <c r="B706" t="str">
        <f>IFERROR(INDEX(Issues!C:C,MATCH("Risk"&amp;ROW()-1, Issues!D:D,0)),"")</f>
        <v/>
      </c>
      <c r="C706" s="54" t="str">
        <f>IF(D706="","",D706&amp;COUNTIF($D$2:D706,D706))</f>
        <v/>
      </c>
      <c r="D706" t="str">
        <f>IFERROR(INDEX(Issues!G:G,MATCH("Risk"&amp;ROW()-1, Issues!D:D,0)),"")</f>
        <v/>
      </c>
    </row>
    <row r="707" spans="1:4" x14ac:dyDescent="0.45">
      <c r="A707" t="str">
        <f>IFERROR(INDEX(Issues!B:B,MATCH("Risk"&amp;ROW()-1, Issues!D:D,0)),"")</f>
        <v/>
      </c>
      <c r="B707" t="str">
        <f>IFERROR(INDEX(Issues!C:C,MATCH("Risk"&amp;ROW()-1, Issues!D:D,0)),"")</f>
        <v/>
      </c>
      <c r="C707" s="54" t="str">
        <f>IF(D707="","",D707&amp;COUNTIF($D$2:D707,D707))</f>
        <v/>
      </c>
      <c r="D707" t="str">
        <f>IFERROR(INDEX(Issues!G:G,MATCH("Risk"&amp;ROW()-1, Issues!D:D,0)),"")</f>
        <v/>
      </c>
    </row>
    <row r="708" spans="1:4" x14ac:dyDescent="0.45">
      <c r="A708" t="str">
        <f>IFERROR(INDEX(Issues!B:B,MATCH("Risk"&amp;ROW()-1, Issues!D:D,0)),"")</f>
        <v/>
      </c>
      <c r="B708" t="str">
        <f>IFERROR(INDEX(Issues!C:C,MATCH("Risk"&amp;ROW()-1, Issues!D:D,0)),"")</f>
        <v/>
      </c>
      <c r="C708" s="54" t="str">
        <f>IF(D708="","",D708&amp;COUNTIF($D$2:D708,D708))</f>
        <v/>
      </c>
      <c r="D708" t="str">
        <f>IFERROR(INDEX(Issues!G:G,MATCH("Risk"&amp;ROW()-1, Issues!D:D,0)),"")</f>
        <v/>
      </c>
    </row>
    <row r="709" spans="1:4" x14ac:dyDescent="0.45">
      <c r="A709" t="str">
        <f>IFERROR(INDEX(Issues!B:B,MATCH("Risk"&amp;ROW()-1, Issues!D:D,0)),"")</f>
        <v/>
      </c>
      <c r="B709" t="str">
        <f>IFERROR(INDEX(Issues!C:C,MATCH("Risk"&amp;ROW()-1, Issues!D:D,0)),"")</f>
        <v/>
      </c>
      <c r="C709" s="54" t="str">
        <f>IF(D709="","",D709&amp;COUNTIF($D$2:D709,D709))</f>
        <v/>
      </c>
      <c r="D709" t="str">
        <f>IFERROR(INDEX(Issues!G:G,MATCH("Risk"&amp;ROW()-1, Issues!D:D,0)),"")</f>
        <v/>
      </c>
    </row>
    <row r="710" spans="1:4" x14ac:dyDescent="0.45">
      <c r="A710" t="str">
        <f>IFERROR(INDEX(Issues!B:B,MATCH("Risk"&amp;ROW()-1, Issues!D:D,0)),"")</f>
        <v/>
      </c>
      <c r="B710" t="str">
        <f>IFERROR(INDEX(Issues!C:C,MATCH("Risk"&amp;ROW()-1, Issues!D:D,0)),"")</f>
        <v/>
      </c>
      <c r="C710" s="54" t="str">
        <f>IF(D710="","",D710&amp;COUNTIF($D$2:D710,D710))</f>
        <v/>
      </c>
      <c r="D710" t="str">
        <f>IFERROR(INDEX(Issues!G:G,MATCH("Risk"&amp;ROW()-1, Issues!D:D,0)),"")</f>
        <v/>
      </c>
    </row>
    <row r="711" spans="1:4" x14ac:dyDescent="0.45">
      <c r="A711" t="str">
        <f>IFERROR(INDEX(Issues!B:B,MATCH("Risk"&amp;ROW()-1, Issues!D:D,0)),"")</f>
        <v/>
      </c>
      <c r="B711" t="str">
        <f>IFERROR(INDEX(Issues!C:C,MATCH("Risk"&amp;ROW()-1, Issues!D:D,0)),"")</f>
        <v/>
      </c>
      <c r="C711" s="54" t="str">
        <f>IF(D711="","",D711&amp;COUNTIF($D$2:D711,D711))</f>
        <v/>
      </c>
      <c r="D711" t="str">
        <f>IFERROR(INDEX(Issues!G:G,MATCH("Risk"&amp;ROW()-1, Issues!D:D,0)),"")</f>
        <v/>
      </c>
    </row>
    <row r="712" spans="1:4" x14ac:dyDescent="0.45">
      <c r="A712" t="str">
        <f>IFERROR(INDEX(Issues!B:B,MATCH("Risk"&amp;ROW()-1, Issues!D:D,0)),"")</f>
        <v/>
      </c>
      <c r="B712" t="str">
        <f>IFERROR(INDEX(Issues!C:C,MATCH("Risk"&amp;ROW()-1, Issues!D:D,0)),"")</f>
        <v/>
      </c>
      <c r="C712" s="54" t="str">
        <f>IF(D712="","",D712&amp;COUNTIF($D$2:D712,D712))</f>
        <v/>
      </c>
      <c r="D712" t="str">
        <f>IFERROR(INDEX(Issues!G:G,MATCH("Risk"&amp;ROW()-1, Issues!D:D,0)),"")</f>
        <v/>
      </c>
    </row>
    <row r="713" spans="1:4" x14ac:dyDescent="0.45">
      <c r="A713" t="str">
        <f>IFERROR(INDEX(Issues!B:B,MATCH("Risk"&amp;ROW()-1, Issues!D:D,0)),"")</f>
        <v/>
      </c>
      <c r="B713" t="str">
        <f>IFERROR(INDEX(Issues!C:C,MATCH("Risk"&amp;ROW()-1, Issues!D:D,0)),"")</f>
        <v/>
      </c>
      <c r="C713" s="54" t="str">
        <f>IF(D713="","",D713&amp;COUNTIF($D$2:D713,D713))</f>
        <v/>
      </c>
      <c r="D713" t="str">
        <f>IFERROR(INDEX(Issues!G:G,MATCH("Risk"&amp;ROW()-1, Issues!D:D,0)),"")</f>
        <v/>
      </c>
    </row>
    <row r="714" spans="1:4" x14ac:dyDescent="0.45">
      <c r="A714" t="str">
        <f>IFERROR(INDEX(Issues!B:B,MATCH("Risk"&amp;ROW()-1, Issues!D:D,0)),"")</f>
        <v/>
      </c>
      <c r="B714" t="str">
        <f>IFERROR(INDEX(Issues!C:C,MATCH("Risk"&amp;ROW()-1, Issues!D:D,0)),"")</f>
        <v/>
      </c>
      <c r="C714" s="54" t="str">
        <f>IF(D714="","",D714&amp;COUNTIF($D$2:D714,D714))</f>
        <v/>
      </c>
      <c r="D714" t="str">
        <f>IFERROR(INDEX(Issues!G:G,MATCH("Risk"&amp;ROW()-1, Issues!D:D,0)),"")</f>
        <v/>
      </c>
    </row>
    <row r="715" spans="1:4" x14ac:dyDescent="0.45">
      <c r="A715" t="str">
        <f>IFERROR(INDEX(Issues!B:B,MATCH("Risk"&amp;ROW()-1, Issues!D:D,0)),"")</f>
        <v/>
      </c>
      <c r="B715" t="str">
        <f>IFERROR(INDEX(Issues!C:C,MATCH("Risk"&amp;ROW()-1, Issues!D:D,0)),"")</f>
        <v/>
      </c>
      <c r="C715" s="54" t="str">
        <f>IF(D715="","",D715&amp;COUNTIF($D$2:D715,D715))</f>
        <v/>
      </c>
      <c r="D715" t="str">
        <f>IFERROR(INDEX(Issues!G:G,MATCH("Risk"&amp;ROW()-1, Issues!D:D,0)),"")</f>
        <v/>
      </c>
    </row>
    <row r="716" spans="1:4" x14ac:dyDescent="0.45">
      <c r="A716" t="str">
        <f>IFERROR(INDEX(Issues!B:B,MATCH("Risk"&amp;ROW()-1, Issues!D:D,0)),"")</f>
        <v/>
      </c>
      <c r="B716" t="str">
        <f>IFERROR(INDEX(Issues!C:C,MATCH("Risk"&amp;ROW()-1, Issues!D:D,0)),"")</f>
        <v/>
      </c>
      <c r="C716" s="54" t="str">
        <f>IF(D716="","",D716&amp;COUNTIF($D$2:D716,D716))</f>
        <v/>
      </c>
      <c r="D716" t="str">
        <f>IFERROR(INDEX(Issues!G:G,MATCH("Risk"&amp;ROW()-1, Issues!D:D,0)),"")</f>
        <v/>
      </c>
    </row>
    <row r="717" spans="1:4" x14ac:dyDescent="0.45">
      <c r="A717" t="str">
        <f>IFERROR(INDEX(Issues!B:B,MATCH("Risk"&amp;ROW()-1, Issues!D:D,0)),"")</f>
        <v/>
      </c>
      <c r="B717" t="str">
        <f>IFERROR(INDEX(Issues!C:C,MATCH("Risk"&amp;ROW()-1, Issues!D:D,0)),"")</f>
        <v/>
      </c>
      <c r="C717" s="54" t="str">
        <f>IF(D717="","",D717&amp;COUNTIF($D$2:D717,D717))</f>
        <v/>
      </c>
      <c r="D717" t="str">
        <f>IFERROR(INDEX(Issues!G:G,MATCH("Risk"&amp;ROW()-1, Issues!D:D,0)),"")</f>
        <v/>
      </c>
    </row>
    <row r="718" spans="1:4" x14ac:dyDescent="0.45">
      <c r="A718" t="str">
        <f>IFERROR(INDEX(Issues!B:B,MATCH("Risk"&amp;ROW()-1, Issues!D:D,0)),"")</f>
        <v/>
      </c>
      <c r="B718" t="str">
        <f>IFERROR(INDEX(Issues!C:C,MATCH("Risk"&amp;ROW()-1, Issues!D:D,0)),"")</f>
        <v/>
      </c>
      <c r="C718" s="54" t="str">
        <f>IF(D718="","",D718&amp;COUNTIF($D$2:D718,D718))</f>
        <v/>
      </c>
      <c r="D718" t="str">
        <f>IFERROR(INDEX(Issues!G:G,MATCH("Risk"&amp;ROW()-1, Issues!D:D,0)),"")</f>
        <v/>
      </c>
    </row>
    <row r="719" spans="1:4" x14ac:dyDescent="0.45">
      <c r="A719" t="str">
        <f>IFERROR(INDEX(Issues!B:B,MATCH("Risk"&amp;ROW()-1, Issues!D:D,0)),"")</f>
        <v/>
      </c>
      <c r="B719" t="str">
        <f>IFERROR(INDEX(Issues!C:C,MATCH("Risk"&amp;ROW()-1, Issues!D:D,0)),"")</f>
        <v/>
      </c>
      <c r="C719" s="54" t="str">
        <f>IF(D719="","",D719&amp;COUNTIF($D$2:D719,D719))</f>
        <v/>
      </c>
      <c r="D719" t="str">
        <f>IFERROR(INDEX(Issues!G:G,MATCH("Risk"&amp;ROW()-1, Issues!D:D,0)),"")</f>
        <v/>
      </c>
    </row>
    <row r="720" spans="1:4" x14ac:dyDescent="0.45">
      <c r="A720" t="str">
        <f>IFERROR(INDEX(Issues!B:B,MATCH("Risk"&amp;ROW()-1, Issues!D:D,0)),"")</f>
        <v/>
      </c>
      <c r="B720" t="str">
        <f>IFERROR(INDEX(Issues!C:C,MATCH("Risk"&amp;ROW()-1, Issues!D:D,0)),"")</f>
        <v/>
      </c>
      <c r="C720" s="54" t="str">
        <f>IF(D720="","",D720&amp;COUNTIF($D$2:D720,D720))</f>
        <v/>
      </c>
      <c r="D720" t="str">
        <f>IFERROR(INDEX(Issues!G:G,MATCH("Risk"&amp;ROW()-1, Issues!D:D,0)),"")</f>
        <v/>
      </c>
    </row>
    <row r="721" spans="1:4" x14ac:dyDescent="0.45">
      <c r="A721" t="str">
        <f>IFERROR(INDEX(Issues!B:B,MATCH("Risk"&amp;ROW()-1, Issues!D:D,0)),"")</f>
        <v/>
      </c>
      <c r="B721" t="str">
        <f>IFERROR(INDEX(Issues!C:C,MATCH("Risk"&amp;ROW()-1, Issues!D:D,0)),"")</f>
        <v/>
      </c>
      <c r="C721" s="54" t="str">
        <f>IF(D721="","",D721&amp;COUNTIF($D$2:D721,D721))</f>
        <v/>
      </c>
      <c r="D721" t="str">
        <f>IFERROR(INDEX(Issues!G:G,MATCH("Risk"&amp;ROW()-1, Issues!D:D,0)),"")</f>
        <v/>
      </c>
    </row>
    <row r="722" spans="1:4" x14ac:dyDescent="0.45">
      <c r="A722" t="str">
        <f>IFERROR(INDEX(Issues!B:B,MATCH("Risk"&amp;ROW()-1, Issues!D:D,0)),"")</f>
        <v/>
      </c>
      <c r="B722" t="str">
        <f>IFERROR(INDEX(Issues!C:C,MATCH("Risk"&amp;ROW()-1, Issues!D:D,0)),"")</f>
        <v/>
      </c>
      <c r="C722" s="54" t="str">
        <f>IF(D722="","",D722&amp;COUNTIF($D$2:D722,D722))</f>
        <v/>
      </c>
      <c r="D722" t="str">
        <f>IFERROR(INDEX(Issues!G:G,MATCH("Risk"&amp;ROW()-1, Issues!D:D,0)),"")</f>
        <v/>
      </c>
    </row>
    <row r="723" spans="1:4" x14ac:dyDescent="0.45">
      <c r="A723" t="str">
        <f>IFERROR(INDEX(Issues!B:B,MATCH("Risk"&amp;ROW()-1, Issues!D:D,0)),"")</f>
        <v/>
      </c>
      <c r="B723" t="str">
        <f>IFERROR(INDEX(Issues!C:C,MATCH("Risk"&amp;ROW()-1, Issues!D:D,0)),"")</f>
        <v/>
      </c>
      <c r="C723" s="54" t="str">
        <f>IF(D723="","",D723&amp;COUNTIF($D$2:D723,D723))</f>
        <v/>
      </c>
      <c r="D723" t="str">
        <f>IFERROR(INDEX(Issues!G:G,MATCH("Risk"&amp;ROW()-1, Issues!D:D,0)),"")</f>
        <v/>
      </c>
    </row>
    <row r="724" spans="1:4" x14ac:dyDescent="0.45">
      <c r="A724" t="str">
        <f>IFERROR(INDEX(Issues!B:B,MATCH("Risk"&amp;ROW()-1, Issues!D:D,0)),"")</f>
        <v/>
      </c>
      <c r="B724" t="str">
        <f>IFERROR(INDEX(Issues!C:C,MATCH("Risk"&amp;ROW()-1, Issues!D:D,0)),"")</f>
        <v/>
      </c>
      <c r="C724" s="54" t="str">
        <f>IF(D724="","",D724&amp;COUNTIF($D$2:D724,D724))</f>
        <v/>
      </c>
      <c r="D724" t="str">
        <f>IFERROR(INDEX(Issues!G:G,MATCH("Risk"&amp;ROW()-1, Issues!D:D,0)),"")</f>
        <v/>
      </c>
    </row>
    <row r="725" spans="1:4" x14ac:dyDescent="0.45">
      <c r="A725" t="str">
        <f>IFERROR(INDEX(Issues!B:B,MATCH("Risk"&amp;ROW()-1, Issues!D:D,0)),"")</f>
        <v/>
      </c>
      <c r="B725" t="str">
        <f>IFERROR(INDEX(Issues!C:C,MATCH("Risk"&amp;ROW()-1, Issues!D:D,0)),"")</f>
        <v/>
      </c>
      <c r="C725" s="54" t="str">
        <f>IF(D725="","",D725&amp;COUNTIF($D$2:D725,D725))</f>
        <v/>
      </c>
      <c r="D725" t="str">
        <f>IFERROR(INDEX(Issues!G:G,MATCH("Risk"&amp;ROW()-1, Issues!D:D,0)),"")</f>
        <v/>
      </c>
    </row>
    <row r="726" spans="1:4" x14ac:dyDescent="0.45">
      <c r="A726" t="str">
        <f>IFERROR(INDEX(Issues!B:B,MATCH("Risk"&amp;ROW()-1, Issues!D:D,0)),"")</f>
        <v/>
      </c>
      <c r="B726" t="str">
        <f>IFERROR(INDEX(Issues!C:C,MATCH("Risk"&amp;ROW()-1, Issues!D:D,0)),"")</f>
        <v/>
      </c>
      <c r="C726" s="54" t="str">
        <f>IF(D726="","",D726&amp;COUNTIF($D$2:D726,D726))</f>
        <v/>
      </c>
      <c r="D726" t="str">
        <f>IFERROR(INDEX(Issues!G:G,MATCH("Risk"&amp;ROW()-1, Issues!D:D,0)),"")</f>
        <v/>
      </c>
    </row>
    <row r="727" spans="1:4" x14ac:dyDescent="0.45">
      <c r="A727" t="str">
        <f>IFERROR(INDEX(Issues!B:B,MATCH("Risk"&amp;ROW()-1, Issues!D:D,0)),"")</f>
        <v/>
      </c>
      <c r="B727" t="str">
        <f>IFERROR(INDEX(Issues!C:C,MATCH("Risk"&amp;ROW()-1, Issues!D:D,0)),"")</f>
        <v/>
      </c>
      <c r="C727" s="54" t="str">
        <f>IF(D727="","",D727&amp;COUNTIF($D$2:D727,D727))</f>
        <v/>
      </c>
      <c r="D727" t="str">
        <f>IFERROR(INDEX(Issues!G:G,MATCH("Risk"&amp;ROW()-1, Issues!D:D,0)),"")</f>
        <v/>
      </c>
    </row>
    <row r="728" spans="1:4" x14ac:dyDescent="0.45">
      <c r="A728" t="str">
        <f>IFERROR(INDEX(Issues!B:B,MATCH("Risk"&amp;ROW()-1, Issues!D:D,0)),"")</f>
        <v/>
      </c>
      <c r="B728" t="str">
        <f>IFERROR(INDEX(Issues!C:C,MATCH("Risk"&amp;ROW()-1, Issues!D:D,0)),"")</f>
        <v/>
      </c>
      <c r="C728" s="54" t="str">
        <f>IF(D728="","",D728&amp;COUNTIF($D$2:D728,D728))</f>
        <v/>
      </c>
      <c r="D728" t="str">
        <f>IFERROR(INDEX(Issues!G:G,MATCH("Risk"&amp;ROW()-1, Issues!D:D,0)),"")</f>
        <v/>
      </c>
    </row>
    <row r="729" spans="1:4" x14ac:dyDescent="0.45">
      <c r="A729" t="str">
        <f>IFERROR(INDEX(Issues!B:B,MATCH("Risk"&amp;ROW()-1, Issues!D:D,0)),"")</f>
        <v/>
      </c>
      <c r="B729" t="str">
        <f>IFERROR(INDEX(Issues!C:C,MATCH("Risk"&amp;ROW()-1, Issues!D:D,0)),"")</f>
        <v/>
      </c>
      <c r="C729" s="54" t="str">
        <f>IF(D729="","",D729&amp;COUNTIF($D$2:D729,D729))</f>
        <v/>
      </c>
      <c r="D729" t="str">
        <f>IFERROR(INDEX(Issues!G:G,MATCH("Risk"&amp;ROW()-1, Issues!D:D,0)),"")</f>
        <v/>
      </c>
    </row>
    <row r="730" spans="1:4" x14ac:dyDescent="0.45">
      <c r="A730" t="str">
        <f>IFERROR(INDEX(Issues!B:B,MATCH("Risk"&amp;ROW()-1, Issues!D:D,0)),"")</f>
        <v/>
      </c>
      <c r="B730" t="str">
        <f>IFERROR(INDEX(Issues!C:C,MATCH("Risk"&amp;ROW()-1, Issues!D:D,0)),"")</f>
        <v/>
      </c>
      <c r="C730" s="54" t="str">
        <f>IF(D730="","",D730&amp;COUNTIF($D$2:D730,D730))</f>
        <v/>
      </c>
      <c r="D730" t="str">
        <f>IFERROR(INDEX(Issues!G:G,MATCH("Risk"&amp;ROW()-1, Issues!D:D,0)),"")</f>
        <v/>
      </c>
    </row>
    <row r="731" spans="1:4" x14ac:dyDescent="0.45">
      <c r="A731" t="str">
        <f>IFERROR(INDEX(Issues!B:B,MATCH("Risk"&amp;ROW()-1, Issues!D:D,0)),"")</f>
        <v/>
      </c>
      <c r="B731" t="str">
        <f>IFERROR(INDEX(Issues!C:C,MATCH("Risk"&amp;ROW()-1, Issues!D:D,0)),"")</f>
        <v/>
      </c>
      <c r="C731" s="54" t="str">
        <f>IF(D731="","",D731&amp;COUNTIF($D$2:D731,D731))</f>
        <v/>
      </c>
      <c r="D731" t="str">
        <f>IFERROR(INDEX(Issues!G:G,MATCH("Risk"&amp;ROW()-1, Issues!D:D,0)),"")</f>
        <v/>
      </c>
    </row>
    <row r="732" spans="1:4" x14ac:dyDescent="0.45">
      <c r="A732" t="str">
        <f>IFERROR(INDEX(Issues!B:B,MATCH("Risk"&amp;ROW()-1, Issues!D:D,0)),"")</f>
        <v/>
      </c>
      <c r="B732" t="str">
        <f>IFERROR(INDEX(Issues!C:C,MATCH("Risk"&amp;ROW()-1, Issues!D:D,0)),"")</f>
        <v/>
      </c>
      <c r="C732" s="54" t="str">
        <f>IF(D732="","",D732&amp;COUNTIF($D$2:D732,D732))</f>
        <v/>
      </c>
      <c r="D732" t="str">
        <f>IFERROR(INDEX(Issues!G:G,MATCH("Risk"&amp;ROW()-1, Issues!D:D,0)),"")</f>
        <v/>
      </c>
    </row>
    <row r="733" spans="1:4" x14ac:dyDescent="0.45">
      <c r="A733" t="str">
        <f>IFERROR(INDEX(Issues!B:B,MATCH("Risk"&amp;ROW()-1, Issues!D:D,0)),"")</f>
        <v/>
      </c>
      <c r="B733" t="str">
        <f>IFERROR(INDEX(Issues!C:C,MATCH("Risk"&amp;ROW()-1, Issues!D:D,0)),"")</f>
        <v/>
      </c>
      <c r="C733" s="54" t="str">
        <f>IF(D733="","",D733&amp;COUNTIF($D$2:D733,D733))</f>
        <v/>
      </c>
      <c r="D733" t="str">
        <f>IFERROR(INDEX(Issues!G:G,MATCH("Risk"&amp;ROW()-1, Issues!D:D,0)),"")</f>
        <v/>
      </c>
    </row>
    <row r="734" spans="1:4" x14ac:dyDescent="0.45">
      <c r="A734" t="str">
        <f>IFERROR(INDEX(Issues!B:B,MATCH("Risk"&amp;ROW()-1, Issues!D:D,0)),"")</f>
        <v/>
      </c>
      <c r="B734" t="str">
        <f>IFERROR(INDEX(Issues!C:C,MATCH("Risk"&amp;ROW()-1, Issues!D:D,0)),"")</f>
        <v/>
      </c>
      <c r="C734" s="54" t="str">
        <f>IF(D734="","",D734&amp;COUNTIF($D$2:D734,D734))</f>
        <v/>
      </c>
      <c r="D734" t="str">
        <f>IFERROR(INDEX(Issues!G:G,MATCH("Risk"&amp;ROW()-1, Issues!D:D,0)),"")</f>
        <v/>
      </c>
    </row>
    <row r="735" spans="1:4" x14ac:dyDescent="0.45">
      <c r="A735" t="str">
        <f>IFERROR(INDEX(Issues!B:B,MATCH("Risk"&amp;ROW()-1, Issues!D:D,0)),"")</f>
        <v/>
      </c>
      <c r="B735" t="str">
        <f>IFERROR(INDEX(Issues!C:C,MATCH("Risk"&amp;ROW()-1, Issues!D:D,0)),"")</f>
        <v/>
      </c>
      <c r="C735" s="54" t="str">
        <f>IF(D735="","",D735&amp;COUNTIF($D$2:D735,D735))</f>
        <v/>
      </c>
      <c r="D735" t="str">
        <f>IFERROR(INDEX(Issues!G:G,MATCH("Risk"&amp;ROW()-1, Issues!D:D,0)),"")</f>
        <v/>
      </c>
    </row>
    <row r="736" spans="1:4" x14ac:dyDescent="0.45">
      <c r="A736" t="str">
        <f>IFERROR(INDEX(Issues!B:B,MATCH("Risk"&amp;ROW()-1, Issues!D:D,0)),"")</f>
        <v/>
      </c>
      <c r="B736" t="str">
        <f>IFERROR(INDEX(Issues!C:C,MATCH("Risk"&amp;ROW()-1, Issues!D:D,0)),"")</f>
        <v/>
      </c>
      <c r="C736" s="54" t="str">
        <f>IF(D736="","",D736&amp;COUNTIF($D$2:D736,D736))</f>
        <v/>
      </c>
      <c r="D736" t="str">
        <f>IFERROR(INDEX(Issues!G:G,MATCH("Risk"&amp;ROW()-1, Issues!D:D,0)),"")</f>
        <v/>
      </c>
    </row>
    <row r="737" spans="1:4" x14ac:dyDescent="0.45">
      <c r="A737" t="str">
        <f>IFERROR(INDEX(Issues!B:B,MATCH("Risk"&amp;ROW()-1, Issues!D:D,0)),"")</f>
        <v/>
      </c>
      <c r="B737" t="str">
        <f>IFERROR(INDEX(Issues!C:C,MATCH("Risk"&amp;ROW()-1, Issues!D:D,0)),"")</f>
        <v/>
      </c>
      <c r="C737" s="54" t="str">
        <f>IF(D737="","",D737&amp;COUNTIF($D$2:D737,D737))</f>
        <v/>
      </c>
      <c r="D737" t="str">
        <f>IFERROR(INDEX(Issues!G:G,MATCH("Risk"&amp;ROW()-1, Issues!D:D,0)),"")</f>
        <v/>
      </c>
    </row>
    <row r="738" spans="1:4" x14ac:dyDescent="0.45">
      <c r="A738" t="str">
        <f>IFERROR(INDEX(Issues!B:B,MATCH("Risk"&amp;ROW()-1, Issues!D:D,0)),"")</f>
        <v/>
      </c>
      <c r="B738" t="str">
        <f>IFERROR(INDEX(Issues!C:C,MATCH("Risk"&amp;ROW()-1, Issues!D:D,0)),"")</f>
        <v/>
      </c>
      <c r="C738" s="54" t="str">
        <f>IF(D738="","",D738&amp;COUNTIF($D$2:D738,D738))</f>
        <v/>
      </c>
      <c r="D738" t="str">
        <f>IFERROR(INDEX(Issues!G:G,MATCH("Risk"&amp;ROW()-1, Issues!D:D,0)),"")</f>
        <v/>
      </c>
    </row>
    <row r="739" spans="1:4" x14ac:dyDescent="0.45">
      <c r="A739" t="str">
        <f>IFERROR(INDEX(Issues!B:B,MATCH("Risk"&amp;ROW()-1, Issues!D:D,0)),"")</f>
        <v/>
      </c>
      <c r="B739" t="str">
        <f>IFERROR(INDEX(Issues!C:C,MATCH("Risk"&amp;ROW()-1, Issues!D:D,0)),"")</f>
        <v/>
      </c>
      <c r="C739" s="54" t="str">
        <f>IF(D739="","",D739&amp;COUNTIF($D$2:D739,D739))</f>
        <v/>
      </c>
      <c r="D739" t="str">
        <f>IFERROR(INDEX(Issues!G:G,MATCH("Risk"&amp;ROW()-1, Issues!D:D,0)),"")</f>
        <v/>
      </c>
    </row>
    <row r="740" spans="1:4" x14ac:dyDescent="0.45">
      <c r="A740" t="str">
        <f>IFERROR(INDEX(Issues!B:B,MATCH("Risk"&amp;ROW()-1, Issues!D:D,0)),"")</f>
        <v/>
      </c>
      <c r="B740" t="str">
        <f>IFERROR(INDEX(Issues!C:C,MATCH("Risk"&amp;ROW()-1, Issues!D:D,0)),"")</f>
        <v/>
      </c>
      <c r="C740" s="54" t="str">
        <f>IF(D740="","",D740&amp;COUNTIF($D$2:D740,D740))</f>
        <v/>
      </c>
      <c r="D740" t="str">
        <f>IFERROR(INDEX(Issues!G:G,MATCH("Risk"&amp;ROW()-1, Issues!D:D,0)),"")</f>
        <v/>
      </c>
    </row>
    <row r="741" spans="1:4" x14ac:dyDescent="0.45">
      <c r="A741" t="str">
        <f>IFERROR(INDEX(Issues!B:B,MATCH("Risk"&amp;ROW()-1, Issues!D:D,0)),"")</f>
        <v/>
      </c>
      <c r="B741" t="str">
        <f>IFERROR(INDEX(Issues!C:C,MATCH("Risk"&amp;ROW()-1, Issues!D:D,0)),"")</f>
        <v/>
      </c>
      <c r="C741" s="54" t="str">
        <f>IF(D741="","",D741&amp;COUNTIF($D$2:D741,D741))</f>
        <v/>
      </c>
      <c r="D741" t="str">
        <f>IFERROR(INDEX(Issues!G:G,MATCH("Risk"&amp;ROW()-1, Issues!D:D,0)),"")</f>
        <v/>
      </c>
    </row>
    <row r="742" spans="1:4" x14ac:dyDescent="0.45">
      <c r="A742" t="str">
        <f>IFERROR(INDEX(Issues!B:B,MATCH("Risk"&amp;ROW()-1, Issues!D:D,0)),"")</f>
        <v/>
      </c>
      <c r="B742" t="str">
        <f>IFERROR(INDEX(Issues!C:C,MATCH("Risk"&amp;ROW()-1, Issues!D:D,0)),"")</f>
        <v/>
      </c>
      <c r="C742" s="54" t="str">
        <f>IF(D742="","",D742&amp;COUNTIF($D$2:D742,D742))</f>
        <v/>
      </c>
      <c r="D742" t="str">
        <f>IFERROR(INDEX(Issues!G:G,MATCH("Risk"&amp;ROW()-1, Issues!D:D,0)),"")</f>
        <v/>
      </c>
    </row>
    <row r="743" spans="1:4" x14ac:dyDescent="0.45">
      <c r="A743" t="str">
        <f>IFERROR(INDEX(Issues!B:B,MATCH("Risk"&amp;ROW()-1, Issues!D:D,0)),"")</f>
        <v/>
      </c>
      <c r="B743" t="str">
        <f>IFERROR(INDEX(Issues!C:C,MATCH("Risk"&amp;ROW()-1, Issues!D:D,0)),"")</f>
        <v/>
      </c>
      <c r="C743" s="54" t="str">
        <f>IF(D743="","",D743&amp;COUNTIF($D$2:D743,D743))</f>
        <v/>
      </c>
      <c r="D743" t="str">
        <f>IFERROR(INDEX(Issues!G:G,MATCH("Risk"&amp;ROW()-1, Issues!D:D,0)),"")</f>
        <v/>
      </c>
    </row>
    <row r="744" spans="1:4" x14ac:dyDescent="0.45">
      <c r="A744" t="str">
        <f>IFERROR(INDEX(Issues!B:B,MATCH("Risk"&amp;ROW()-1, Issues!D:D,0)),"")</f>
        <v/>
      </c>
      <c r="B744" t="str">
        <f>IFERROR(INDEX(Issues!C:C,MATCH("Risk"&amp;ROW()-1, Issues!D:D,0)),"")</f>
        <v/>
      </c>
      <c r="C744" s="54" t="str">
        <f>IF(D744="","",D744&amp;COUNTIF($D$2:D744,D744))</f>
        <v/>
      </c>
      <c r="D744" t="str">
        <f>IFERROR(INDEX(Issues!G:G,MATCH("Risk"&amp;ROW()-1, Issues!D:D,0)),"")</f>
        <v/>
      </c>
    </row>
    <row r="745" spans="1:4" x14ac:dyDescent="0.45">
      <c r="A745" t="str">
        <f>IFERROR(INDEX(Issues!B:B,MATCH("Risk"&amp;ROW()-1, Issues!D:D,0)),"")</f>
        <v/>
      </c>
      <c r="B745" t="str">
        <f>IFERROR(INDEX(Issues!C:C,MATCH("Risk"&amp;ROW()-1, Issues!D:D,0)),"")</f>
        <v/>
      </c>
      <c r="C745" s="54" t="str">
        <f>IF(D745="","",D745&amp;COUNTIF($D$2:D745,D745))</f>
        <v/>
      </c>
      <c r="D745" t="str">
        <f>IFERROR(INDEX(Issues!G:G,MATCH("Risk"&amp;ROW()-1, Issues!D:D,0)),"")</f>
        <v/>
      </c>
    </row>
    <row r="746" spans="1:4" x14ac:dyDescent="0.45">
      <c r="A746" t="str">
        <f>IFERROR(INDEX(Issues!B:B,MATCH("Risk"&amp;ROW()-1, Issues!D:D,0)),"")</f>
        <v/>
      </c>
      <c r="B746" t="str">
        <f>IFERROR(INDEX(Issues!C:C,MATCH("Risk"&amp;ROW()-1, Issues!D:D,0)),"")</f>
        <v/>
      </c>
      <c r="C746" s="54" t="str">
        <f>IF(D746="","",D746&amp;COUNTIF($D$2:D746,D746))</f>
        <v/>
      </c>
      <c r="D746" t="str">
        <f>IFERROR(INDEX(Issues!G:G,MATCH("Risk"&amp;ROW()-1, Issues!D:D,0)),"")</f>
        <v/>
      </c>
    </row>
    <row r="747" spans="1:4" x14ac:dyDescent="0.45">
      <c r="A747" t="str">
        <f>IFERROR(INDEX(Issues!B:B,MATCH("Risk"&amp;ROW()-1, Issues!D:D,0)),"")</f>
        <v/>
      </c>
      <c r="B747" t="str">
        <f>IFERROR(INDEX(Issues!C:C,MATCH("Risk"&amp;ROW()-1, Issues!D:D,0)),"")</f>
        <v/>
      </c>
      <c r="C747" s="54" t="str">
        <f>IF(D747="","",D747&amp;COUNTIF($D$2:D747,D747))</f>
        <v/>
      </c>
      <c r="D747" t="str">
        <f>IFERROR(INDEX(Issues!G:G,MATCH("Risk"&amp;ROW()-1, Issues!D:D,0)),"")</f>
        <v/>
      </c>
    </row>
    <row r="748" spans="1:4" x14ac:dyDescent="0.45">
      <c r="A748" t="str">
        <f>IFERROR(INDEX(Issues!B:B,MATCH("Risk"&amp;ROW()-1, Issues!D:D,0)),"")</f>
        <v/>
      </c>
      <c r="B748" t="str">
        <f>IFERROR(INDEX(Issues!C:C,MATCH("Risk"&amp;ROW()-1, Issues!D:D,0)),"")</f>
        <v/>
      </c>
      <c r="C748" s="54" t="str">
        <f>IF(D748="","",D748&amp;COUNTIF($D$2:D748,D748))</f>
        <v/>
      </c>
      <c r="D748" t="str">
        <f>IFERROR(INDEX(Issues!G:G,MATCH("Risk"&amp;ROW()-1, Issues!D:D,0)),"")</f>
        <v/>
      </c>
    </row>
    <row r="749" spans="1:4" x14ac:dyDescent="0.45">
      <c r="A749" t="str">
        <f>IFERROR(INDEX(Issues!B:B,MATCH("Risk"&amp;ROW()-1, Issues!D:D,0)),"")</f>
        <v/>
      </c>
      <c r="B749" t="str">
        <f>IFERROR(INDEX(Issues!C:C,MATCH("Risk"&amp;ROW()-1, Issues!D:D,0)),"")</f>
        <v/>
      </c>
      <c r="C749" s="54" t="str">
        <f>IF(D749="","",D749&amp;COUNTIF($D$2:D749,D749))</f>
        <v/>
      </c>
      <c r="D749" t="str">
        <f>IFERROR(INDEX(Issues!G:G,MATCH("Risk"&amp;ROW()-1, Issues!D:D,0)),"")</f>
        <v/>
      </c>
    </row>
    <row r="750" spans="1:4" x14ac:dyDescent="0.45">
      <c r="A750" t="str">
        <f>IFERROR(INDEX(Issues!B:B,MATCH("Risk"&amp;ROW()-1, Issues!D:D,0)),"")</f>
        <v/>
      </c>
      <c r="B750" t="str">
        <f>IFERROR(INDEX(Issues!C:C,MATCH("Risk"&amp;ROW()-1, Issues!D:D,0)),"")</f>
        <v/>
      </c>
      <c r="C750" s="54" t="str">
        <f>IF(D750="","",D750&amp;COUNTIF($D$2:D750,D750))</f>
        <v/>
      </c>
      <c r="D750" t="str">
        <f>IFERROR(INDEX(Issues!G:G,MATCH("Risk"&amp;ROW()-1, Issues!D:D,0)),"")</f>
        <v/>
      </c>
    </row>
    <row r="751" spans="1:4" x14ac:dyDescent="0.45">
      <c r="A751" t="str">
        <f>IFERROR(INDEX(Issues!B:B,MATCH("Risk"&amp;ROW()-1, Issues!D:D,0)),"")</f>
        <v/>
      </c>
      <c r="B751" t="str">
        <f>IFERROR(INDEX(Issues!C:C,MATCH("Risk"&amp;ROW()-1, Issues!D:D,0)),"")</f>
        <v/>
      </c>
      <c r="C751" s="54" t="str">
        <f>IF(D751="","",D751&amp;COUNTIF($D$2:D751,D751))</f>
        <v/>
      </c>
      <c r="D751" t="str">
        <f>IFERROR(INDEX(Issues!G:G,MATCH("Risk"&amp;ROW()-1, Issues!D:D,0)),"")</f>
        <v/>
      </c>
    </row>
    <row r="752" spans="1:4" x14ac:dyDescent="0.45">
      <c r="A752" t="str">
        <f>IFERROR(INDEX(Issues!B:B,MATCH("Risk"&amp;ROW()-1, Issues!D:D,0)),"")</f>
        <v/>
      </c>
      <c r="B752" t="str">
        <f>IFERROR(INDEX(Issues!C:C,MATCH("Risk"&amp;ROW()-1, Issues!D:D,0)),"")</f>
        <v/>
      </c>
      <c r="C752" s="54" t="str">
        <f>IF(D752="","",D752&amp;COUNTIF($D$2:D752,D752))</f>
        <v/>
      </c>
      <c r="D752" t="str">
        <f>IFERROR(INDEX(Issues!G:G,MATCH("Risk"&amp;ROW()-1, Issues!D:D,0)),"")</f>
        <v/>
      </c>
    </row>
    <row r="753" spans="1:4" x14ac:dyDescent="0.45">
      <c r="A753" t="str">
        <f>IFERROR(INDEX(Issues!B:B,MATCH("Risk"&amp;ROW()-1, Issues!D:D,0)),"")</f>
        <v/>
      </c>
      <c r="B753" t="str">
        <f>IFERROR(INDEX(Issues!C:C,MATCH("Risk"&amp;ROW()-1, Issues!D:D,0)),"")</f>
        <v/>
      </c>
      <c r="C753" s="54" t="str">
        <f>IF(D753="","",D753&amp;COUNTIF($D$2:D753,D753))</f>
        <v/>
      </c>
      <c r="D753" t="str">
        <f>IFERROR(INDEX(Issues!G:G,MATCH("Risk"&amp;ROW()-1, Issues!D:D,0)),"")</f>
        <v/>
      </c>
    </row>
    <row r="754" spans="1:4" x14ac:dyDescent="0.45">
      <c r="A754" t="str">
        <f>IFERROR(INDEX(Issues!B:B,MATCH("Risk"&amp;ROW()-1, Issues!D:D,0)),"")</f>
        <v/>
      </c>
      <c r="B754" t="str">
        <f>IFERROR(INDEX(Issues!C:C,MATCH("Risk"&amp;ROW()-1, Issues!D:D,0)),"")</f>
        <v/>
      </c>
      <c r="C754" s="54" t="str">
        <f>IF(D754="","",D754&amp;COUNTIF($D$2:D754,D754))</f>
        <v/>
      </c>
      <c r="D754" t="str">
        <f>IFERROR(INDEX(Issues!G:G,MATCH("Risk"&amp;ROW()-1, Issues!D:D,0)),"")</f>
        <v/>
      </c>
    </row>
    <row r="755" spans="1:4" x14ac:dyDescent="0.45">
      <c r="A755" t="str">
        <f>IFERROR(INDEX(Issues!B:B,MATCH("Risk"&amp;ROW()-1, Issues!D:D,0)),"")</f>
        <v/>
      </c>
      <c r="B755" t="str">
        <f>IFERROR(INDEX(Issues!C:C,MATCH("Risk"&amp;ROW()-1, Issues!D:D,0)),"")</f>
        <v/>
      </c>
      <c r="C755" s="54" t="str">
        <f>IF(D755="","",D755&amp;COUNTIF($D$2:D755,D755))</f>
        <v/>
      </c>
      <c r="D755" t="str">
        <f>IFERROR(INDEX(Issues!G:G,MATCH("Risk"&amp;ROW()-1, Issues!D:D,0)),"")</f>
        <v/>
      </c>
    </row>
    <row r="756" spans="1:4" x14ac:dyDescent="0.45">
      <c r="A756" t="str">
        <f>IFERROR(INDEX(Issues!B:B,MATCH("Risk"&amp;ROW()-1, Issues!D:D,0)),"")</f>
        <v/>
      </c>
      <c r="B756" t="str">
        <f>IFERROR(INDEX(Issues!C:C,MATCH("Risk"&amp;ROW()-1, Issues!D:D,0)),"")</f>
        <v/>
      </c>
      <c r="C756" s="54" t="str">
        <f>IF(D756="","",D756&amp;COUNTIF($D$2:D756,D756))</f>
        <v/>
      </c>
      <c r="D756" t="str">
        <f>IFERROR(INDEX(Issues!G:G,MATCH("Risk"&amp;ROW()-1, Issues!D:D,0)),"")</f>
        <v/>
      </c>
    </row>
    <row r="757" spans="1:4" x14ac:dyDescent="0.45">
      <c r="A757" t="str">
        <f>IFERROR(INDEX(Issues!B:B,MATCH("Risk"&amp;ROW()-1, Issues!D:D,0)),"")</f>
        <v/>
      </c>
      <c r="B757" t="str">
        <f>IFERROR(INDEX(Issues!C:C,MATCH("Risk"&amp;ROW()-1, Issues!D:D,0)),"")</f>
        <v/>
      </c>
      <c r="C757" s="54" t="str">
        <f>IF(D757="","",D757&amp;COUNTIF($D$2:D757,D757))</f>
        <v/>
      </c>
      <c r="D757" t="str">
        <f>IFERROR(INDEX(Issues!G:G,MATCH("Risk"&amp;ROW()-1, Issues!D:D,0)),"")</f>
        <v/>
      </c>
    </row>
    <row r="758" spans="1:4" x14ac:dyDescent="0.45">
      <c r="A758" t="str">
        <f>IFERROR(INDEX(Issues!B:B,MATCH("Risk"&amp;ROW()-1, Issues!D:D,0)),"")</f>
        <v/>
      </c>
      <c r="B758" t="str">
        <f>IFERROR(INDEX(Issues!C:C,MATCH("Risk"&amp;ROW()-1, Issues!D:D,0)),"")</f>
        <v/>
      </c>
      <c r="C758" s="54" t="str">
        <f>IF(D758="","",D758&amp;COUNTIF($D$2:D758,D758))</f>
        <v/>
      </c>
      <c r="D758" t="str">
        <f>IFERROR(INDEX(Issues!G:G,MATCH("Risk"&amp;ROW()-1, Issues!D:D,0)),"")</f>
        <v/>
      </c>
    </row>
    <row r="759" spans="1:4" x14ac:dyDescent="0.45">
      <c r="A759" t="str">
        <f>IFERROR(INDEX(Issues!B:B,MATCH("Risk"&amp;ROW()-1, Issues!D:D,0)),"")</f>
        <v/>
      </c>
      <c r="B759" t="str">
        <f>IFERROR(INDEX(Issues!C:C,MATCH("Risk"&amp;ROW()-1, Issues!D:D,0)),"")</f>
        <v/>
      </c>
      <c r="C759" s="54" t="str">
        <f>IF(D759="","",D759&amp;COUNTIF($D$2:D759,D759))</f>
        <v/>
      </c>
      <c r="D759" t="str">
        <f>IFERROR(INDEX(Issues!G:G,MATCH("Risk"&amp;ROW()-1, Issues!D:D,0)),"")</f>
        <v/>
      </c>
    </row>
    <row r="760" spans="1:4" x14ac:dyDescent="0.45">
      <c r="A760" t="str">
        <f>IFERROR(INDEX(Issues!B:B,MATCH("Risk"&amp;ROW()-1, Issues!D:D,0)),"")</f>
        <v/>
      </c>
      <c r="B760" t="str">
        <f>IFERROR(INDEX(Issues!C:C,MATCH("Risk"&amp;ROW()-1, Issues!D:D,0)),"")</f>
        <v/>
      </c>
      <c r="C760" s="54" t="str">
        <f>IF(D760="","",D760&amp;COUNTIF($D$2:D760,D760))</f>
        <v/>
      </c>
      <c r="D760" t="str">
        <f>IFERROR(INDEX(Issues!G:G,MATCH("Risk"&amp;ROW()-1, Issues!D:D,0)),"")</f>
        <v/>
      </c>
    </row>
    <row r="761" spans="1:4" x14ac:dyDescent="0.45">
      <c r="A761" t="str">
        <f>IFERROR(INDEX(Issues!B:B,MATCH("Risk"&amp;ROW()-1, Issues!D:D,0)),"")</f>
        <v/>
      </c>
      <c r="B761" t="str">
        <f>IFERROR(INDEX(Issues!C:C,MATCH("Risk"&amp;ROW()-1, Issues!D:D,0)),"")</f>
        <v/>
      </c>
      <c r="C761" s="54" t="str">
        <f>IF(D761="","",D761&amp;COUNTIF($D$2:D761,D761))</f>
        <v/>
      </c>
      <c r="D761" t="str">
        <f>IFERROR(INDEX(Issues!G:G,MATCH("Risk"&amp;ROW()-1, Issues!D:D,0)),"")</f>
        <v/>
      </c>
    </row>
    <row r="762" spans="1:4" x14ac:dyDescent="0.45">
      <c r="A762" t="str">
        <f>IFERROR(INDEX(Issues!B:B,MATCH("Risk"&amp;ROW()-1, Issues!D:D,0)),"")</f>
        <v/>
      </c>
      <c r="B762" t="str">
        <f>IFERROR(INDEX(Issues!C:C,MATCH("Risk"&amp;ROW()-1, Issues!D:D,0)),"")</f>
        <v/>
      </c>
      <c r="C762" s="54" t="str">
        <f>IF(D762="","",D762&amp;COUNTIF($D$2:D762,D762))</f>
        <v/>
      </c>
      <c r="D762" t="str">
        <f>IFERROR(INDEX(Issues!G:G,MATCH("Risk"&amp;ROW()-1, Issues!D:D,0)),"")</f>
        <v/>
      </c>
    </row>
    <row r="763" spans="1:4" x14ac:dyDescent="0.45">
      <c r="A763" t="str">
        <f>IFERROR(INDEX(Issues!B:B,MATCH("Risk"&amp;ROW()-1, Issues!D:D,0)),"")</f>
        <v/>
      </c>
      <c r="B763" t="str">
        <f>IFERROR(INDEX(Issues!C:C,MATCH("Risk"&amp;ROW()-1, Issues!D:D,0)),"")</f>
        <v/>
      </c>
      <c r="C763" s="54" t="str">
        <f>IF(D763="","",D763&amp;COUNTIF($D$2:D763,D763))</f>
        <v/>
      </c>
      <c r="D763" t="str">
        <f>IFERROR(INDEX(Issues!G:G,MATCH("Risk"&amp;ROW()-1, Issues!D:D,0)),"")</f>
        <v/>
      </c>
    </row>
    <row r="764" spans="1:4" x14ac:dyDescent="0.45">
      <c r="A764" t="str">
        <f>IFERROR(INDEX(Issues!B:B,MATCH("Risk"&amp;ROW()-1, Issues!D:D,0)),"")</f>
        <v/>
      </c>
      <c r="B764" t="str">
        <f>IFERROR(INDEX(Issues!C:C,MATCH("Risk"&amp;ROW()-1, Issues!D:D,0)),"")</f>
        <v/>
      </c>
      <c r="C764" s="54" t="str">
        <f>IF(D764="","",D764&amp;COUNTIF($D$2:D764,D764))</f>
        <v/>
      </c>
      <c r="D764" t="str">
        <f>IFERROR(INDEX(Issues!G:G,MATCH("Risk"&amp;ROW()-1, Issues!D:D,0)),"")</f>
        <v/>
      </c>
    </row>
    <row r="765" spans="1:4" x14ac:dyDescent="0.45">
      <c r="A765" t="str">
        <f>IFERROR(INDEX(Issues!B:B,MATCH("Risk"&amp;ROW()-1, Issues!D:D,0)),"")</f>
        <v/>
      </c>
      <c r="B765" t="str">
        <f>IFERROR(INDEX(Issues!C:C,MATCH("Risk"&amp;ROW()-1, Issues!D:D,0)),"")</f>
        <v/>
      </c>
      <c r="C765" s="54" t="str">
        <f>IF(D765="","",D765&amp;COUNTIF($D$2:D765,D765))</f>
        <v/>
      </c>
      <c r="D765" t="str">
        <f>IFERROR(INDEX(Issues!G:G,MATCH("Risk"&amp;ROW()-1, Issues!D:D,0)),"")</f>
        <v/>
      </c>
    </row>
    <row r="766" spans="1:4" x14ac:dyDescent="0.45">
      <c r="A766" t="str">
        <f>IFERROR(INDEX(Issues!B:B,MATCH("Risk"&amp;ROW()-1, Issues!D:D,0)),"")</f>
        <v/>
      </c>
      <c r="B766" t="str">
        <f>IFERROR(INDEX(Issues!C:C,MATCH("Risk"&amp;ROW()-1, Issues!D:D,0)),"")</f>
        <v/>
      </c>
      <c r="C766" s="54" t="str">
        <f>IF(D766="","",D766&amp;COUNTIF($D$2:D766,D766))</f>
        <v/>
      </c>
      <c r="D766" t="str">
        <f>IFERROR(INDEX(Issues!G:G,MATCH("Risk"&amp;ROW()-1, Issues!D:D,0)),"")</f>
        <v/>
      </c>
    </row>
    <row r="767" spans="1:4" x14ac:dyDescent="0.45">
      <c r="A767" t="str">
        <f>IFERROR(INDEX(Issues!B:B,MATCH("Risk"&amp;ROW()-1, Issues!D:D,0)),"")</f>
        <v/>
      </c>
      <c r="B767" t="str">
        <f>IFERROR(INDEX(Issues!C:C,MATCH("Risk"&amp;ROW()-1, Issues!D:D,0)),"")</f>
        <v/>
      </c>
      <c r="C767" s="54" t="str">
        <f>IF(D767="","",D767&amp;COUNTIF($D$2:D767,D767))</f>
        <v/>
      </c>
      <c r="D767" t="str">
        <f>IFERROR(INDEX(Issues!G:G,MATCH("Risk"&amp;ROW()-1, Issues!D:D,0)),"")</f>
        <v/>
      </c>
    </row>
    <row r="768" spans="1:4" x14ac:dyDescent="0.45">
      <c r="A768" t="str">
        <f>IFERROR(INDEX(Issues!B:B,MATCH("Risk"&amp;ROW()-1, Issues!D:D,0)),"")</f>
        <v/>
      </c>
      <c r="B768" t="str">
        <f>IFERROR(INDEX(Issues!C:C,MATCH("Risk"&amp;ROW()-1, Issues!D:D,0)),"")</f>
        <v/>
      </c>
      <c r="C768" s="54" t="str">
        <f>IF(D768="","",D768&amp;COUNTIF($D$2:D768,D768))</f>
        <v/>
      </c>
      <c r="D768" t="str">
        <f>IFERROR(INDEX(Issues!G:G,MATCH("Risk"&amp;ROW()-1, Issues!D:D,0)),"")</f>
        <v/>
      </c>
    </row>
    <row r="769" spans="1:4" x14ac:dyDescent="0.45">
      <c r="A769" t="str">
        <f>IFERROR(INDEX(Issues!B:B,MATCH("Risk"&amp;ROW()-1, Issues!D:D,0)),"")</f>
        <v/>
      </c>
      <c r="B769" t="str">
        <f>IFERROR(INDEX(Issues!C:C,MATCH("Risk"&amp;ROW()-1, Issues!D:D,0)),"")</f>
        <v/>
      </c>
      <c r="C769" s="54" t="str">
        <f>IF(D769="","",D769&amp;COUNTIF($D$2:D769,D769))</f>
        <v/>
      </c>
      <c r="D769" t="str">
        <f>IFERROR(INDEX(Issues!G:G,MATCH("Risk"&amp;ROW()-1, Issues!D:D,0)),"")</f>
        <v/>
      </c>
    </row>
    <row r="770" spans="1:4" x14ac:dyDescent="0.45">
      <c r="A770" t="str">
        <f>IFERROR(INDEX(Issues!B:B,MATCH("Risk"&amp;ROW()-1, Issues!D:D,0)),"")</f>
        <v/>
      </c>
      <c r="B770" t="str">
        <f>IFERROR(INDEX(Issues!C:C,MATCH("Risk"&amp;ROW()-1, Issues!D:D,0)),"")</f>
        <v/>
      </c>
      <c r="C770" s="54" t="str">
        <f>IF(D770="","",D770&amp;COUNTIF($D$2:D770,D770))</f>
        <v/>
      </c>
      <c r="D770" t="str">
        <f>IFERROR(INDEX(Issues!G:G,MATCH("Risk"&amp;ROW()-1, Issues!D:D,0)),"")</f>
        <v/>
      </c>
    </row>
    <row r="771" spans="1:4" x14ac:dyDescent="0.45">
      <c r="A771" t="str">
        <f>IFERROR(INDEX(Issues!B:B,MATCH("Risk"&amp;ROW()-1, Issues!D:D,0)),"")</f>
        <v/>
      </c>
      <c r="B771" t="str">
        <f>IFERROR(INDEX(Issues!C:C,MATCH("Risk"&amp;ROW()-1, Issues!D:D,0)),"")</f>
        <v/>
      </c>
      <c r="C771" s="54" t="str">
        <f>IF(D771="","",D771&amp;COUNTIF($D$2:D771,D771))</f>
        <v/>
      </c>
      <c r="D771" t="str">
        <f>IFERROR(INDEX(Issues!G:G,MATCH("Risk"&amp;ROW()-1, Issues!D:D,0)),"")</f>
        <v/>
      </c>
    </row>
    <row r="772" spans="1:4" x14ac:dyDescent="0.45">
      <c r="A772" t="str">
        <f>IFERROR(INDEX(Issues!B:B,MATCH("Risk"&amp;ROW()-1, Issues!D:D,0)),"")</f>
        <v/>
      </c>
      <c r="B772" t="str">
        <f>IFERROR(INDEX(Issues!C:C,MATCH("Risk"&amp;ROW()-1, Issues!D:D,0)),"")</f>
        <v/>
      </c>
      <c r="C772" s="54" t="str">
        <f>IF(D772="","",D772&amp;COUNTIF($D$2:D772,D772))</f>
        <v/>
      </c>
      <c r="D772" t="str">
        <f>IFERROR(INDEX(Issues!G:G,MATCH("Risk"&amp;ROW()-1, Issues!D:D,0)),"")</f>
        <v/>
      </c>
    </row>
    <row r="773" spans="1:4" x14ac:dyDescent="0.45">
      <c r="A773" t="str">
        <f>IFERROR(INDEX(Issues!B:B,MATCH("Risk"&amp;ROW()-1, Issues!D:D,0)),"")</f>
        <v/>
      </c>
      <c r="B773" t="str">
        <f>IFERROR(INDEX(Issues!C:C,MATCH("Risk"&amp;ROW()-1, Issues!D:D,0)),"")</f>
        <v/>
      </c>
      <c r="C773" s="54" t="str">
        <f>IF(D773="","",D773&amp;COUNTIF($D$2:D773,D773))</f>
        <v/>
      </c>
      <c r="D773" t="str">
        <f>IFERROR(INDEX(Issues!G:G,MATCH("Risk"&amp;ROW()-1, Issues!D:D,0)),"")</f>
        <v/>
      </c>
    </row>
    <row r="774" spans="1:4" x14ac:dyDescent="0.45">
      <c r="A774" t="str">
        <f>IFERROR(INDEX(Issues!B:B,MATCH("Risk"&amp;ROW()-1, Issues!D:D,0)),"")</f>
        <v/>
      </c>
      <c r="B774" t="str">
        <f>IFERROR(INDEX(Issues!C:C,MATCH("Risk"&amp;ROW()-1, Issues!D:D,0)),"")</f>
        <v/>
      </c>
      <c r="C774" s="54" t="str">
        <f>IF(D774="","",D774&amp;COUNTIF($D$2:D774,D774))</f>
        <v/>
      </c>
      <c r="D774" t="str">
        <f>IFERROR(INDEX(Issues!G:G,MATCH("Risk"&amp;ROW()-1, Issues!D:D,0)),"")</f>
        <v/>
      </c>
    </row>
    <row r="775" spans="1:4" x14ac:dyDescent="0.45">
      <c r="A775" t="str">
        <f>IFERROR(INDEX(Issues!B:B,MATCH("Risk"&amp;ROW()-1, Issues!D:D,0)),"")</f>
        <v/>
      </c>
      <c r="B775" t="str">
        <f>IFERROR(INDEX(Issues!C:C,MATCH("Risk"&amp;ROW()-1, Issues!D:D,0)),"")</f>
        <v/>
      </c>
      <c r="C775" s="54" t="str">
        <f>IF(D775="","",D775&amp;COUNTIF($D$2:D775,D775))</f>
        <v/>
      </c>
      <c r="D775" t="str">
        <f>IFERROR(INDEX(Issues!G:G,MATCH("Risk"&amp;ROW()-1, Issues!D:D,0)),"")</f>
        <v/>
      </c>
    </row>
    <row r="776" spans="1:4" x14ac:dyDescent="0.45">
      <c r="A776" t="str">
        <f>IFERROR(INDEX(Issues!B:B,MATCH("Risk"&amp;ROW()-1, Issues!D:D,0)),"")</f>
        <v/>
      </c>
      <c r="B776" t="str">
        <f>IFERROR(INDEX(Issues!C:C,MATCH("Risk"&amp;ROW()-1, Issues!D:D,0)),"")</f>
        <v/>
      </c>
      <c r="C776" s="54" t="str">
        <f>IF(D776="","",D776&amp;COUNTIF($D$2:D776,D776))</f>
        <v/>
      </c>
      <c r="D776" t="str">
        <f>IFERROR(INDEX(Issues!G:G,MATCH("Risk"&amp;ROW()-1, Issues!D:D,0)),"")</f>
        <v/>
      </c>
    </row>
    <row r="777" spans="1:4" x14ac:dyDescent="0.45">
      <c r="A777" t="str">
        <f>IFERROR(INDEX(Issues!B:B,MATCH("Risk"&amp;ROW()-1, Issues!D:D,0)),"")</f>
        <v/>
      </c>
      <c r="B777" t="str">
        <f>IFERROR(INDEX(Issues!C:C,MATCH("Risk"&amp;ROW()-1, Issues!D:D,0)),"")</f>
        <v/>
      </c>
      <c r="C777" s="54" t="str">
        <f>IF(D777="","",D777&amp;COUNTIF($D$2:D777,D777))</f>
        <v/>
      </c>
      <c r="D777" t="str">
        <f>IFERROR(INDEX(Issues!G:G,MATCH("Risk"&amp;ROW()-1, Issues!D:D,0)),"")</f>
        <v/>
      </c>
    </row>
    <row r="778" spans="1:4" x14ac:dyDescent="0.45">
      <c r="A778" t="str">
        <f>IFERROR(INDEX(Issues!B:B,MATCH("Risk"&amp;ROW()-1, Issues!D:D,0)),"")</f>
        <v/>
      </c>
      <c r="B778" t="str">
        <f>IFERROR(INDEX(Issues!C:C,MATCH("Risk"&amp;ROW()-1, Issues!D:D,0)),"")</f>
        <v/>
      </c>
      <c r="C778" s="54" t="str">
        <f>IF(D778="","",D778&amp;COUNTIF($D$2:D778,D778))</f>
        <v/>
      </c>
      <c r="D778" t="str">
        <f>IFERROR(INDEX(Issues!G:G,MATCH("Risk"&amp;ROW()-1, Issues!D:D,0)),"")</f>
        <v/>
      </c>
    </row>
    <row r="779" spans="1:4" x14ac:dyDescent="0.45">
      <c r="A779" t="str">
        <f>IFERROR(INDEX(Issues!B:B,MATCH("Risk"&amp;ROW()-1, Issues!D:D,0)),"")</f>
        <v/>
      </c>
      <c r="B779" t="str">
        <f>IFERROR(INDEX(Issues!C:C,MATCH("Risk"&amp;ROW()-1, Issues!D:D,0)),"")</f>
        <v/>
      </c>
      <c r="C779" s="54" t="str">
        <f>IF(D779="","",D779&amp;COUNTIF($D$2:D779,D779))</f>
        <v/>
      </c>
      <c r="D779" t="str">
        <f>IFERROR(INDEX(Issues!G:G,MATCH("Risk"&amp;ROW()-1, Issues!D:D,0)),"")</f>
        <v/>
      </c>
    </row>
    <row r="780" spans="1:4" x14ac:dyDescent="0.45">
      <c r="A780" t="str">
        <f>IFERROR(INDEX(Issues!B:B,MATCH("Risk"&amp;ROW()-1, Issues!D:D,0)),"")</f>
        <v/>
      </c>
      <c r="B780" t="str">
        <f>IFERROR(INDEX(Issues!C:C,MATCH("Risk"&amp;ROW()-1, Issues!D:D,0)),"")</f>
        <v/>
      </c>
      <c r="C780" s="54" t="str">
        <f>IF(D780="","",D780&amp;COUNTIF($D$2:D780,D780))</f>
        <v/>
      </c>
      <c r="D780" t="str">
        <f>IFERROR(INDEX(Issues!G:G,MATCH("Risk"&amp;ROW()-1, Issues!D:D,0)),"")</f>
        <v/>
      </c>
    </row>
    <row r="781" spans="1:4" x14ac:dyDescent="0.45">
      <c r="A781" t="str">
        <f>IFERROR(INDEX(Issues!B:B,MATCH("Risk"&amp;ROW()-1, Issues!D:D,0)),"")</f>
        <v/>
      </c>
      <c r="B781" t="str">
        <f>IFERROR(INDEX(Issues!C:C,MATCH("Risk"&amp;ROW()-1, Issues!D:D,0)),"")</f>
        <v/>
      </c>
      <c r="C781" s="54" t="str">
        <f>IF(D781="","",D781&amp;COUNTIF($D$2:D781,D781))</f>
        <v/>
      </c>
      <c r="D781" t="str">
        <f>IFERROR(INDEX(Issues!G:G,MATCH("Risk"&amp;ROW()-1, Issues!D:D,0)),"")</f>
        <v/>
      </c>
    </row>
    <row r="782" spans="1:4" x14ac:dyDescent="0.45">
      <c r="A782" t="str">
        <f>IFERROR(INDEX(Issues!B:B,MATCH("Risk"&amp;ROW()-1, Issues!D:D,0)),"")</f>
        <v/>
      </c>
      <c r="B782" t="str">
        <f>IFERROR(INDEX(Issues!C:C,MATCH("Risk"&amp;ROW()-1, Issues!D:D,0)),"")</f>
        <v/>
      </c>
      <c r="C782" s="54" t="str">
        <f>IF(D782="","",D782&amp;COUNTIF($D$2:D782,D782))</f>
        <v/>
      </c>
      <c r="D782" t="str">
        <f>IFERROR(INDEX(Issues!G:G,MATCH("Risk"&amp;ROW()-1, Issues!D:D,0)),"")</f>
        <v/>
      </c>
    </row>
    <row r="783" spans="1:4" x14ac:dyDescent="0.45">
      <c r="A783" t="str">
        <f>IFERROR(INDEX(Issues!B:B,MATCH("Risk"&amp;ROW()-1, Issues!D:D,0)),"")</f>
        <v/>
      </c>
      <c r="B783" t="str">
        <f>IFERROR(INDEX(Issues!C:C,MATCH("Risk"&amp;ROW()-1, Issues!D:D,0)),"")</f>
        <v/>
      </c>
      <c r="C783" s="54" t="str">
        <f>IF(D783="","",D783&amp;COUNTIF($D$2:D783,D783))</f>
        <v/>
      </c>
      <c r="D783" t="str">
        <f>IFERROR(INDEX(Issues!G:G,MATCH("Risk"&amp;ROW()-1, Issues!D:D,0)),"")</f>
        <v/>
      </c>
    </row>
    <row r="784" spans="1:4" x14ac:dyDescent="0.45">
      <c r="A784" t="str">
        <f>IFERROR(INDEX(Issues!B:B,MATCH("Risk"&amp;ROW()-1, Issues!D:D,0)),"")</f>
        <v/>
      </c>
      <c r="B784" t="str">
        <f>IFERROR(INDEX(Issues!C:C,MATCH("Risk"&amp;ROW()-1, Issues!D:D,0)),"")</f>
        <v/>
      </c>
      <c r="C784" s="54" t="str">
        <f>IF(D784="","",D784&amp;COUNTIF($D$2:D784,D784))</f>
        <v/>
      </c>
      <c r="D784" t="str">
        <f>IFERROR(INDEX(Issues!G:G,MATCH("Risk"&amp;ROW()-1, Issues!D:D,0)),"")</f>
        <v/>
      </c>
    </row>
    <row r="785" spans="1:4" x14ac:dyDescent="0.45">
      <c r="A785" t="str">
        <f>IFERROR(INDEX(Issues!B:B,MATCH("Risk"&amp;ROW()-1, Issues!D:D,0)),"")</f>
        <v/>
      </c>
      <c r="B785" t="str">
        <f>IFERROR(INDEX(Issues!C:C,MATCH("Risk"&amp;ROW()-1, Issues!D:D,0)),"")</f>
        <v/>
      </c>
      <c r="C785" s="54" t="str">
        <f>IF(D785="","",D785&amp;COUNTIF($D$2:D785,D785))</f>
        <v/>
      </c>
      <c r="D785" t="str">
        <f>IFERROR(INDEX(Issues!G:G,MATCH("Risk"&amp;ROW()-1, Issues!D:D,0)),"")</f>
        <v/>
      </c>
    </row>
    <row r="786" spans="1:4" x14ac:dyDescent="0.45">
      <c r="A786" t="str">
        <f>IFERROR(INDEX(Issues!B:B,MATCH("Risk"&amp;ROW()-1, Issues!D:D,0)),"")</f>
        <v/>
      </c>
      <c r="B786" t="str">
        <f>IFERROR(INDEX(Issues!C:C,MATCH("Risk"&amp;ROW()-1, Issues!D:D,0)),"")</f>
        <v/>
      </c>
      <c r="C786" s="54" t="str">
        <f>IF(D786="","",D786&amp;COUNTIF($D$2:D786,D786))</f>
        <v/>
      </c>
      <c r="D786" t="str">
        <f>IFERROR(INDEX(Issues!G:G,MATCH("Risk"&amp;ROW()-1, Issues!D:D,0)),"")</f>
        <v/>
      </c>
    </row>
    <row r="787" spans="1:4" x14ac:dyDescent="0.45">
      <c r="A787" t="str">
        <f>IFERROR(INDEX(Issues!B:B,MATCH("Risk"&amp;ROW()-1, Issues!D:D,0)),"")</f>
        <v/>
      </c>
      <c r="B787" t="str">
        <f>IFERROR(INDEX(Issues!C:C,MATCH("Risk"&amp;ROW()-1, Issues!D:D,0)),"")</f>
        <v/>
      </c>
      <c r="C787" s="54" t="str">
        <f>IF(D787="","",D787&amp;COUNTIF($D$2:D787,D787))</f>
        <v/>
      </c>
      <c r="D787" t="str">
        <f>IFERROR(INDEX(Issues!G:G,MATCH("Risk"&amp;ROW()-1, Issues!D:D,0)),"")</f>
        <v/>
      </c>
    </row>
    <row r="788" spans="1:4" x14ac:dyDescent="0.45">
      <c r="A788" t="str">
        <f>IFERROR(INDEX(Issues!B:B,MATCH("Risk"&amp;ROW()-1, Issues!D:D,0)),"")</f>
        <v/>
      </c>
      <c r="B788" t="str">
        <f>IFERROR(INDEX(Issues!C:C,MATCH("Risk"&amp;ROW()-1, Issues!D:D,0)),"")</f>
        <v/>
      </c>
      <c r="C788" s="54" t="str">
        <f>IF(D788="","",D788&amp;COUNTIF($D$2:D788,D788))</f>
        <v/>
      </c>
      <c r="D788" t="str">
        <f>IFERROR(INDEX(Issues!G:G,MATCH("Risk"&amp;ROW()-1, Issues!D:D,0)),"")</f>
        <v/>
      </c>
    </row>
    <row r="789" spans="1:4" x14ac:dyDescent="0.45">
      <c r="A789" t="str">
        <f>IFERROR(INDEX(Issues!B:B,MATCH("Risk"&amp;ROW()-1, Issues!D:D,0)),"")</f>
        <v/>
      </c>
      <c r="B789" t="str">
        <f>IFERROR(INDEX(Issues!C:C,MATCH("Risk"&amp;ROW()-1, Issues!D:D,0)),"")</f>
        <v/>
      </c>
      <c r="C789" s="54" t="str">
        <f>IF(D789="","",D789&amp;COUNTIF($D$2:D789,D789))</f>
        <v/>
      </c>
      <c r="D789" t="str">
        <f>IFERROR(INDEX(Issues!G:G,MATCH("Risk"&amp;ROW()-1, Issues!D:D,0)),"")</f>
        <v/>
      </c>
    </row>
    <row r="790" spans="1:4" x14ac:dyDescent="0.45">
      <c r="A790" t="str">
        <f>IFERROR(INDEX(Issues!B:B,MATCH("Risk"&amp;ROW()-1, Issues!D:D,0)),"")</f>
        <v/>
      </c>
      <c r="B790" t="str">
        <f>IFERROR(INDEX(Issues!C:C,MATCH("Risk"&amp;ROW()-1, Issues!D:D,0)),"")</f>
        <v/>
      </c>
      <c r="C790" s="54" t="str">
        <f>IF(D790="","",D790&amp;COUNTIF($D$2:D790,D790))</f>
        <v/>
      </c>
      <c r="D790" t="str">
        <f>IFERROR(INDEX(Issues!G:G,MATCH("Risk"&amp;ROW()-1, Issues!D:D,0)),"")</f>
        <v/>
      </c>
    </row>
    <row r="791" spans="1:4" x14ac:dyDescent="0.45">
      <c r="A791" t="str">
        <f>IFERROR(INDEX(Issues!B:B,MATCH("Risk"&amp;ROW()-1, Issues!D:D,0)),"")</f>
        <v/>
      </c>
      <c r="B791" t="str">
        <f>IFERROR(INDEX(Issues!C:C,MATCH("Risk"&amp;ROW()-1, Issues!D:D,0)),"")</f>
        <v/>
      </c>
      <c r="C791" s="54" t="str">
        <f>IF(D791="","",D791&amp;COUNTIF($D$2:D791,D791))</f>
        <v/>
      </c>
      <c r="D791" t="str">
        <f>IFERROR(INDEX(Issues!G:G,MATCH("Risk"&amp;ROW()-1, Issues!D:D,0)),"")</f>
        <v/>
      </c>
    </row>
    <row r="792" spans="1:4" x14ac:dyDescent="0.45">
      <c r="A792" t="str">
        <f>IFERROR(INDEX(Issues!B:B,MATCH("Risk"&amp;ROW()-1, Issues!D:D,0)),"")</f>
        <v/>
      </c>
      <c r="B792" t="str">
        <f>IFERROR(INDEX(Issues!C:C,MATCH("Risk"&amp;ROW()-1, Issues!D:D,0)),"")</f>
        <v/>
      </c>
      <c r="C792" s="54" t="str">
        <f>IF(D792="","",D792&amp;COUNTIF($D$2:D792,D792))</f>
        <v/>
      </c>
      <c r="D792" t="str">
        <f>IFERROR(INDEX(Issues!G:G,MATCH("Risk"&amp;ROW()-1, Issues!D:D,0)),"")</f>
        <v/>
      </c>
    </row>
    <row r="793" spans="1:4" x14ac:dyDescent="0.45">
      <c r="A793" t="str">
        <f>IFERROR(INDEX(Issues!B:B,MATCH("Risk"&amp;ROW()-1, Issues!D:D,0)),"")</f>
        <v/>
      </c>
      <c r="B793" t="str">
        <f>IFERROR(INDEX(Issues!C:C,MATCH("Risk"&amp;ROW()-1, Issues!D:D,0)),"")</f>
        <v/>
      </c>
      <c r="C793" s="54" t="str">
        <f>IF(D793="","",D793&amp;COUNTIF($D$2:D793,D793))</f>
        <v/>
      </c>
      <c r="D793" t="str">
        <f>IFERROR(INDEX(Issues!G:G,MATCH("Risk"&amp;ROW()-1, Issues!D:D,0)),"")</f>
        <v/>
      </c>
    </row>
    <row r="794" spans="1:4" x14ac:dyDescent="0.45">
      <c r="A794" t="str">
        <f>IFERROR(INDEX(Issues!B:B,MATCH("Risk"&amp;ROW()-1, Issues!D:D,0)),"")</f>
        <v/>
      </c>
      <c r="B794" t="str">
        <f>IFERROR(INDEX(Issues!C:C,MATCH("Risk"&amp;ROW()-1, Issues!D:D,0)),"")</f>
        <v/>
      </c>
      <c r="C794" s="54" t="str">
        <f>IF(D794="","",D794&amp;COUNTIF($D$2:D794,D794))</f>
        <v/>
      </c>
      <c r="D794" t="str">
        <f>IFERROR(INDEX(Issues!G:G,MATCH("Risk"&amp;ROW()-1, Issues!D:D,0)),"")</f>
        <v/>
      </c>
    </row>
    <row r="795" spans="1:4" x14ac:dyDescent="0.45">
      <c r="A795" t="str">
        <f>IFERROR(INDEX(Issues!B:B,MATCH("Risk"&amp;ROW()-1, Issues!D:D,0)),"")</f>
        <v/>
      </c>
      <c r="B795" t="str">
        <f>IFERROR(INDEX(Issues!C:C,MATCH("Risk"&amp;ROW()-1, Issues!D:D,0)),"")</f>
        <v/>
      </c>
      <c r="C795" s="54" t="str">
        <f>IF(D795="","",D795&amp;COUNTIF($D$2:D795,D795))</f>
        <v/>
      </c>
      <c r="D795" t="str">
        <f>IFERROR(INDEX(Issues!G:G,MATCH("Risk"&amp;ROW()-1, Issues!D:D,0)),"")</f>
        <v/>
      </c>
    </row>
    <row r="796" spans="1:4" x14ac:dyDescent="0.45">
      <c r="A796" t="str">
        <f>IFERROR(INDEX(Issues!B:B,MATCH("Risk"&amp;ROW()-1, Issues!D:D,0)),"")</f>
        <v/>
      </c>
      <c r="B796" t="str">
        <f>IFERROR(INDEX(Issues!C:C,MATCH("Risk"&amp;ROW()-1, Issues!D:D,0)),"")</f>
        <v/>
      </c>
      <c r="C796" s="54" t="str">
        <f>IF(D796="","",D796&amp;COUNTIF($D$2:D796,D796))</f>
        <v/>
      </c>
      <c r="D796" t="str">
        <f>IFERROR(INDEX(Issues!G:G,MATCH("Risk"&amp;ROW()-1, Issues!D:D,0)),"")</f>
        <v/>
      </c>
    </row>
    <row r="797" spans="1:4" x14ac:dyDescent="0.45">
      <c r="A797" t="str">
        <f>IFERROR(INDEX(Issues!B:B,MATCH("Risk"&amp;ROW()-1, Issues!D:D,0)),"")</f>
        <v/>
      </c>
      <c r="B797" t="str">
        <f>IFERROR(INDEX(Issues!C:C,MATCH("Risk"&amp;ROW()-1, Issues!D:D,0)),"")</f>
        <v/>
      </c>
      <c r="C797" s="54" t="str">
        <f>IF(D797="","",D797&amp;COUNTIF($D$2:D797,D797))</f>
        <v/>
      </c>
      <c r="D797" t="str">
        <f>IFERROR(INDEX(Issues!G:G,MATCH("Risk"&amp;ROW()-1, Issues!D:D,0)),"")</f>
        <v/>
      </c>
    </row>
    <row r="798" spans="1:4" x14ac:dyDescent="0.45">
      <c r="A798" t="str">
        <f>IFERROR(INDEX(Issues!B:B,MATCH("Risk"&amp;ROW()-1, Issues!D:D,0)),"")</f>
        <v/>
      </c>
      <c r="B798" t="str">
        <f>IFERROR(INDEX(Issues!C:C,MATCH("Risk"&amp;ROW()-1, Issues!D:D,0)),"")</f>
        <v/>
      </c>
      <c r="C798" s="54" t="str">
        <f>IF(D798="","",D798&amp;COUNTIF($D$2:D798,D798))</f>
        <v/>
      </c>
      <c r="D798" t="str">
        <f>IFERROR(INDEX(Issues!G:G,MATCH("Risk"&amp;ROW()-1, Issues!D:D,0)),"")</f>
        <v/>
      </c>
    </row>
    <row r="799" spans="1:4" x14ac:dyDescent="0.45">
      <c r="A799" t="str">
        <f>IFERROR(INDEX(Issues!B:B,MATCH("Risk"&amp;ROW()-1, Issues!D:D,0)),"")</f>
        <v/>
      </c>
      <c r="B799" t="str">
        <f>IFERROR(INDEX(Issues!C:C,MATCH("Risk"&amp;ROW()-1, Issues!D:D,0)),"")</f>
        <v/>
      </c>
      <c r="C799" s="54" t="str">
        <f>IF(D799="","",D799&amp;COUNTIF($D$2:D799,D799))</f>
        <v/>
      </c>
      <c r="D799" t="str">
        <f>IFERROR(INDEX(Issues!G:G,MATCH("Risk"&amp;ROW()-1, Issues!D:D,0)),"")</f>
        <v/>
      </c>
    </row>
    <row r="800" spans="1:4" x14ac:dyDescent="0.45">
      <c r="A800" t="str">
        <f>IFERROR(INDEX(Issues!B:B,MATCH("Risk"&amp;ROW()-1, Issues!D:D,0)),"")</f>
        <v/>
      </c>
      <c r="B800" t="str">
        <f>IFERROR(INDEX(Issues!C:C,MATCH("Risk"&amp;ROW()-1, Issues!D:D,0)),"")</f>
        <v/>
      </c>
      <c r="C800" s="54" t="str">
        <f>IF(D800="","",D800&amp;COUNTIF($D$2:D800,D800))</f>
        <v/>
      </c>
      <c r="D800" t="str">
        <f>IFERROR(INDEX(Issues!G:G,MATCH("Risk"&amp;ROW()-1, Issues!D:D,0)),"")</f>
        <v/>
      </c>
    </row>
    <row r="801" spans="1:4" x14ac:dyDescent="0.45">
      <c r="A801" t="str">
        <f>IFERROR(INDEX(Issues!B:B,MATCH("Risk"&amp;ROW()-1, Issues!D:D,0)),"")</f>
        <v/>
      </c>
      <c r="B801" t="str">
        <f>IFERROR(INDEX(Issues!C:C,MATCH("Risk"&amp;ROW()-1, Issues!D:D,0)),"")</f>
        <v/>
      </c>
      <c r="C801" s="54" t="str">
        <f>IF(D801="","",D801&amp;COUNTIF($D$2:D801,D801))</f>
        <v/>
      </c>
      <c r="D801" t="str">
        <f>IFERROR(INDEX(Issues!G:G,MATCH("Risk"&amp;ROW()-1, Issues!D:D,0)),"")</f>
        <v/>
      </c>
    </row>
    <row r="802" spans="1:4" x14ac:dyDescent="0.45">
      <c r="A802" t="str">
        <f>IFERROR(INDEX(Issues!B:B,MATCH("Risk"&amp;ROW()-1, Issues!D:D,0)),"")</f>
        <v/>
      </c>
      <c r="B802" t="str">
        <f>IFERROR(INDEX(Issues!C:C,MATCH("Risk"&amp;ROW()-1, Issues!D:D,0)),"")</f>
        <v/>
      </c>
      <c r="C802" s="54" t="str">
        <f>IF(D802="","",D802&amp;COUNTIF($D$2:D802,D802))</f>
        <v/>
      </c>
      <c r="D802" t="str">
        <f>IFERROR(INDEX(Issues!G:G,MATCH("Risk"&amp;ROW()-1, Issues!D:D,0)),"")</f>
        <v/>
      </c>
    </row>
    <row r="803" spans="1:4" x14ac:dyDescent="0.45">
      <c r="A803" t="str">
        <f>IFERROR(INDEX(Issues!B:B,MATCH("Risk"&amp;ROW()-1, Issues!D:D,0)),"")</f>
        <v/>
      </c>
      <c r="B803" t="str">
        <f>IFERROR(INDEX(Issues!C:C,MATCH("Risk"&amp;ROW()-1, Issues!D:D,0)),"")</f>
        <v/>
      </c>
      <c r="C803" s="54" t="str">
        <f>IF(D803="","",D803&amp;COUNTIF($D$2:D803,D803))</f>
        <v/>
      </c>
      <c r="D803" t="str">
        <f>IFERROR(INDEX(Issues!G:G,MATCH("Risk"&amp;ROW()-1, Issues!D:D,0)),"")</f>
        <v/>
      </c>
    </row>
    <row r="804" spans="1:4" x14ac:dyDescent="0.45">
      <c r="A804" t="str">
        <f>IFERROR(INDEX(Issues!B:B,MATCH("Risk"&amp;ROW()-1, Issues!D:D,0)),"")</f>
        <v/>
      </c>
      <c r="B804" t="str">
        <f>IFERROR(INDEX(Issues!C:C,MATCH("Risk"&amp;ROW()-1, Issues!D:D,0)),"")</f>
        <v/>
      </c>
      <c r="C804" s="54" t="str">
        <f>IF(D804="","",D804&amp;COUNTIF($D$2:D804,D804))</f>
        <v/>
      </c>
      <c r="D804" t="str">
        <f>IFERROR(INDEX(Issues!G:G,MATCH("Risk"&amp;ROW()-1, Issues!D:D,0)),"")</f>
        <v/>
      </c>
    </row>
    <row r="805" spans="1:4" x14ac:dyDescent="0.45">
      <c r="A805" t="str">
        <f>IFERROR(INDEX(Issues!B:B,MATCH("Risk"&amp;ROW()-1, Issues!D:D,0)),"")</f>
        <v/>
      </c>
      <c r="B805" t="str">
        <f>IFERROR(INDEX(Issues!C:C,MATCH("Risk"&amp;ROW()-1, Issues!D:D,0)),"")</f>
        <v/>
      </c>
      <c r="C805" s="54" t="str">
        <f>IF(D805="","",D805&amp;COUNTIF($D$2:D805,D805))</f>
        <v/>
      </c>
      <c r="D805" t="str">
        <f>IFERROR(INDEX(Issues!G:G,MATCH("Risk"&amp;ROW()-1, Issues!D:D,0)),"")</f>
        <v/>
      </c>
    </row>
    <row r="806" spans="1:4" x14ac:dyDescent="0.45">
      <c r="A806" t="str">
        <f>IFERROR(INDEX(Issues!B:B,MATCH("Risk"&amp;ROW()-1, Issues!D:D,0)),"")</f>
        <v/>
      </c>
      <c r="B806" t="str">
        <f>IFERROR(INDEX(Issues!C:C,MATCH("Risk"&amp;ROW()-1, Issues!D:D,0)),"")</f>
        <v/>
      </c>
      <c r="C806" s="54" t="str">
        <f>IF(D806="","",D806&amp;COUNTIF($D$2:D806,D806))</f>
        <v/>
      </c>
      <c r="D806" t="str">
        <f>IFERROR(INDEX(Issues!G:G,MATCH("Risk"&amp;ROW()-1, Issues!D:D,0)),"")</f>
        <v/>
      </c>
    </row>
    <row r="807" spans="1:4" x14ac:dyDescent="0.45">
      <c r="A807" t="str">
        <f>IFERROR(INDEX(Issues!B:B,MATCH("Risk"&amp;ROW()-1, Issues!D:D,0)),"")</f>
        <v/>
      </c>
      <c r="B807" t="str">
        <f>IFERROR(INDEX(Issues!C:C,MATCH("Risk"&amp;ROW()-1, Issues!D:D,0)),"")</f>
        <v/>
      </c>
      <c r="C807" s="54" t="str">
        <f>IF(D807="","",D807&amp;COUNTIF($D$2:D807,D807))</f>
        <v/>
      </c>
      <c r="D807" t="str">
        <f>IFERROR(INDEX(Issues!G:G,MATCH("Risk"&amp;ROW()-1, Issues!D:D,0)),"")</f>
        <v/>
      </c>
    </row>
    <row r="808" spans="1:4" x14ac:dyDescent="0.45">
      <c r="A808" t="str">
        <f>IFERROR(INDEX(Issues!B:B,MATCH("Risk"&amp;ROW()-1, Issues!D:D,0)),"")</f>
        <v/>
      </c>
      <c r="B808" t="str">
        <f>IFERROR(INDEX(Issues!C:C,MATCH("Risk"&amp;ROW()-1, Issues!D:D,0)),"")</f>
        <v/>
      </c>
      <c r="C808" s="54" t="str">
        <f>IF(D808="","",D808&amp;COUNTIF($D$2:D808,D808))</f>
        <v/>
      </c>
      <c r="D808" t="str">
        <f>IFERROR(INDEX(Issues!G:G,MATCH("Risk"&amp;ROW()-1, Issues!D:D,0)),"")</f>
        <v/>
      </c>
    </row>
    <row r="809" spans="1:4" x14ac:dyDescent="0.45">
      <c r="A809" t="str">
        <f>IFERROR(INDEX(Issues!B:B,MATCH("Risk"&amp;ROW()-1, Issues!D:D,0)),"")</f>
        <v/>
      </c>
      <c r="B809" t="str">
        <f>IFERROR(INDEX(Issues!C:C,MATCH("Risk"&amp;ROW()-1, Issues!D:D,0)),"")</f>
        <v/>
      </c>
      <c r="C809" s="54" t="str">
        <f>IF(D809="","",D809&amp;COUNTIF($D$2:D809,D809))</f>
        <v/>
      </c>
      <c r="D809" t="str">
        <f>IFERROR(INDEX(Issues!G:G,MATCH("Risk"&amp;ROW()-1, Issues!D:D,0)),"")</f>
        <v/>
      </c>
    </row>
    <row r="810" spans="1:4" x14ac:dyDescent="0.45">
      <c r="A810" t="str">
        <f>IFERROR(INDEX(Issues!B:B,MATCH("Risk"&amp;ROW()-1, Issues!D:D,0)),"")</f>
        <v/>
      </c>
      <c r="B810" t="str">
        <f>IFERROR(INDEX(Issues!C:C,MATCH("Risk"&amp;ROW()-1, Issues!D:D,0)),"")</f>
        <v/>
      </c>
      <c r="C810" s="54" t="str">
        <f>IF(D810="","",D810&amp;COUNTIF($D$2:D810,D810))</f>
        <v/>
      </c>
      <c r="D810" t="str">
        <f>IFERROR(INDEX(Issues!G:G,MATCH("Risk"&amp;ROW()-1, Issues!D:D,0)),"")</f>
        <v/>
      </c>
    </row>
    <row r="811" spans="1:4" x14ac:dyDescent="0.45">
      <c r="A811" t="str">
        <f>IFERROR(INDEX(Issues!B:B,MATCH("Risk"&amp;ROW()-1, Issues!D:D,0)),"")</f>
        <v/>
      </c>
      <c r="B811" t="str">
        <f>IFERROR(INDEX(Issues!C:C,MATCH("Risk"&amp;ROW()-1, Issues!D:D,0)),"")</f>
        <v/>
      </c>
      <c r="C811" s="54" t="str">
        <f>IF(D811="","",D811&amp;COUNTIF($D$2:D811,D811))</f>
        <v/>
      </c>
      <c r="D811" t="str">
        <f>IFERROR(INDEX(Issues!G:G,MATCH("Risk"&amp;ROW()-1, Issues!D:D,0)),"")</f>
        <v/>
      </c>
    </row>
    <row r="812" spans="1:4" x14ac:dyDescent="0.45">
      <c r="A812" t="str">
        <f>IFERROR(INDEX(Issues!B:B,MATCH("Risk"&amp;ROW()-1, Issues!D:D,0)),"")</f>
        <v/>
      </c>
      <c r="B812" t="str">
        <f>IFERROR(INDEX(Issues!C:C,MATCH("Risk"&amp;ROW()-1, Issues!D:D,0)),"")</f>
        <v/>
      </c>
      <c r="C812" s="54" t="str">
        <f>IF(D812="","",D812&amp;COUNTIF($D$2:D812,D812))</f>
        <v/>
      </c>
      <c r="D812" t="str">
        <f>IFERROR(INDEX(Issues!G:G,MATCH("Risk"&amp;ROW()-1, Issues!D:D,0)),"")</f>
        <v/>
      </c>
    </row>
    <row r="813" spans="1:4" x14ac:dyDescent="0.45">
      <c r="A813" t="str">
        <f>IFERROR(INDEX(Issues!B:B,MATCH("Risk"&amp;ROW()-1, Issues!D:D,0)),"")</f>
        <v/>
      </c>
      <c r="B813" t="str">
        <f>IFERROR(INDEX(Issues!C:C,MATCH("Risk"&amp;ROW()-1, Issues!D:D,0)),"")</f>
        <v/>
      </c>
      <c r="C813" s="54" t="str">
        <f>IF(D813="","",D813&amp;COUNTIF($D$2:D813,D813))</f>
        <v/>
      </c>
      <c r="D813" t="str">
        <f>IFERROR(INDEX(Issues!G:G,MATCH("Risk"&amp;ROW()-1, Issues!D:D,0)),"")</f>
        <v/>
      </c>
    </row>
    <row r="814" spans="1:4" x14ac:dyDescent="0.45">
      <c r="A814" t="str">
        <f>IFERROR(INDEX(Issues!B:B,MATCH("Risk"&amp;ROW()-1, Issues!D:D,0)),"")</f>
        <v/>
      </c>
      <c r="B814" t="str">
        <f>IFERROR(INDEX(Issues!C:C,MATCH("Risk"&amp;ROW()-1, Issues!D:D,0)),"")</f>
        <v/>
      </c>
      <c r="C814" s="54" t="str">
        <f>IF(D814="","",D814&amp;COUNTIF($D$2:D814,D814))</f>
        <v/>
      </c>
      <c r="D814" t="str">
        <f>IFERROR(INDEX(Issues!G:G,MATCH("Risk"&amp;ROW()-1, Issues!D:D,0)),"")</f>
        <v/>
      </c>
    </row>
    <row r="815" spans="1:4" x14ac:dyDescent="0.45">
      <c r="A815" t="str">
        <f>IFERROR(INDEX(Issues!B:B,MATCH("Risk"&amp;ROW()-1, Issues!D:D,0)),"")</f>
        <v/>
      </c>
      <c r="B815" t="str">
        <f>IFERROR(INDEX(Issues!C:C,MATCH("Risk"&amp;ROW()-1, Issues!D:D,0)),"")</f>
        <v/>
      </c>
      <c r="C815" s="54" t="str">
        <f>IF(D815="","",D815&amp;COUNTIF($D$2:D815,D815))</f>
        <v/>
      </c>
      <c r="D815" t="str">
        <f>IFERROR(INDEX(Issues!G:G,MATCH("Risk"&amp;ROW()-1, Issues!D:D,0)),"")</f>
        <v/>
      </c>
    </row>
    <row r="816" spans="1:4" x14ac:dyDescent="0.45">
      <c r="A816" t="str">
        <f>IFERROR(INDEX(Issues!B:B,MATCH("Risk"&amp;ROW()-1, Issues!D:D,0)),"")</f>
        <v/>
      </c>
      <c r="B816" t="str">
        <f>IFERROR(INDEX(Issues!C:C,MATCH("Risk"&amp;ROW()-1, Issues!D:D,0)),"")</f>
        <v/>
      </c>
      <c r="C816" s="54" t="str">
        <f>IF(D816="","",D816&amp;COUNTIF($D$2:D816,D816))</f>
        <v/>
      </c>
      <c r="D816" t="str">
        <f>IFERROR(INDEX(Issues!G:G,MATCH("Risk"&amp;ROW()-1, Issues!D:D,0)),"")</f>
        <v/>
      </c>
    </row>
    <row r="817" spans="1:4" x14ac:dyDescent="0.45">
      <c r="A817" t="str">
        <f>IFERROR(INDEX(Issues!B:B,MATCH("Risk"&amp;ROW()-1, Issues!D:D,0)),"")</f>
        <v/>
      </c>
      <c r="B817" t="str">
        <f>IFERROR(INDEX(Issues!C:C,MATCH("Risk"&amp;ROW()-1, Issues!D:D,0)),"")</f>
        <v/>
      </c>
      <c r="C817" s="54" t="str">
        <f>IF(D817="","",D817&amp;COUNTIF($D$2:D817,D817))</f>
        <v/>
      </c>
      <c r="D817" t="str">
        <f>IFERROR(INDEX(Issues!G:G,MATCH("Risk"&amp;ROW()-1, Issues!D:D,0)),"")</f>
        <v/>
      </c>
    </row>
    <row r="818" spans="1:4" x14ac:dyDescent="0.45">
      <c r="A818" t="str">
        <f>IFERROR(INDEX(Issues!B:B,MATCH("Risk"&amp;ROW()-1, Issues!D:D,0)),"")</f>
        <v/>
      </c>
      <c r="B818" t="str">
        <f>IFERROR(INDEX(Issues!C:C,MATCH("Risk"&amp;ROW()-1, Issues!D:D,0)),"")</f>
        <v/>
      </c>
      <c r="C818" s="54" t="str">
        <f>IF(D818="","",D818&amp;COUNTIF($D$2:D818,D818))</f>
        <v/>
      </c>
      <c r="D818" t="str">
        <f>IFERROR(INDEX(Issues!G:G,MATCH("Risk"&amp;ROW()-1, Issues!D:D,0)),"")</f>
        <v/>
      </c>
    </row>
    <row r="819" spans="1:4" x14ac:dyDescent="0.45">
      <c r="A819" t="str">
        <f>IFERROR(INDEX(Issues!B:B,MATCH("Risk"&amp;ROW()-1, Issues!D:D,0)),"")</f>
        <v/>
      </c>
      <c r="B819" t="str">
        <f>IFERROR(INDEX(Issues!C:C,MATCH("Risk"&amp;ROW()-1, Issues!D:D,0)),"")</f>
        <v/>
      </c>
      <c r="C819" s="54" t="str">
        <f>IF(D819="","",D819&amp;COUNTIF($D$2:D819,D819))</f>
        <v/>
      </c>
      <c r="D819" t="str">
        <f>IFERROR(INDEX(Issues!G:G,MATCH("Risk"&amp;ROW()-1, Issues!D:D,0)),"")</f>
        <v/>
      </c>
    </row>
    <row r="820" spans="1:4" x14ac:dyDescent="0.45">
      <c r="A820" t="str">
        <f>IFERROR(INDEX(Issues!B:B,MATCH("Risk"&amp;ROW()-1, Issues!D:D,0)),"")</f>
        <v/>
      </c>
      <c r="B820" t="str">
        <f>IFERROR(INDEX(Issues!C:C,MATCH("Risk"&amp;ROW()-1, Issues!D:D,0)),"")</f>
        <v/>
      </c>
      <c r="C820" s="54" t="str">
        <f>IF(D820="","",D820&amp;COUNTIF($D$2:D820,D820))</f>
        <v/>
      </c>
      <c r="D820" t="str">
        <f>IFERROR(INDEX(Issues!G:G,MATCH("Risk"&amp;ROW()-1, Issues!D:D,0)),"")</f>
        <v/>
      </c>
    </row>
    <row r="821" spans="1:4" x14ac:dyDescent="0.45">
      <c r="A821" t="str">
        <f>IFERROR(INDEX(Issues!B:B,MATCH("Risk"&amp;ROW()-1, Issues!D:D,0)),"")</f>
        <v/>
      </c>
      <c r="B821" t="str">
        <f>IFERROR(INDEX(Issues!C:C,MATCH("Risk"&amp;ROW()-1, Issues!D:D,0)),"")</f>
        <v/>
      </c>
      <c r="C821" s="54" t="str">
        <f>IF(D821="","",D821&amp;COUNTIF($D$2:D821,D821))</f>
        <v/>
      </c>
      <c r="D821" t="str">
        <f>IFERROR(INDEX(Issues!G:G,MATCH("Risk"&amp;ROW()-1, Issues!D:D,0)),"")</f>
        <v/>
      </c>
    </row>
    <row r="822" spans="1:4" x14ac:dyDescent="0.45">
      <c r="A822" t="str">
        <f>IFERROR(INDEX(Issues!B:B,MATCH("Risk"&amp;ROW()-1, Issues!D:D,0)),"")</f>
        <v/>
      </c>
      <c r="B822" t="str">
        <f>IFERROR(INDEX(Issues!C:C,MATCH("Risk"&amp;ROW()-1, Issues!D:D,0)),"")</f>
        <v/>
      </c>
      <c r="C822" s="54" t="str">
        <f>IF(D822="","",D822&amp;COUNTIF($D$2:D822,D822))</f>
        <v/>
      </c>
      <c r="D822" t="str">
        <f>IFERROR(INDEX(Issues!G:G,MATCH("Risk"&amp;ROW()-1, Issues!D:D,0)),"")</f>
        <v/>
      </c>
    </row>
    <row r="823" spans="1:4" x14ac:dyDescent="0.45">
      <c r="A823" t="str">
        <f>IFERROR(INDEX(Issues!B:B,MATCH("Risk"&amp;ROW()-1, Issues!D:D,0)),"")</f>
        <v/>
      </c>
      <c r="B823" t="str">
        <f>IFERROR(INDEX(Issues!C:C,MATCH("Risk"&amp;ROW()-1, Issues!D:D,0)),"")</f>
        <v/>
      </c>
      <c r="C823" s="54" t="str">
        <f>IF(D823="","",D823&amp;COUNTIF($D$2:D823,D823))</f>
        <v/>
      </c>
      <c r="D823" t="str">
        <f>IFERROR(INDEX(Issues!G:G,MATCH("Risk"&amp;ROW()-1, Issues!D:D,0)),"")</f>
        <v/>
      </c>
    </row>
    <row r="824" spans="1:4" x14ac:dyDescent="0.45">
      <c r="A824" t="str">
        <f>IFERROR(INDEX(Issues!B:B,MATCH("Risk"&amp;ROW()-1, Issues!D:D,0)),"")</f>
        <v/>
      </c>
      <c r="B824" t="str">
        <f>IFERROR(INDEX(Issues!C:C,MATCH("Risk"&amp;ROW()-1, Issues!D:D,0)),"")</f>
        <v/>
      </c>
      <c r="C824" s="54" t="str">
        <f>IF(D824="","",D824&amp;COUNTIF($D$2:D824,D824))</f>
        <v/>
      </c>
      <c r="D824" t="str">
        <f>IFERROR(INDEX(Issues!G:G,MATCH("Risk"&amp;ROW()-1, Issues!D:D,0)),"")</f>
        <v/>
      </c>
    </row>
    <row r="825" spans="1:4" x14ac:dyDescent="0.45">
      <c r="A825" t="str">
        <f>IFERROR(INDEX(Issues!B:B,MATCH("Risk"&amp;ROW()-1, Issues!D:D,0)),"")</f>
        <v/>
      </c>
      <c r="B825" t="str">
        <f>IFERROR(INDEX(Issues!C:C,MATCH("Risk"&amp;ROW()-1, Issues!D:D,0)),"")</f>
        <v/>
      </c>
      <c r="C825" s="54" t="str">
        <f>IF(D825="","",D825&amp;COUNTIF($D$2:D825,D825))</f>
        <v/>
      </c>
      <c r="D825" t="str">
        <f>IFERROR(INDEX(Issues!G:G,MATCH("Risk"&amp;ROW()-1, Issues!D:D,0)),"")</f>
        <v/>
      </c>
    </row>
    <row r="826" spans="1:4" x14ac:dyDescent="0.45">
      <c r="A826" t="str">
        <f>IFERROR(INDEX(Issues!B:B,MATCH("Risk"&amp;ROW()-1, Issues!D:D,0)),"")</f>
        <v/>
      </c>
      <c r="B826" t="str">
        <f>IFERROR(INDEX(Issues!C:C,MATCH("Risk"&amp;ROW()-1, Issues!D:D,0)),"")</f>
        <v/>
      </c>
      <c r="C826" s="54" t="str">
        <f>IF(D826="","",D826&amp;COUNTIF($D$2:D826,D826))</f>
        <v/>
      </c>
      <c r="D826" t="str">
        <f>IFERROR(INDEX(Issues!G:G,MATCH("Risk"&amp;ROW()-1, Issues!D:D,0)),"")</f>
        <v/>
      </c>
    </row>
    <row r="827" spans="1:4" x14ac:dyDescent="0.45">
      <c r="A827" t="str">
        <f>IFERROR(INDEX(Issues!B:B,MATCH("Risk"&amp;ROW()-1, Issues!D:D,0)),"")</f>
        <v/>
      </c>
      <c r="B827" t="str">
        <f>IFERROR(INDEX(Issues!C:C,MATCH("Risk"&amp;ROW()-1, Issues!D:D,0)),"")</f>
        <v/>
      </c>
      <c r="C827" s="54" t="str">
        <f>IF(D827="","",D827&amp;COUNTIF($D$2:D827,D827))</f>
        <v/>
      </c>
      <c r="D827" t="str">
        <f>IFERROR(INDEX(Issues!G:G,MATCH("Risk"&amp;ROW()-1, Issues!D:D,0)),"")</f>
        <v/>
      </c>
    </row>
    <row r="828" spans="1:4" x14ac:dyDescent="0.45">
      <c r="A828" t="str">
        <f>IFERROR(INDEX(Issues!B:B,MATCH("Risk"&amp;ROW()-1, Issues!D:D,0)),"")</f>
        <v/>
      </c>
      <c r="B828" t="str">
        <f>IFERROR(INDEX(Issues!C:C,MATCH("Risk"&amp;ROW()-1, Issues!D:D,0)),"")</f>
        <v/>
      </c>
      <c r="C828" s="54" t="str">
        <f>IF(D828="","",D828&amp;COUNTIF($D$2:D828,D828))</f>
        <v/>
      </c>
      <c r="D828" t="str">
        <f>IFERROR(INDEX(Issues!G:G,MATCH("Risk"&amp;ROW()-1, Issues!D:D,0)),"")</f>
        <v/>
      </c>
    </row>
    <row r="829" spans="1:4" x14ac:dyDescent="0.45">
      <c r="A829" t="str">
        <f>IFERROR(INDEX(Issues!B:B,MATCH("Risk"&amp;ROW()-1, Issues!D:D,0)),"")</f>
        <v/>
      </c>
      <c r="B829" t="str">
        <f>IFERROR(INDEX(Issues!C:C,MATCH("Risk"&amp;ROW()-1, Issues!D:D,0)),"")</f>
        <v/>
      </c>
      <c r="C829" s="54" t="str">
        <f>IF(D829="","",D829&amp;COUNTIF($D$2:D829,D829))</f>
        <v/>
      </c>
      <c r="D829" t="str">
        <f>IFERROR(INDEX(Issues!G:G,MATCH("Risk"&amp;ROW()-1, Issues!D:D,0)),"")</f>
        <v/>
      </c>
    </row>
    <row r="830" spans="1:4" x14ac:dyDescent="0.45">
      <c r="A830" t="str">
        <f>IFERROR(INDEX(Issues!B:B,MATCH("Risk"&amp;ROW()-1, Issues!D:D,0)),"")</f>
        <v/>
      </c>
      <c r="B830" t="str">
        <f>IFERROR(INDEX(Issues!C:C,MATCH("Risk"&amp;ROW()-1, Issues!D:D,0)),"")</f>
        <v/>
      </c>
      <c r="C830" s="54" t="str">
        <f>IF(D830="","",D830&amp;COUNTIF($D$2:D830,D830))</f>
        <v/>
      </c>
      <c r="D830" t="str">
        <f>IFERROR(INDEX(Issues!G:G,MATCH("Risk"&amp;ROW()-1, Issues!D:D,0)),"")</f>
        <v/>
      </c>
    </row>
    <row r="831" spans="1:4" x14ac:dyDescent="0.45">
      <c r="A831" t="str">
        <f>IFERROR(INDEX(Issues!B:B,MATCH("Risk"&amp;ROW()-1, Issues!D:D,0)),"")</f>
        <v/>
      </c>
      <c r="B831" t="str">
        <f>IFERROR(INDEX(Issues!C:C,MATCH("Risk"&amp;ROW()-1, Issues!D:D,0)),"")</f>
        <v/>
      </c>
      <c r="C831" s="54" t="str">
        <f>IF(D831="","",D831&amp;COUNTIF($D$2:D831,D831))</f>
        <v/>
      </c>
      <c r="D831" t="str">
        <f>IFERROR(INDEX(Issues!G:G,MATCH("Risk"&amp;ROW()-1, Issues!D:D,0)),"")</f>
        <v/>
      </c>
    </row>
    <row r="832" spans="1:4" x14ac:dyDescent="0.45">
      <c r="A832" t="str">
        <f>IFERROR(INDEX(Issues!B:B,MATCH("Risk"&amp;ROW()-1, Issues!D:D,0)),"")</f>
        <v/>
      </c>
      <c r="B832" t="str">
        <f>IFERROR(INDEX(Issues!C:C,MATCH("Risk"&amp;ROW()-1, Issues!D:D,0)),"")</f>
        <v/>
      </c>
      <c r="C832" s="54" t="str">
        <f>IF(D832="","",D832&amp;COUNTIF($D$2:D832,D832))</f>
        <v/>
      </c>
      <c r="D832" t="str">
        <f>IFERROR(INDEX(Issues!G:G,MATCH("Risk"&amp;ROW()-1, Issues!D:D,0)),"")</f>
        <v/>
      </c>
    </row>
    <row r="833" spans="1:4" x14ac:dyDescent="0.45">
      <c r="A833" t="str">
        <f>IFERROR(INDEX(Issues!B:B,MATCH("Risk"&amp;ROW()-1, Issues!D:D,0)),"")</f>
        <v/>
      </c>
      <c r="B833" t="str">
        <f>IFERROR(INDEX(Issues!C:C,MATCH("Risk"&amp;ROW()-1, Issues!D:D,0)),"")</f>
        <v/>
      </c>
      <c r="C833" s="54" t="str">
        <f>IF(D833="","",D833&amp;COUNTIF($D$2:D833,D833))</f>
        <v/>
      </c>
      <c r="D833" t="str">
        <f>IFERROR(INDEX(Issues!G:G,MATCH("Risk"&amp;ROW()-1, Issues!D:D,0)),"")</f>
        <v/>
      </c>
    </row>
    <row r="834" spans="1:4" x14ac:dyDescent="0.45">
      <c r="A834" t="str">
        <f>IFERROR(INDEX(Issues!B:B,MATCH("Risk"&amp;ROW()-1, Issues!D:D,0)),"")</f>
        <v/>
      </c>
      <c r="B834" t="str">
        <f>IFERROR(INDEX(Issues!C:C,MATCH("Risk"&amp;ROW()-1, Issues!D:D,0)),"")</f>
        <v/>
      </c>
      <c r="C834" s="54" t="str">
        <f>IF(D834="","",D834&amp;COUNTIF($D$2:D834,D834))</f>
        <v/>
      </c>
      <c r="D834" t="str">
        <f>IFERROR(INDEX(Issues!G:G,MATCH("Risk"&amp;ROW()-1, Issues!D:D,0)),"")</f>
        <v/>
      </c>
    </row>
    <row r="835" spans="1:4" x14ac:dyDescent="0.45">
      <c r="A835" t="str">
        <f>IFERROR(INDEX(Issues!B:B,MATCH("Risk"&amp;ROW()-1, Issues!D:D,0)),"")</f>
        <v/>
      </c>
      <c r="B835" t="str">
        <f>IFERROR(INDEX(Issues!C:C,MATCH("Risk"&amp;ROW()-1, Issues!D:D,0)),"")</f>
        <v/>
      </c>
      <c r="C835" s="54" t="str">
        <f>IF(D835="","",D835&amp;COUNTIF($D$2:D835,D835))</f>
        <v/>
      </c>
      <c r="D835" t="str">
        <f>IFERROR(INDEX(Issues!G:G,MATCH("Risk"&amp;ROW()-1, Issues!D:D,0)),"")</f>
        <v/>
      </c>
    </row>
    <row r="836" spans="1:4" x14ac:dyDescent="0.45">
      <c r="A836" t="str">
        <f>IFERROR(INDEX(Issues!B:B,MATCH("Risk"&amp;ROW()-1, Issues!D:D,0)),"")</f>
        <v/>
      </c>
      <c r="B836" t="str">
        <f>IFERROR(INDEX(Issues!C:C,MATCH("Risk"&amp;ROW()-1, Issues!D:D,0)),"")</f>
        <v/>
      </c>
      <c r="C836" s="54" t="str">
        <f>IF(D836="","",D836&amp;COUNTIF($D$2:D836,D836))</f>
        <v/>
      </c>
      <c r="D836" t="str">
        <f>IFERROR(INDEX(Issues!G:G,MATCH("Risk"&amp;ROW()-1, Issues!D:D,0)),"")</f>
        <v/>
      </c>
    </row>
    <row r="837" spans="1:4" x14ac:dyDescent="0.45">
      <c r="A837" t="str">
        <f>IFERROR(INDEX(Issues!B:B,MATCH("Risk"&amp;ROW()-1, Issues!D:D,0)),"")</f>
        <v/>
      </c>
      <c r="B837" t="str">
        <f>IFERROR(INDEX(Issues!C:C,MATCH("Risk"&amp;ROW()-1, Issues!D:D,0)),"")</f>
        <v/>
      </c>
      <c r="C837" s="54" t="str">
        <f>IF(D837="","",D837&amp;COUNTIF($D$2:D837,D837))</f>
        <v/>
      </c>
      <c r="D837" t="str">
        <f>IFERROR(INDEX(Issues!G:G,MATCH("Risk"&amp;ROW()-1, Issues!D:D,0)),"")</f>
        <v/>
      </c>
    </row>
    <row r="838" spans="1:4" x14ac:dyDescent="0.45">
      <c r="A838" t="str">
        <f>IFERROR(INDEX(Issues!B:B,MATCH("Risk"&amp;ROW()-1, Issues!D:D,0)),"")</f>
        <v/>
      </c>
      <c r="B838" t="str">
        <f>IFERROR(INDEX(Issues!C:C,MATCH("Risk"&amp;ROW()-1, Issues!D:D,0)),"")</f>
        <v/>
      </c>
      <c r="C838" s="54" t="str">
        <f>IF(D838="","",D838&amp;COUNTIF($D$2:D838,D838))</f>
        <v/>
      </c>
      <c r="D838" t="str">
        <f>IFERROR(INDEX(Issues!G:G,MATCH("Risk"&amp;ROW()-1, Issues!D:D,0)),"")</f>
        <v/>
      </c>
    </row>
    <row r="839" spans="1:4" x14ac:dyDescent="0.45">
      <c r="A839" t="str">
        <f>IFERROR(INDEX(Issues!B:B,MATCH("Risk"&amp;ROW()-1, Issues!D:D,0)),"")</f>
        <v/>
      </c>
      <c r="B839" t="str">
        <f>IFERROR(INDEX(Issues!C:C,MATCH("Risk"&amp;ROW()-1, Issues!D:D,0)),"")</f>
        <v/>
      </c>
      <c r="C839" s="54" t="str">
        <f>IF(D839="","",D839&amp;COUNTIF($D$2:D839,D839))</f>
        <v/>
      </c>
      <c r="D839" t="str">
        <f>IFERROR(INDEX(Issues!G:G,MATCH("Risk"&amp;ROW()-1, Issues!D:D,0)),"")</f>
        <v/>
      </c>
    </row>
    <row r="840" spans="1:4" x14ac:dyDescent="0.45">
      <c r="A840" t="str">
        <f>IFERROR(INDEX(Issues!B:B,MATCH("Risk"&amp;ROW()-1, Issues!D:D,0)),"")</f>
        <v/>
      </c>
      <c r="B840" t="str">
        <f>IFERROR(INDEX(Issues!C:C,MATCH("Risk"&amp;ROW()-1, Issues!D:D,0)),"")</f>
        <v/>
      </c>
      <c r="C840" s="54" t="str">
        <f>IF(D840="","",D840&amp;COUNTIF($D$2:D840,D840))</f>
        <v/>
      </c>
      <c r="D840" t="str">
        <f>IFERROR(INDEX(Issues!G:G,MATCH("Risk"&amp;ROW()-1, Issues!D:D,0)),"")</f>
        <v/>
      </c>
    </row>
    <row r="841" spans="1:4" x14ac:dyDescent="0.45">
      <c r="A841" t="str">
        <f>IFERROR(INDEX(Issues!B:B,MATCH("Risk"&amp;ROW()-1, Issues!D:D,0)),"")</f>
        <v/>
      </c>
      <c r="B841" t="str">
        <f>IFERROR(INDEX(Issues!C:C,MATCH("Risk"&amp;ROW()-1, Issues!D:D,0)),"")</f>
        <v/>
      </c>
      <c r="C841" s="54" t="str">
        <f>IF(D841="","",D841&amp;COUNTIF($D$2:D841,D841))</f>
        <v/>
      </c>
      <c r="D841" t="str">
        <f>IFERROR(INDEX(Issues!G:G,MATCH("Risk"&amp;ROW()-1, Issues!D:D,0)),"")</f>
        <v/>
      </c>
    </row>
    <row r="842" spans="1:4" x14ac:dyDescent="0.45">
      <c r="A842" t="str">
        <f>IFERROR(INDEX(Issues!B:B,MATCH("Risk"&amp;ROW()-1, Issues!D:D,0)),"")</f>
        <v/>
      </c>
      <c r="B842" t="str">
        <f>IFERROR(INDEX(Issues!C:C,MATCH("Risk"&amp;ROW()-1, Issues!D:D,0)),"")</f>
        <v/>
      </c>
      <c r="C842" s="54" t="str">
        <f>IF(D842="","",D842&amp;COUNTIF($D$2:D842,D842))</f>
        <v/>
      </c>
      <c r="D842" t="str">
        <f>IFERROR(INDEX(Issues!G:G,MATCH("Risk"&amp;ROW()-1, Issues!D:D,0)),"")</f>
        <v/>
      </c>
    </row>
    <row r="843" spans="1:4" x14ac:dyDescent="0.45">
      <c r="A843" t="str">
        <f>IFERROR(INDEX(Issues!B:B,MATCH("Risk"&amp;ROW()-1, Issues!D:D,0)),"")</f>
        <v/>
      </c>
      <c r="B843" t="str">
        <f>IFERROR(INDEX(Issues!C:C,MATCH("Risk"&amp;ROW()-1, Issues!D:D,0)),"")</f>
        <v/>
      </c>
      <c r="C843" s="54" t="str">
        <f>IF(D843="","",D843&amp;COUNTIF($D$2:D843,D843))</f>
        <v/>
      </c>
      <c r="D843" t="str">
        <f>IFERROR(INDEX(Issues!G:G,MATCH("Risk"&amp;ROW()-1, Issues!D:D,0)),"")</f>
        <v/>
      </c>
    </row>
    <row r="844" spans="1:4" x14ac:dyDescent="0.45">
      <c r="A844" t="str">
        <f>IFERROR(INDEX(Issues!B:B,MATCH("Risk"&amp;ROW()-1, Issues!D:D,0)),"")</f>
        <v/>
      </c>
      <c r="B844" t="str">
        <f>IFERROR(INDEX(Issues!C:C,MATCH("Risk"&amp;ROW()-1, Issues!D:D,0)),"")</f>
        <v/>
      </c>
      <c r="C844" s="54" t="str">
        <f>IF(D844="","",D844&amp;COUNTIF($D$2:D844,D844))</f>
        <v/>
      </c>
      <c r="D844" t="str">
        <f>IFERROR(INDEX(Issues!G:G,MATCH("Risk"&amp;ROW()-1, Issues!D:D,0)),"")</f>
        <v/>
      </c>
    </row>
    <row r="845" spans="1:4" x14ac:dyDescent="0.45">
      <c r="A845" t="str">
        <f>IFERROR(INDEX(Issues!B:B,MATCH("Risk"&amp;ROW()-1, Issues!D:D,0)),"")</f>
        <v/>
      </c>
      <c r="B845" t="str">
        <f>IFERROR(INDEX(Issues!C:C,MATCH("Risk"&amp;ROW()-1, Issues!D:D,0)),"")</f>
        <v/>
      </c>
      <c r="C845" s="54" t="str">
        <f>IF(D845="","",D845&amp;COUNTIF($D$2:D845,D845))</f>
        <v/>
      </c>
      <c r="D845" t="str">
        <f>IFERROR(INDEX(Issues!G:G,MATCH("Risk"&amp;ROW()-1, Issues!D:D,0)),"")</f>
        <v/>
      </c>
    </row>
    <row r="846" spans="1:4" x14ac:dyDescent="0.45">
      <c r="A846" t="str">
        <f>IFERROR(INDEX(Issues!B:B,MATCH("Risk"&amp;ROW()-1, Issues!D:D,0)),"")</f>
        <v/>
      </c>
      <c r="B846" t="str">
        <f>IFERROR(INDEX(Issues!C:C,MATCH("Risk"&amp;ROW()-1, Issues!D:D,0)),"")</f>
        <v/>
      </c>
      <c r="C846" s="54" t="str">
        <f>IF(D846="","",D846&amp;COUNTIF($D$2:D846,D846))</f>
        <v/>
      </c>
      <c r="D846" t="str">
        <f>IFERROR(INDEX(Issues!G:G,MATCH("Risk"&amp;ROW()-1, Issues!D:D,0)),"")</f>
        <v/>
      </c>
    </row>
    <row r="847" spans="1:4" x14ac:dyDescent="0.45">
      <c r="A847" t="str">
        <f>IFERROR(INDEX(Issues!B:B,MATCH("Risk"&amp;ROW()-1, Issues!D:D,0)),"")</f>
        <v/>
      </c>
      <c r="B847" t="str">
        <f>IFERROR(INDEX(Issues!C:C,MATCH("Risk"&amp;ROW()-1, Issues!D:D,0)),"")</f>
        <v/>
      </c>
      <c r="C847" s="54" t="str">
        <f>IF(D847="","",D847&amp;COUNTIF($D$2:D847,D847))</f>
        <v/>
      </c>
      <c r="D847" t="str">
        <f>IFERROR(INDEX(Issues!G:G,MATCH("Risk"&amp;ROW()-1, Issues!D:D,0)),"")</f>
        <v/>
      </c>
    </row>
    <row r="848" spans="1:4" x14ac:dyDescent="0.45">
      <c r="A848" t="str">
        <f>IFERROR(INDEX(Issues!B:B,MATCH("Risk"&amp;ROW()-1, Issues!D:D,0)),"")</f>
        <v/>
      </c>
      <c r="B848" t="str">
        <f>IFERROR(INDEX(Issues!C:C,MATCH("Risk"&amp;ROW()-1, Issues!D:D,0)),"")</f>
        <v/>
      </c>
      <c r="C848" s="54" t="str">
        <f>IF(D848="","",D848&amp;COUNTIF($D$2:D848,D848))</f>
        <v/>
      </c>
      <c r="D848" t="str">
        <f>IFERROR(INDEX(Issues!G:G,MATCH("Risk"&amp;ROW()-1, Issues!D:D,0)),"")</f>
        <v/>
      </c>
    </row>
    <row r="849" spans="1:4" x14ac:dyDescent="0.45">
      <c r="A849" t="str">
        <f>IFERROR(INDEX(Issues!B:B,MATCH("Risk"&amp;ROW()-1, Issues!D:D,0)),"")</f>
        <v/>
      </c>
      <c r="B849" t="str">
        <f>IFERROR(INDEX(Issues!C:C,MATCH("Risk"&amp;ROW()-1, Issues!D:D,0)),"")</f>
        <v/>
      </c>
      <c r="C849" s="54" t="str">
        <f>IF(D849="","",D849&amp;COUNTIF($D$2:D849,D849))</f>
        <v/>
      </c>
      <c r="D849" t="str">
        <f>IFERROR(INDEX(Issues!G:G,MATCH("Risk"&amp;ROW()-1, Issues!D:D,0)),"")</f>
        <v/>
      </c>
    </row>
  </sheetData>
  <pageMargins left="0.7" right="0.7" top="0.75" bottom="0.75" header="0.3" footer="0.3"/>
  <ignoredErrors>
    <ignoredError sqref="B2:B58 B59:B849 D2:D849 A2:A849" emptyCellReferenc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E1094"/>
  <sheetViews>
    <sheetView workbookViewId="0">
      <selection activeCell="D2" sqref="D2"/>
    </sheetView>
  </sheetViews>
  <sheetFormatPr defaultColWidth="8.86328125" defaultRowHeight="14.25" x14ac:dyDescent="0.45"/>
  <cols>
    <col min="1" max="1" width="42.46484375" bestFit="1" customWidth="1"/>
    <col min="2" max="2" width="50.33203125" bestFit="1" customWidth="1"/>
    <col min="5" max="5" width="50.33203125" bestFit="1" customWidth="1"/>
  </cols>
  <sheetData>
    <row r="1" spans="1:5" x14ac:dyDescent="0.45">
      <c r="A1" s="55" t="s">
        <v>71</v>
      </c>
      <c r="B1" s="55" t="s">
        <v>72</v>
      </c>
      <c r="E1" s="60" t="s">
        <v>73</v>
      </c>
    </row>
    <row r="2" spans="1:5" x14ac:dyDescent="0.45">
      <c r="A2" t="str">
        <f>IFERROR(INDEX('Risk list'!A:A,MATCH("See Appropriate Register" &amp; ROW()-1,'Risk list'!C:C,0)),"")</f>
        <v>Customer</v>
      </c>
      <c r="B2" t="str">
        <f>IFERROR(INDEX('Risk list'!B:B,MATCH("See Appropriate Register" &amp; ROW()-1,'Risk list'!C:C,0)),"")</f>
        <v>Expect high quality services</v>
      </c>
      <c r="E2" t="str">
        <f>IF(A2="","",A2&amp;": "&amp;B2)</f>
        <v>Customer: Expect high quality services</v>
      </c>
    </row>
    <row r="3" spans="1:5" x14ac:dyDescent="0.45">
      <c r="A3" t="str">
        <f>IFERROR(INDEX('Risk list'!A:A,MATCH("See Appropriate Register" &amp; ROW()-1,'Risk list'!C:C,0)),"")</f>
        <v>Customer</v>
      </c>
      <c r="B3" t="str">
        <f>IFERROR(INDEX('Risk list'!B:B,MATCH("See Appropriate Register" &amp; ROW()-1,'Risk list'!C:C,0)),"")</f>
        <v>Expect on time delivery</v>
      </c>
      <c r="E3" t="str">
        <f t="shared" ref="E3:E66" si="0">IF(A3="","",A3&amp;": "&amp;B3)</f>
        <v>Customer: Expect on time delivery</v>
      </c>
    </row>
    <row r="4" spans="1:5" x14ac:dyDescent="0.45">
      <c r="A4" t="str">
        <f>IFERROR(INDEX('Risk list'!A:A,MATCH("See Appropriate Register" &amp; ROW()-1,'Risk list'!C:C,0)),"")</f>
        <v>Customer</v>
      </c>
      <c r="B4" t="str">
        <f>IFERROR(INDEX('Risk list'!B:B,MATCH("See Appropriate Register" &amp; ROW()-1,'Risk list'!C:C,0)),"")</f>
        <v>Flows down their QMS requirements</v>
      </c>
      <c r="E4" t="str">
        <f t="shared" si="0"/>
        <v>Customer: Flows down their QMS requirements</v>
      </c>
    </row>
    <row r="5" spans="1:5" x14ac:dyDescent="0.45">
      <c r="A5" t="str">
        <f>IFERROR(INDEX('Risk list'!A:A,MATCH("See Appropriate Register" &amp; ROW()-1,'Risk list'!C:C,0)),"")</f>
        <v>Employees</v>
      </c>
      <c r="B5" t="str">
        <f>IFERROR(INDEX('Risk list'!B:B,MATCH("See Appropriate Register" &amp; ROW()-1,'Risk list'!C:C,0)),"")</f>
        <v xml:space="preserve">Expect to be compensated </v>
      </c>
      <c r="D5" s="57"/>
      <c r="E5" t="str">
        <f t="shared" si="0"/>
        <v xml:space="preserve">Employees: Expect to be compensated </v>
      </c>
    </row>
    <row r="6" spans="1:5" x14ac:dyDescent="0.45">
      <c r="A6" t="str">
        <f>IFERROR(INDEX('Risk list'!A:A,MATCH("See Appropriate Register" &amp; ROW()-1,'Risk list'!C:C,0)),"")</f>
        <v>Employees</v>
      </c>
      <c r="B6" t="str">
        <f>IFERROR(INDEX('Risk list'!B:B,MATCH("See Appropriate Register" &amp; ROW()-1,'Risk list'!C:C,0)),"")</f>
        <v>Expect satisfactory facilities</v>
      </c>
      <c r="E6" t="str">
        <f t="shared" si="0"/>
        <v>Employees: Expect satisfactory facilities</v>
      </c>
    </row>
    <row r="7" spans="1:5" x14ac:dyDescent="0.45">
      <c r="A7" t="str">
        <f>IFERROR(INDEX('Risk list'!A:A,MATCH("See Appropriate Register" &amp; ROW()-1,'Risk list'!C:C,0)),"")</f>
        <v>Employees</v>
      </c>
      <c r="B7" t="str">
        <f>IFERROR(INDEX('Risk list'!B:B,MATCH("See Appropriate Register" &amp; ROW()-1,'Risk list'!C:C,0)),"")</f>
        <v>Expect appropriate training</v>
      </c>
      <c r="E7" t="str">
        <f t="shared" si="0"/>
        <v>Employees: Expect appropriate training</v>
      </c>
    </row>
    <row r="8" spans="1:5" x14ac:dyDescent="0.45">
      <c r="A8" t="str">
        <f>IFERROR(INDEX('Risk list'!A:A,MATCH("See Appropriate Register" &amp; ROW()-1,'Risk list'!C:C,0)),"")</f>
        <v>Top Management</v>
      </c>
      <c r="B8" t="str">
        <f>IFERROR(INDEX('Risk list'!B:B,MATCH("See Appropriate Register" &amp; ROW()-1,'Risk list'!C:C,0)),"")</f>
        <v>QMS processes must be efficient</v>
      </c>
      <c r="E8" t="str">
        <f t="shared" si="0"/>
        <v>Top Management: QMS processes must be efficient</v>
      </c>
    </row>
    <row r="9" spans="1:5" x14ac:dyDescent="0.45">
      <c r="A9" t="str">
        <f>IFERROR(INDEX('Risk list'!A:A,MATCH("See Appropriate Register" &amp; ROW()-1,'Risk list'!C:C,0)),"")</f>
        <v>Top Management</v>
      </c>
      <c r="B9" t="str">
        <f>IFERROR(INDEX('Risk list'!B:B,MATCH("See Appropriate Register" &amp; ROW()-1,'Risk list'!C:C,0)),"")</f>
        <v>Company must maintain sufficient staff</v>
      </c>
      <c r="E9" t="str">
        <f t="shared" si="0"/>
        <v>Top Management: Company must maintain sufficient staff</v>
      </c>
    </row>
    <row r="10" spans="1:5" x14ac:dyDescent="0.45">
      <c r="A10" t="str">
        <f>IFERROR(INDEX('Risk list'!A:A,MATCH("See Appropriate Register" &amp; ROW()-1,'Risk list'!C:C,0)),"")</f>
        <v>Top Management</v>
      </c>
      <c r="B10" t="str">
        <f>IFERROR(INDEX('Risk list'!B:B,MATCH("See Appropriate Register" &amp; ROW()-1,'Risk list'!C:C,0)),"")</f>
        <v>Requires reliable equipment and facilities</v>
      </c>
      <c r="E10" t="str">
        <f t="shared" si="0"/>
        <v>Top Management: Requires reliable equipment and facilities</v>
      </c>
    </row>
    <row r="11" spans="1:5" x14ac:dyDescent="0.45">
      <c r="A11" t="str">
        <f>IFERROR(INDEX('Risk list'!A:A,MATCH("See Appropriate Register" &amp; ROW()-1,'Risk list'!C:C,0)),"")</f>
        <v>Suppliers</v>
      </c>
      <c r="B11" t="str">
        <f>IFERROR(INDEX('Risk list'!B:B,MATCH("See Appropriate Register" &amp; ROW()-1,'Risk list'!C:C,0)),"")</f>
        <v>Expect to be paid promptly</v>
      </c>
      <c r="E11" t="str">
        <f t="shared" si="0"/>
        <v>Suppliers: Expect to be paid promptly</v>
      </c>
    </row>
    <row r="12" spans="1:5" x14ac:dyDescent="0.45">
      <c r="A12" t="str">
        <f>IFERROR(INDEX('Risk list'!A:A,MATCH("See Appropriate Register" &amp; ROW()-1,'Risk list'!C:C,0)),"")</f>
        <v>Suppliers</v>
      </c>
      <c r="B12" t="str">
        <f>IFERROR(INDEX('Risk list'!B:B,MATCH("See Appropriate Register" &amp; ROW()-1,'Risk list'!C:C,0)),"")</f>
        <v>Require clearly defined requirements</v>
      </c>
      <c r="E12" t="str">
        <f t="shared" si="0"/>
        <v>Suppliers: Require clearly defined requirements</v>
      </c>
    </row>
    <row r="13" spans="1:5" x14ac:dyDescent="0.45">
      <c r="A13" t="str">
        <f>IFERROR(INDEX('Risk list'!A:A,MATCH("See Appropriate Register" &amp; ROW()-1,'Risk list'!C:C,0)),"")</f>
        <v>Regulatory Bodies</v>
      </c>
      <c r="B13" t="str">
        <f>IFERROR(INDEX('Risk list'!B:B,MATCH("See Appropriate Register" &amp; ROW()-1,'Risk list'!C:C,0)),"")</f>
        <v>Must comply with all regulations and statutes</v>
      </c>
      <c r="E13" t="str">
        <f t="shared" si="0"/>
        <v>Regulatory Bodies: Must comply with all regulations and statutes</v>
      </c>
    </row>
    <row r="14" spans="1:5" x14ac:dyDescent="0.45">
      <c r="A14" t="str">
        <f>IFERROR(INDEX('Risk list'!A:A,MATCH("See Appropriate Register" &amp; ROW()-1,'Risk list'!C:C,0)),"")</f>
        <v/>
      </c>
      <c r="B14" t="str">
        <f>IFERROR(INDEX('Risk list'!B:B,MATCH("See Appropriate Register" &amp; ROW()-1,'Risk list'!C:C,0)),"")</f>
        <v/>
      </c>
      <c r="E14" t="str">
        <f t="shared" si="0"/>
        <v/>
      </c>
    </row>
    <row r="15" spans="1:5" x14ac:dyDescent="0.45">
      <c r="A15" t="str">
        <f>IFERROR(INDEX('Risk list'!A:A,MATCH("See Appropriate Register" &amp; ROW()-1,'Risk list'!C:C,0)),"")</f>
        <v/>
      </c>
      <c r="B15" t="str">
        <f>IFERROR(INDEX('Risk list'!B:B,MATCH("See Appropriate Register" &amp; ROW()-1,'Risk list'!C:C,0)),"")</f>
        <v/>
      </c>
      <c r="E15" t="str">
        <f t="shared" si="0"/>
        <v/>
      </c>
    </row>
    <row r="16" spans="1:5" x14ac:dyDescent="0.45">
      <c r="A16" t="str">
        <f>IFERROR(INDEX('Risk list'!A:A,MATCH("See Appropriate Register" &amp; ROW()-1,'Risk list'!C:C,0)),"")</f>
        <v/>
      </c>
      <c r="B16" t="str">
        <f>IFERROR(INDEX('Risk list'!B:B,MATCH("See Appropriate Register" &amp; ROW()-1,'Risk list'!C:C,0)),"")</f>
        <v/>
      </c>
      <c r="E16" t="str">
        <f t="shared" si="0"/>
        <v/>
      </c>
    </row>
    <row r="17" spans="1:5" x14ac:dyDescent="0.45">
      <c r="A17" t="str">
        <f>IFERROR(INDEX('Risk list'!A:A,MATCH("See Appropriate Register" &amp; ROW()-1,'Risk list'!C:C,0)),"")</f>
        <v/>
      </c>
      <c r="B17" t="str">
        <f>IFERROR(INDEX('Risk list'!B:B,MATCH("See Appropriate Register" &amp; ROW()-1,'Risk list'!C:C,0)),"")</f>
        <v/>
      </c>
      <c r="E17" t="str">
        <f t="shared" si="0"/>
        <v/>
      </c>
    </row>
    <row r="18" spans="1:5" x14ac:dyDescent="0.45">
      <c r="A18" t="str">
        <f>IFERROR(INDEX('Risk list'!A:A,MATCH("See Appropriate Register" &amp; ROW()-1,'Risk list'!C:C,0)),"")</f>
        <v/>
      </c>
      <c r="B18" t="str">
        <f>IFERROR(INDEX('Risk list'!B:B,MATCH("See Appropriate Register" &amp; ROW()-1,'Risk list'!C:C,0)),"")</f>
        <v/>
      </c>
      <c r="E18" t="str">
        <f t="shared" si="0"/>
        <v/>
      </c>
    </row>
    <row r="19" spans="1:5" x14ac:dyDescent="0.45">
      <c r="A19" t="str">
        <f>IFERROR(INDEX('Risk list'!A:A,MATCH("See Appropriate Register" &amp; ROW()-1,'Risk list'!C:C,0)),"")</f>
        <v/>
      </c>
      <c r="B19" t="str">
        <f>IFERROR(INDEX('Risk list'!B:B,MATCH("See Appropriate Register" &amp; ROW()-1,'Risk list'!C:C,0)),"")</f>
        <v/>
      </c>
      <c r="E19" t="str">
        <f t="shared" si="0"/>
        <v/>
      </c>
    </row>
    <row r="20" spans="1:5" x14ac:dyDescent="0.45">
      <c r="A20" t="str">
        <f>IFERROR(INDEX('Risk list'!A:A,MATCH("See Appropriate Register" &amp; ROW()-1,'Risk list'!C:C,0)),"")</f>
        <v/>
      </c>
      <c r="B20" t="str">
        <f>IFERROR(INDEX('Risk list'!B:B,MATCH("See Appropriate Register" &amp; ROW()-1,'Risk list'!C:C,0)),"")</f>
        <v/>
      </c>
      <c r="E20" t="str">
        <f t="shared" si="0"/>
        <v/>
      </c>
    </row>
    <row r="21" spans="1:5" x14ac:dyDescent="0.45">
      <c r="A21" t="str">
        <f>IFERROR(INDEX('Risk list'!A:A,MATCH("See Appropriate Register" &amp; ROW()-1,'Risk list'!C:C,0)),"")</f>
        <v/>
      </c>
      <c r="B21" t="str">
        <f>IFERROR(INDEX('Risk list'!B:B,MATCH("See Appropriate Register" &amp; ROW()-1,'Risk list'!C:C,0)),"")</f>
        <v/>
      </c>
      <c r="E21" t="str">
        <f t="shared" si="0"/>
        <v/>
      </c>
    </row>
    <row r="22" spans="1:5" x14ac:dyDescent="0.45">
      <c r="A22" t="str">
        <f>IFERROR(INDEX('Risk list'!A:A,MATCH("See Appropriate Register" &amp; ROW()-1,'Risk list'!C:C,0)),"")</f>
        <v/>
      </c>
      <c r="B22" t="str">
        <f>IFERROR(INDEX('Risk list'!B:B,MATCH("See Appropriate Register" &amp; ROW()-1,'Risk list'!C:C,0)),"")</f>
        <v/>
      </c>
      <c r="E22" t="str">
        <f t="shared" si="0"/>
        <v/>
      </c>
    </row>
    <row r="23" spans="1:5" x14ac:dyDescent="0.45">
      <c r="A23" t="str">
        <f>IFERROR(INDEX('Risk list'!A:A,MATCH("See Appropriate Register" &amp; ROW()-1,'Risk list'!C:C,0)),"")</f>
        <v/>
      </c>
      <c r="B23" t="str">
        <f>IFERROR(INDEX('Risk list'!B:B,MATCH("See Appropriate Register" &amp; ROW()-1,'Risk list'!C:C,0)),"")</f>
        <v/>
      </c>
      <c r="E23" t="str">
        <f t="shared" si="0"/>
        <v/>
      </c>
    </row>
    <row r="24" spans="1:5" x14ac:dyDescent="0.45">
      <c r="A24" t="str">
        <f>IFERROR(INDEX('Risk list'!A:A,MATCH("See Appropriate Register" &amp; ROW()-1,'Risk list'!C:C,0)),"")</f>
        <v/>
      </c>
      <c r="B24" t="str">
        <f>IFERROR(INDEX('Risk list'!B:B,MATCH("See Appropriate Register" &amp; ROW()-1,'Risk list'!C:C,0)),"")</f>
        <v/>
      </c>
      <c r="E24" t="str">
        <f t="shared" si="0"/>
        <v/>
      </c>
    </row>
    <row r="25" spans="1:5" x14ac:dyDescent="0.45">
      <c r="A25" t="str">
        <f>IFERROR(INDEX('Risk list'!A:A,MATCH("See Appropriate Register" &amp; ROW()-1,'Risk list'!C:C,0)),"")</f>
        <v/>
      </c>
      <c r="B25" t="str">
        <f>IFERROR(INDEX('Risk list'!B:B,MATCH("See Appropriate Register" &amp; ROW()-1,'Risk list'!C:C,0)),"")</f>
        <v/>
      </c>
      <c r="E25" t="str">
        <f t="shared" si="0"/>
        <v/>
      </c>
    </row>
    <row r="26" spans="1:5" x14ac:dyDescent="0.45">
      <c r="A26" t="str">
        <f>IFERROR(INDEX('Risk list'!A:A,MATCH("See Appropriate Register" &amp; ROW()-1,'Risk list'!C:C,0)),"")</f>
        <v/>
      </c>
      <c r="B26" t="str">
        <f>IFERROR(INDEX('Risk list'!B:B,MATCH("See Appropriate Register" &amp; ROW()-1,'Risk list'!C:C,0)),"")</f>
        <v/>
      </c>
      <c r="E26" t="str">
        <f t="shared" si="0"/>
        <v/>
      </c>
    </row>
    <row r="27" spans="1:5" x14ac:dyDescent="0.45">
      <c r="A27" t="str">
        <f>IFERROR(INDEX('Risk list'!A:A,MATCH("See Appropriate Register" &amp; ROW()-1,'Risk list'!C:C,0)),"")</f>
        <v/>
      </c>
      <c r="B27" t="str">
        <f>IFERROR(INDEX('Risk list'!B:B,MATCH("See Appropriate Register" &amp; ROW()-1,'Risk list'!C:C,0)),"")</f>
        <v/>
      </c>
      <c r="E27" t="str">
        <f t="shared" si="0"/>
        <v/>
      </c>
    </row>
    <row r="28" spans="1:5" x14ac:dyDescent="0.45">
      <c r="A28" t="str">
        <f>IFERROR(INDEX('Risk list'!A:A,MATCH("See Appropriate Register" &amp; ROW()-1,'Risk list'!C:C,0)),"")</f>
        <v/>
      </c>
      <c r="B28" t="str">
        <f>IFERROR(INDEX('Risk list'!B:B,MATCH("See Appropriate Register" &amp; ROW()-1,'Risk list'!C:C,0)),"")</f>
        <v/>
      </c>
      <c r="E28" t="str">
        <f t="shared" si="0"/>
        <v/>
      </c>
    </row>
    <row r="29" spans="1:5" x14ac:dyDescent="0.45">
      <c r="A29" t="str">
        <f>IFERROR(INDEX('Risk list'!A:A,MATCH("See Appropriate Register" &amp; ROW()-1,'Risk list'!C:C,0)),"")</f>
        <v/>
      </c>
      <c r="B29" t="str">
        <f>IFERROR(INDEX('Risk list'!B:B,MATCH("See Appropriate Register" &amp; ROW()-1,'Risk list'!C:C,0)),"")</f>
        <v/>
      </c>
      <c r="E29" t="str">
        <f t="shared" si="0"/>
        <v/>
      </c>
    </row>
    <row r="30" spans="1:5" x14ac:dyDescent="0.45">
      <c r="A30" t="str">
        <f>IFERROR(INDEX('Risk list'!A:A,MATCH("See Appropriate Register" &amp; ROW()-1,'Risk list'!C:C,0)),"")</f>
        <v/>
      </c>
      <c r="B30" t="str">
        <f>IFERROR(INDEX('Risk list'!B:B,MATCH("See Appropriate Register" &amp; ROW()-1,'Risk list'!C:C,0)),"")</f>
        <v/>
      </c>
      <c r="E30" t="str">
        <f t="shared" si="0"/>
        <v/>
      </c>
    </row>
    <row r="31" spans="1:5" x14ac:dyDescent="0.45">
      <c r="A31" t="str">
        <f>IFERROR(INDEX('Risk list'!A:A,MATCH("See Appropriate Register" &amp; ROW()-1,'Risk list'!C:C,0)),"")</f>
        <v/>
      </c>
      <c r="B31" t="str">
        <f>IFERROR(INDEX('Risk list'!B:B,MATCH("See Appropriate Register" &amp; ROW()-1,'Risk list'!C:C,0)),"")</f>
        <v/>
      </c>
      <c r="E31" t="str">
        <f t="shared" si="0"/>
        <v/>
      </c>
    </row>
    <row r="32" spans="1:5" x14ac:dyDescent="0.45">
      <c r="A32" t="str">
        <f>IFERROR(INDEX('Risk list'!A:A,MATCH("See Appropriate Register" &amp; ROW()-1,'Risk list'!C:C,0)),"")</f>
        <v/>
      </c>
      <c r="B32" t="str">
        <f>IFERROR(INDEX('Risk list'!B:B,MATCH("See Appropriate Register" &amp; ROW()-1,'Risk list'!C:C,0)),"")</f>
        <v/>
      </c>
      <c r="E32" t="str">
        <f t="shared" si="0"/>
        <v/>
      </c>
    </row>
    <row r="33" spans="1:5" x14ac:dyDescent="0.45">
      <c r="A33" t="str">
        <f>IFERROR(INDEX('Risk list'!A:A,MATCH("See Appropriate Register" &amp; ROW()-1,'Risk list'!C:C,0)),"")</f>
        <v/>
      </c>
      <c r="B33" t="str">
        <f>IFERROR(INDEX('Risk list'!B:B,MATCH("See Appropriate Register" &amp; ROW()-1,'Risk list'!C:C,0)),"")</f>
        <v/>
      </c>
      <c r="E33" t="str">
        <f t="shared" si="0"/>
        <v/>
      </c>
    </row>
    <row r="34" spans="1:5" x14ac:dyDescent="0.45">
      <c r="A34" t="str">
        <f>IFERROR(INDEX('Risk list'!A:A,MATCH("See Appropriate Register" &amp; ROW()-1,'Risk list'!C:C,0)),"")</f>
        <v/>
      </c>
      <c r="B34" t="str">
        <f>IFERROR(INDEX('Risk list'!B:B,MATCH("See Appropriate Register" &amp; ROW()-1,'Risk list'!C:C,0)),"")</f>
        <v/>
      </c>
      <c r="E34" t="str">
        <f t="shared" si="0"/>
        <v/>
      </c>
    </row>
    <row r="35" spans="1:5" x14ac:dyDescent="0.45">
      <c r="A35" t="str">
        <f>IFERROR(INDEX('Risk list'!A:A,MATCH("See Appropriate Register" &amp; ROW()-1,'Risk list'!C:C,0)),"")</f>
        <v/>
      </c>
      <c r="B35" t="str">
        <f>IFERROR(INDEX('Risk list'!B:B,MATCH("See Appropriate Register" &amp; ROW()-1,'Risk list'!C:C,0)),"")</f>
        <v/>
      </c>
      <c r="E35" t="str">
        <f t="shared" si="0"/>
        <v/>
      </c>
    </row>
    <row r="36" spans="1:5" x14ac:dyDescent="0.45">
      <c r="A36" t="str">
        <f>IFERROR(INDEX('Risk list'!A:A,MATCH("See Appropriate Register" &amp; ROW()-1,'Risk list'!C:C,0)),"")</f>
        <v/>
      </c>
      <c r="B36" t="str">
        <f>IFERROR(INDEX('Risk list'!B:B,MATCH("See Appropriate Register" &amp; ROW()-1,'Risk list'!C:C,0)),"")</f>
        <v/>
      </c>
      <c r="E36" t="str">
        <f t="shared" si="0"/>
        <v/>
      </c>
    </row>
    <row r="37" spans="1:5" x14ac:dyDescent="0.45">
      <c r="A37" t="str">
        <f>IFERROR(INDEX('Risk list'!A:A,MATCH("See Appropriate Register" &amp; ROW()-1,'Risk list'!C:C,0)),"")</f>
        <v/>
      </c>
      <c r="B37" t="str">
        <f>IFERROR(INDEX('Risk list'!B:B,MATCH("See Appropriate Register" &amp; ROW()-1,'Risk list'!C:C,0)),"")</f>
        <v/>
      </c>
      <c r="E37" t="str">
        <f t="shared" si="0"/>
        <v/>
      </c>
    </row>
    <row r="38" spans="1:5" x14ac:dyDescent="0.45">
      <c r="A38" t="str">
        <f>IFERROR(INDEX('Risk list'!A:A,MATCH("See Appropriate Register" &amp; ROW()-1,'Risk list'!C:C,0)),"")</f>
        <v/>
      </c>
      <c r="B38" t="str">
        <f>IFERROR(INDEX('Risk list'!B:B,MATCH("See Appropriate Register" &amp; ROW()-1,'Risk list'!C:C,0)),"")</f>
        <v/>
      </c>
      <c r="E38" t="str">
        <f t="shared" si="0"/>
        <v/>
      </c>
    </row>
    <row r="39" spans="1:5" x14ac:dyDescent="0.45">
      <c r="A39" t="str">
        <f>IFERROR(INDEX('Risk list'!A:A,MATCH("See Appropriate Register" &amp; ROW()-1,'Risk list'!C:C,0)),"")</f>
        <v/>
      </c>
      <c r="B39" t="str">
        <f>IFERROR(INDEX('Risk list'!B:B,MATCH("See Appropriate Register" &amp; ROW()-1,'Risk list'!C:C,0)),"")</f>
        <v/>
      </c>
      <c r="E39" t="str">
        <f t="shared" si="0"/>
        <v/>
      </c>
    </row>
    <row r="40" spans="1:5" x14ac:dyDescent="0.45">
      <c r="A40" t="str">
        <f>IFERROR(INDEX('Risk list'!A:A,MATCH("See Appropriate Register" &amp; ROW()-1,'Risk list'!C:C,0)),"")</f>
        <v/>
      </c>
      <c r="B40" t="str">
        <f>IFERROR(INDEX('Risk list'!B:B,MATCH("See Appropriate Register" &amp; ROW()-1,'Risk list'!C:C,0)),"")</f>
        <v/>
      </c>
      <c r="E40" t="str">
        <f t="shared" si="0"/>
        <v/>
      </c>
    </row>
    <row r="41" spans="1:5" x14ac:dyDescent="0.45">
      <c r="A41" t="str">
        <f>IFERROR(INDEX('Risk list'!A:A,MATCH("See Appropriate Register" &amp; ROW()-1,'Risk list'!C:C,0)),"")</f>
        <v/>
      </c>
      <c r="B41" t="str">
        <f>IFERROR(INDEX('Risk list'!B:B,MATCH("See Appropriate Register" &amp; ROW()-1,'Risk list'!C:C,0)),"")</f>
        <v/>
      </c>
      <c r="E41" t="str">
        <f t="shared" si="0"/>
        <v/>
      </c>
    </row>
    <row r="42" spans="1:5" x14ac:dyDescent="0.45">
      <c r="A42" t="str">
        <f>IFERROR(INDEX('Risk list'!A:A,MATCH("See Appropriate Register" &amp; ROW()-1,'Risk list'!C:C,0)),"")</f>
        <v/>
      </c>
      <c r="B42" t="str">
        <f>IFERROR(INDEX('Risk list'!B:B,MATCH("See Appropriate Register" &amp; ROW()-1,'Risk list'!C:C,0)),"")</f>
        <v/>
      </c>
      <c r="E42" t="str">
        <f t="shared" si="0"/>
        <v/>
      </c>
    </row>
    <row r="43" spans="1:5" x14ac:dyDescent="0.45">
      <c r="A43" t="str">
        <f>IFERROR(INDEX('Risk list'!A:A,MATCH("See Appropriate Register" &amp; ROW()-1,'Risk list'!C:C,0)),"")</f>
        <v/>
      </c>
      <c r="B43" t="str">
        <f>IFERROR(INDEX('Risk list'!B:B,MATCH("See Appropriate Register" &amp; ROW()-1,'Risk list'!C:C,0)),"")</f>
        <v/>
      </c>
      <c r="E43" t="str">
        <f t="shared" si="0"/>
        <v/>
      </c>
    </row>
    <row r="44" spans="1:5" x14ac:dyDescent="0.45">
      <c r="A44" t="str">
        <f>IFERROR(INDEX('Risk list'!A:A,MATCH("See Appropriate Register" &amp; ROW()-1,'Risk list'!C:C,0)),"")</f>
        <v/>
      </c>
      <c r="B44" t="str">
        <f>IFERROR(INDEX('Risk list'!B:B,MATCH("See Appropriate Register" &amp; ROW()-1,'Risk list'!C:C,0)),"")</f>
        <v/>
      </c>
      <c r="E44" t="str">
        <f t="shared" si="0"/>
        <v/>
      </c>
    </row>
    <row r="45" spans="1:5" x14ac:dyDescent="0.45">
      <c r="A45" t="str">
        <f>IFERROR(INDEX('Risk list'!A:A,MATCH("See Appropriate Register" &amp; ROW()-1,'Risk list'!C:C,0)),"")</f>
        <v/>
      </c>
      <c r="B45" t="str">
        <f>IFERROR(INDEX('Risk list'!B:B,MATCH("See Appropriate Register" &amp; ROW()-1,'Risk list'!C:C,0)),"")</f>
        <v/>
      </c>
      <c r="E45" t="str">
        <f t="shared" si="0"/>
        <v/>
      </c>
    </row>
    <row r="46" spans="1:5" x14ac:dyDescent="0.45">
      <c r="A46" t="str">
        <f>IFERROR(INDEX('Risk list'!A:A,MATCH("See Appropriate Register" &amp; ROW()-1,'Risk list'!C:C,0)),"")</f>
        <v/>
      </c>
      <c r="B46" t="str">
        <f>IFERROR(INDEX('Risk list'!B:B,MATCH("See Appropriate Register" &amp; ROW()-1,'Risk list'!C:C,0)),"")</f>
        <v/>
      </c>
      <c r="E46" t="str">
        <f t="shared" si="0"/>
        <v/>
      </c>
    </row>
    <row r="47" spans="1:5" x14ac:dyDescent="0.45">
      <c r="A47" t="str">
        <f>IFERROR(INDEX('Risk list'!A:A,MATCH("See Appropriate Register" &amp; ROW()-1,'Risk list'!C:C,0)),"")</f>
        <v/>
      </c>
      <c r="B47" t="str">
        <f>IFERROR(INDEX('Risk list'!B:B,MATCH("See Appropriate Register" &amp; ROW()-1,'Risk list'!C:C,0)),"")</f>
        <v/>
      </c>
      <c r="E47" t="str">
        <f t="shared" si="0"/>
        <v/>
      </c>
    </row>
    <row r="48" spans="1:5" x14ac:dyDescent="0.45">
      <c r="A48" t="str">
        <f>IFERROR(INDEX('Risk list'!A:A,MATCH("See Appropriate Register" &amp; ROW()-1,'Risk list'!C:C,0)),"")</f>
        <v/>
      </c>
      <c r="B48" t="str">
        <f>IFERROR(INDEX('Risk list'!B:B,MATCH("See Appropriate Register" &amp; ROW()-1,'Risk list'!C:C,0)),"")</f>
        <v/>
      </c>
      <c r="E48" t="str">
        <f t="shared" si="0"/>
        <v/>
      </c>
    </row>
    <row r="49" spans="1:5" x14ac:dyDescent="0.45">
      <c r="A49" t="str">
        <f>IFERROR(INDEX('Risk list'!A:A,MATCH("See Appropriate Register" &amp; ROW()-1,'Risk list'!C:C,0)),"")</f>
        <v/>
      </c>
      <c r="B49" t="str">
        <f>IFERROR(INDEX('Risk list'!B:B,MATCH("See Appropriate Register" &amp; ROW()-1,'Risk list'!C:C,0)),"")</f>
        <v/>
      </c>
      <c r="E49" t="str">
        <f t="shared" si="0"/>
        <v/>
      </c>
    </row>
    <row r="50" spans="1:5" x14ac:dyDescent="0.45">
      <c r="A50" t="str">
        <f>IFERROR(INDEX('Risk list'!A:A,MATCH("See Appropriate Register" &amp; ROW()-1,'Risk list'!C:C,0)),"")</f>
        <v/>
      </c>
      <c r="B50" t="str">
        <f>IFERROR(INDEX('Risk list'!B:B,MATCH("See Appropriate Register" &amp; ROW()-1,'Risk list'!C:C,0)),"")</f>
        <v/>
      </c>
      <c r="E50" t="str">
        <f t="shared" si="0"/>
        <v/>
      </c>
    </row>
    <row r="51" spans="1:5" x14ac:dyDescent="0.45">
      <c r="A51" t="str">
        <f>IFERROR(INDEX('Risk list'!A:A,MATCH("See Appropriate Register" &amp; ROW()-1,'Risk list'!C:C,0)),"")</f>
        <v/>
      </c>
      <c r="B51" t="str">
        <f>IFERROR(INDEX('Risk list'!B:B,MATCH("See Appropriate Register" &amp; ROW()-1,'Risk list'!C:C,0)),"")</f>
        <v/>
      </c>
      <c r="E51" t="str">
        <f t="shared" si="0"/>
        <v/>
      </c>
    </row>
    <row r="52" spans="1:5" x14ac:dyDescent="0.45">
      <c r="A52" t="str">
        <f>IFERROR(INDEX('Risk list'!A:A,MATCH("See Appropriate Register" &amp; ROW()-1,'Risk list'!C:C,0)),"")</f>
        <v/>
      </c>
      <c r="B52" t="str">
        <f>IFERROR(INDEX('Risk list'!B:B,MATCH("See Appropriate Register" &amp; ROW()-1,'Risk list'!C:C,0)),"")</f>
        <v/>
      </c>
      <c r="E52" t="str">
        <f t="shared" si="0"/>
        <v/>
      </c>
    </row>
    <row r="53" spans="1:5" x14ac:dyDescent="0.45">
      <c r="A53" t="str">
        <f>IFERROR(INDEX('Risk list'!A:A,MATCH("See Appropriate Register" &amp; ROW()-1,'Risk list'!C:C,0)),"")</f>
        <v/>
      </c>
      <c r="B53" t="str">
        <f>IFERROR(INDEX('Risk list'!B:B,MATCH("See Appropriate Register" &amp; ROW()-1,'Risk list'!C:C,0)),"")</f>
        <v/>
      </c>
      <c r="E53" t="str">
        <f t="shared" si="0"/>
        <v/>
      </c>
    </row>
    <row r="54" spans="1:5" x14ac:dyDescent="0.45">
      <c r="A54" t="str">
        <f>IFERROR(INDEX('Risk list'!A:A,MATCH("See Appropriate Register" &amp; ROW()-1,'Risk list'!C:C,0)),"")</f>
        <v/>
      </c>
      <c r="B54" t="str">
        <f>IFERROR(INDEX('Risk list'!B:B,MATCH("See Appropriate Register" &amp; ROW()-1,'Risk list'!C:C,0)),"")</f>
        <v/>
      </c>
      <c r="E54" t="str">
        <f t="shared" si="0"/>
        <v/>
      </c>
    </row>
    <row r="55" spans="1:5" x14ac:dyDescent="0.45">
      <c r="A55" t="str">
        <f>IFERROR(INDEX('Risk list'!A:A,MATCH("See Appropriate Register" &amp; ROW()-1,'Risk list'!C:C,0)),"")</f>
        <v/>
      </c>
      <c r="B55" t="str">
        <f>IFERROR(INDEX('Risk list'!B:B,MATCH("See Appropriate Register" &amp; ROW()-1,'Risk list'!C:C,0)),"")</f>
        <v/>
      </c>
      <c r="E55" t="str">
        <f t="shared" si="0"/>
        <v/>
      </c>
    </row>
    <row r="56" spans="1:5" x14ac:dyDescent="0.45">
      <c r="A56" t="str">
        <f>IFERROR(INDEX('Risk list'!A:A,MATCH("See Appropriate Register" &amp; ROW()-1,'Risk list'!C:C,0)),"")</f>
        <v/>
      </c>
      <c r="B56" t="str">
        <f>IFERROR(INDEX('Risk list'!B:B,MATCH("See Appropriate Register" &amp; ROW()-1,'Risk list'!C:C,0)),"")</f>
        <v/>
      </c>
      <c r="E56" t="str">
        <f t="shared" si="0"/>
        <v/>
      </c>
    </row>
    <row r="57" spans="1:5" x14ac:dyDescent="0.45">
      <c r="A57" t="str">
        <f>IFERROR(INDEX('Risk list'!A:A,MATCH("See Appropriate Register" &amp; ROW()-1,'Risk list'!C:C,0)),"")</f>
        <v/>
      </c>
      <c r="B57" t="str">
        <f>IFERROR(INDEX('Risk list'!B:B,MATCH("See Appropriate Register" &amp; ROW()-1,'Risk list'!C:C,0)),"")</f>
        <v/>
      </c>
      <c r="E57" t="str">
        <f t="shared" si="0"/>
        <v/>
      </c>
    </row>
    <row r="58" spans="1:5" x14ac:dyDescent="0.45">
      <c r="A58" t="str">
        <f>IFERROR(INDEX('Risk list'!A:A,MATCH("See Appropriate Register" &amp; ROW()-1,'Risk list'!C:C,0)),"")</f>
        <v/>
      </c>
      <c r="B58" t="str">
        <f>IFERROR(INDEX('Risk list'!B:B,MATCH("See Appropriate Register" &amp; ROW()-1,'Risk list'!C:C,0)),"")</f>
        <v/>
      </c>
      <c r="E58" t="str">
        <f t="shared" si="0"/>
        <v/>
      </c>
    </row>
    <row r="59" spans="1:5" x14ac:dyDescent="0.45">
      <c r="A59" t="str">
        <f>IFERROR(INDEX('Risk list'!A:A,MATCH("See Appropriate Register" &amp; ROW()-1,'Risk list'!C:C,0)),"")</f>
        <v/>
      </c>
      <c r="B59" t="str">
        <f>IFERROR(INDEX('Risk list'!B:B,MATCH("See Appropriate Register" &amp; ROW()-1,'Risk list'!C:C,0)),"")</f>
        <v/>
      </c>
      <c r="E59" t="str">
        <f t="shared" si="0"/>
        <v/>
      </c>
    </row>
    <row r="60" spans="1:5" x14ac:dyDescent="0.45">
      <c r="A60" t="str">
        <f>IFERROR(INDEX('Risk list'!A:A,MATCH("See Appropriate Register" &amp; ROW()-1,'Risk list'!C:C,0)),"")</f>
        <v/>
      </c>
      <c r="B60" t="str">
        <f>IFERROR(INDEX('Risk list'!B:B,MATCH("See Appropriate Register" &amp; ROW()-1,'Risk list'!C:C,0)),"")</f>
        <v/>
      </c>
      <c r="E60" t="str">
        <f t="shared" si="0"/>
        <v/>
      </c>
    </row>
    <row r="61" spans="1:5" x14ac:dyDescent="0.45">
      <c r="A61" t="str">
        <f>IFERROR(INDEX('Risk list'!A:A,MATCH("See Appropriate Register" &amp; ROW()-1,'Risk list'!C:C,0)),"")</f>
        <v/>
      </c>
      <c r="B61" t="str">
        <f>IFERROR(INDEX('Risk list'!B:B,MATCH("See Appropriate Register" &amp; ROW()-1,'Risk list'!C:C,0)),"")</f>
        <v/>
      </c>
      <c r="E61" t="str">
        <f t="shared" si="0"/>
        <v/>
      </c>
    </row>
    <row r="62" spans="1:5" x14ac:dyDescent="0.45">
      <c r="A62" t="str">
        <f>IFERROR(INDEX('Risk list'!A:A,MATCH("See Appropriate Register" &amp; ROW()-1,'Risk list'!C:C,0)),"")</f>
        <v/>
      </c>
      <c r="B62" t="str">
        <f>IFERROR(INDEX('Risk list'!B:B,MATCH("See Appropriate Register" &amp; ROW()-1,'Risk list'!C:C,0)),"")</f>
        <v/>
      </c>
      <c r="E62" t="str">
        <f t="shared" si="0"/>
        <v/>
      </c>
    </row>
    <row r="63" spans="1:5" x14ac:dyDescent="0.45">
      <c r="A63" t="str">
        <f>IFERROR(INDEX('Risk list'!A:A,MATCH("See Appropriate Register" &amp; ROW()-1,'Risk list'!C:C,0)),"")</f>
        <v/>
      </c>
      <c r="B63" t="str">
        <f>IFERROR(INDEX('Risk list'!B:B,MATCH("See Appropriate Register" &amp; ROW()-1,'Risk list'!C:C,0)),"")</f>
        <v/>
      </c>
      <c r="E63" t="str">
        <f t="shared" si="0"/>
        <v/>
      </c>
    </row>
    <row r="64" spans="1:5" x14ac:dyDescent="0.45">
      <c r="A64" t="str">
        <f>IFERROR(INDEX('Risk list'!A:A,MATCH("See Appropriate Register" &amp; ROW()-1,'Risk list'!C:C,0)),"")</f>
        <v/>
      </c>
      <c r="B64" t="str">
        <f>IFERROR(INDEX('Risk list'!B:B,MATCH("See Appropriate Register" &amp; ROW()-1,'Risk list'!C:C,0)),"")</f>
        <v/>
      </c>
      <c r="E64" t="str">
        <f t="shared" si="0"/>
        <v/>
      </c>
    </row>
    <row r="65" spans="1:5" x14ac:dyDescent="0.45">
      <c r="A65" t="str">
        <f>IFERROR(INDEX('Risk list'!A:A,MATCH("See Appropriate Register" &amp; ROW()-1,'Risk list'!C:C,0)),"")</f>
        <v/>
      </c>
      <c r="B65" t="str">
        <f>IFERROR(INDEX('Risk list'!B:B,MATCH("See Appropriate Register" &amp; ROW()-1,'Risk list'!C:C,0)),"")</f>
        <v/>
      </c>
      <c r="E65" t="str">
        <f t="shared" si="0"/>
        <v/>
      </c>
    </row>
    <row r="66" spans="1:5" x14ac:dyDescent="0.45">
      <c r="A66" t="str">
        <f>IFERROR(INDEX('Risk list'!A:A,MATCH("See Appropriate Register" &amp; ROW()-1,'Risk list'!C:C,0)),"")</f>
        <v/>
      </c>
      <c r="B66" t="str">
        <f>IFERROR(INDEX('Risk list'!B:B,MATCH("See Appropriate Register" &amp; ROW()-1,'Risk list'!C:C,0)),"")</f>
        <v/>
      </c>
      <c r="E66" t="str">
        <f t="shared" si="0"/>
        <v/>
      </c>
    </row>
    <row r="67" spans="1:5" x14ac:dyDescent="0.45">
      <c r="A67" t="str">
        <f>IFERROR(INDEX('Risk list'!A:A,MATCH("See Appropriate Register" &amp; ROW()-1,'Risk list'!C:C,0)),"")</f>
        <v/>
      </c>
      <c r="B67" t="str">
        <f>IFERROR(INDEX('Risk list'!B:B,MATCH("See Appropriate Register" &amp; ROW()-1,'Risk list'!C:C,0)),"")</f>
        <v/>
      </c>
      <c r="E67" t="str">
        <f t="shared" ref="E67:E130" si="1">IF(A67="","",A67&amp;": "&amp;B67)</f>
        <v/>
      </c>
    </row>
    <row r="68" spans="1:5" x14ac:dyDescent="0.45">
      <c r="A68" t="str">
        <f>IFERROR(INDEX('Risk list'!A:A,MATCH("See Appropriate Register" &amp; ROW()-1,'Risk list'!C:C,0)),"")</f>
        <v/>
      </c>
      <c r="B68" t="str">
        <f>IFERROR(INDEX('Risk list'!B:B,MATCH("See Appropriate Register" &amp; ROW()-1,'Risk list'!C:C,0)),"")</f>
        <v/>
      </c>
      <c r="E68" t="str">
        <f t="shared" si="1"/>
        <v/>
      </c>
    </row>
    <row r="69" spans="1:5" x14ac:dyDescent="0.45">
      <c r="A69" t="str">
        <f>IFERROR(INDEX('Risk list'!A:A,MATCH("See Appropriate Register" &amp; ROW()-1,'Risk list'!C:C,0)),"")</f>
        <v/>
      </c>
      <c r="B69" t="str">
        <f>IFERROR(INDEX('Risk list'!B:B,MATCH("See Appropriate Register" &amp; ROW()-1,'Risk list'!C:C,0)),"")</f>
        <v/>
      </c>
      <c r="E69" t="str">
        <f t="shared" si="1"/>
        <v/>
      </c>
    </row>
    <row r="70" spans="1:5" x14ac:dyDescent="0.45">
      <c r="A70" t="str">
        <f>IFERROR(INDEX('Risk list'!A:A,MATCH("See Appropriate Register" &amp; ROW()-1,'Risk list'!C:C,0)),"")</f>
        <v/>
      </c>
      <c r="B70" t="str">
        <f>IFERROR(INDEX('Risk list'!B:B,MATCH("See Appropriate Register" &amp; ROW()-1,'Risk list'!C:C,0)),"")</f>
        <v/>
      </c>
      <c r="E70" t="str">
        <f t="shared" si="1"/>
        <v/>
      </c>
    </row>
    <row r="71" spans="1:5" x14ac:dyDescent="0.45">
      <c r="A71" t="str">
        <f>IFERROR(INDEX('Risk list'!A:A,MATCH("See Appropriate Register" &amp; ROW()-1,'Risk list'!C:C,0)),"")</f>
        <v/>
      </c>
      <c r="B71" t="str">
        <f>IFERROR(INDEX('Risk list'!B:B,MATCH("See Appropriate Register" &amp; ROW()-1,'Risk list'!C:C,0)),"")</f>
        <v/>
      </c>
      <c r="E71" t="str">
        <f t="shared" si="1"/>
        <v/>
      </c>
    </row>
    <row r="72" spans="1:5" x14ac:dyDescent="0.45">
      <c r="A72" t="str">
        <f>IFERROR(INDEX('Risk list'!A:A,MATCH("See Appropriate Register" &amp; ROW()-1,'Risk list'!C:C,0)),"")</f>
        <v/>
      </c>
      <c r="B72" t="str">
        <f>IFERROR(INDEX('Risk list'!B:B,MATCH("See Appropriate Register" &amp; ROW()-1,'Risk list'!C:C,0)),"")</f>
        <v/>
      </c>
      <c r="E72" t="str">
        <f t="shared" si="1"/>
        <v/>
      </c>
    </row>
    <row r="73" spans="1:5" x14ac:dyDescent="0.45">
      <c r="A73" t="str">
        <f>IFERROR(INDEX('Risk list'!A:A,MATCH("See Appropriate Register" &amp; ROW()-1,'Risk list'!C:C,0)),"")</f>
        <v/>
      </c>
      <c r="B73" t="str">
        <f>IFERROR(INDEX('Risk list'!B:B,MATCH("See Appropriate Register" &amp; ROW()-1,'Risk list'!C:C,0)),"")</f>
        <v/>
      </c>
      <c r="E73" t="str">
        <f t="shared" si="1"/>
        <v/>
      </c>
    </row>
    <row r="74" spans="1:5" x14ac:dyDescent="0.45">
      <c r="A74" t="str">
        <f>IFERROR(INDEX('Risk list'!A:A,MATCH("See Appropriate Register" &amp; ROW()-1,'Risk list'!C:C,0)),"")</f>
        <v/>
      </c>
      <c r="B74" t="str">
        <f>IFERROR(INDEX('Risk list'!B:B,MATCH("See Appropriate Register" &amp; ROW()-1,'Risk list'!C:C,0)),"")</f>
        <v/>
      </c>
      <c r="E74" t="str">
        <f t="shared" si="1"/>
        <v/>
      </c>
    </row>
    <row r="75" spans="1:5" x14ac:dyDescent="0.45">
      <c r="A75" t="str">
        <f>IFERROR(INDEX('Risk list'!A:A,MATCH("See Appropriate Register" &amp; ROW()-1,'Risk list'!C:C,0)),"")</f>
        <v/>
      </c>
      <c r="B75" t="str">
        <f>IFERROR(INDEX('Risk list'!B:B,MATCH("See Appropriate Register" &amp; ROW()-1,'Risk list'!C:C,0)),"")</f>
        <v/>
      </c>
      <c r="E75" t="str">
        <f t="shared" si="1"/>
        <v/>
      </c>
    </row>
    <row r="76" spans="1:5" x14ac:dyDescent="0.45">
      <c r="A76" t="str">
        <f>IFERROR(INDEX('Risk list'!A:A,MATCH("See Appropriate Register" &amp; ROW()-1,'Risk list'!C:C,0)),"")</f>
        <v/>
      </c>
      <c r="B76" t="str">
        <f>IFERROR(INDEX('Risk list'!B:B,MATCH("See Appropriate Register" &amp; ROW()-1,'Risk list'!C:C,0)),"")</f>
        <v/>
      </c>
      <c r="E76" t="str">
        <f t="shared" si="1"/>
        <v/>
      </c>
    </row>
    <row r="77" spans="1:5" x14ac:dyDescent="0.45">
      <c r="A77" t="str">
        <f>IFERROR(INDEX('Risk list'!A:A,MATCH("See Appropriate Register" &amp; ROW()-1,'Risk list'!C:C,0)),"")</f>
        <v/>
      </c>
      <c r="B77" t="str">
        <f>IFERROR(INDEX('Risk list'!B:B,MATCH("See Appropriate Register" &amp; ROW()-1,'Risk list'!C:C,0)),"")</f>
        <v/>
      </c>
      <c r="E77" t="str">
        <f t="shared" si="1"/>
        <v/>
      </c>
    </row>
    <row r="78" spans="1:5" x14ac:dyDescent="0.45">
      <c r="A78" t="str">
        <f>IFERROR(INDEX('Risk list'!A:A,MATCH("See Appropriate Register" &amp; ROW()-1,'Risk list'!C:C,0)),"")</f>
        <v/>
      </c>
      <c r="B78" t="str">
        <f>IFERROR(INDEX('Risk list'!B:B,MATCH("See Appropriate Register" &amp; ROW()-1,'Risk list'!C:C,0)),"")</f>
        <v/>
      </c>
      <c r="E78" t="str">
        <f t="shared" si="1"/>
        <v/>
      </c>
    </row>
    <row r="79" spans="1:5" x14ac:dyDescent="0.45">
      <c r="A79" t="str">
        <f>IFERROR(INDEX('Risk list'!A:A,MATCH("See Appropriate Register" &amp; ROW()-1,'Risk list'!C:C,0)),"")</f>
        <v/>
      </c>
      <c r="B79" t="str">
        <f>IFERROR(INDEX('Risk list'!B:B,MATCH("See Appropriate Register" &amp; ROW()-1,'Risk list'!C:C,0)),"")</f>
        <v/>
      </c>
      <c r="E79" t="str">
        <f t="shared" si="1"/>
        <v/>
      </c>
    </row>
    <row r="80" spans="1:5" x14ac:dyDescent="0.45">
      <c r="A80" t="str">
        <f>IFERROR(INDEX('Risk list'!A:A,MATCH("See Appropriate Register" &amp; ROW()-1,'Risk list'!C:C,0)),"")</f>
        <v/>
      </c>
      <c r="B80" t="str">
        <f>IFERROR(INDEX('Risk list'!B:B,MATCH("See Appropriate Register" &amp; ROW()-1,'Risk list'!C:C,0)),"")</f>
        <v/>
      </c>
      <c r="E80" t="str">
        <f t="shared" si="1"/>
        <v/>
      </c>
    </row>
    <row r="81" spans="1:5" x14ac:dyDescent="0.45">
      <c r="A81" t="str">
        <f>IFERROR(INDEX('Risk list'!A:A,MATCH("See Appropriate Register" &amp; ROW()-1,'Risk list'!C:C,0)),"")</f>
        <v/>
      </c>
      <c r="B81" t="str">
        <f>IFERROR(INDEX('Risk list'!B:B,MATCH("See Appropriate Register" &amp; ROW()-1,'Risk list'!C:C,0)),"")</f>
        <v/>
      </c>
      <c r="E81" t="str">
        <f t="shared" si="1"/>
        <v/>
      </c>
    </row>
    <row r="82" spans="1:5" x14ac:dyDescent="0.45">
      <c r="A82" t="str">
        <f>IFERROR(INDEX('Risk list'!A:A,MATCH("See Appropriate Register" &amp; ROW()-1,'Risk list'!C:C,0)),"")</f>
        <v/>
      </c>
      <c r="B82" t="str">
        <f>IFERROR(INDEX('Risk list'!B:B,MATCH("See Appropriate Register" &amp; ROW()-1,'Risk list'!C:C,0)),"")</f>
        <v/>
      </c>
      <c r="E82" t="str">
        <f t="shared" si="1"/>
        <v/>
      </c>
    </row>
    <row r="83" spans="1:5" x14ac:dyDescent="0.45">
      <c r="A83" t="str">
        <f>IFERROR(INDEX('Risk list'!A:A,MATCH("See Appropriate Register" &amp; ROW()-1,'Risk list'!C:C,0)),"")</f>
        <v/>
      </c>
      <c r="B83" t="str">
        <f>IFERROR(INDEX('Risk list'!B:B,MATCH("See Appropriate Register" &amp; ROW()-1,'Risk list'!C:C,0)),"")</f>
        <v/>
      </c>
      <c r="E83" t="str">
        <f t="shared" si="1"/>
        <v/>
      </c>
    </row>
    <row r="84" spans="1:5" x14ac:dyDescent="0.45">
      <c r="A84" t="str">
        <f>IFERROR(INDEX('Risk list'!A:A,MATCH("See Appropriate Register" &amp; ROW()-1,'Risk list'!C:C,0)),"")</f>
        <v/>
      </c>
      <c r="B84" t="str">
        <f>IFERROR(INDEX('Risk list'!B:B,MATCH("See Appropriate Register" &amp; ROW()-1,'Risk list'!C:C,0)),"")</f>
        <v/>
      </c>
      <c r="E84" t="str">
        <f t="shared" si="1"/>
        <v/>
      </c>
    </row>
    <row r="85" spans="1:5" x14ac:dyDescent="0.45">
      <c r="A85" t="str">
        <f>IFERROR(INDEX('Risk list'!A:A,MATCH("See Appropriate Register" &amp; ROW()-1,'Risk list'!C:C,0)),"")</f>
        <v/>
      </c>
      <c r="B85" t="str">
        <f>IFERROR(INDEX('Risk list'!B:B,MATCH("See Appropriate Register" &amp; ROW()-1,'Risk list'!C:C,0)),"")</f>
        <v/>
      </c>
      <c r="E85" t="str">
        <f t="shared" si="1"/>
        <v/>
      </c>
    </row>
    <row r="86" spans="1:5" x14ac:dyDescent="0.45">
      <c r="A86" t="str">
        <f>IFERROR(INDEX('Risk list'!A:A,MATCH("See Appropriate Register" &amp; ROW()-1,'Risk list'!C:C,0)),"")</f>
        <v/>
      </c>
      <c r="B86" t="str">
        <f>IFERROR(INDEX('Risk list'!B:B,MATCH("See Appropriate Register" &amp; ROW()-1,'Risk list'!C:C,0)),"")</f>
        <v/>
      </c>
      <c r="E86" t="str">
        <f t="shared" si="1"/>
        <v/>
      </c>
    </row>
    <row r="87" spans="1:5" x14ac:dyDescent="0.45">
      <c r="A87" t="str">
        <f>IFERROR(INDEX('Risk list'!A:A,MATCH("See Appropriate Register" &amp; ROW()-1,'Risk list'!C:C,0)),"")</f>
        <v/>
      </c>
      <c r="B87" t="str">
        <f>IFERROR(INDEX('Risk list'!B:B,MATCH("See Appropriate Register" &amp; ROW()-1,'Risk list'!C:C,0)),"")</f>
        <v/>
      </c>
      <c r="E87" t="str">
        <f t="shared" si="1"/>
        <v/>
      </c>
    </row>
    <row r="88" spans="1:5" x14ac:dyDescent="0.45">
      <c r="A88" t="str">
        <f>IFERROR(INDEX('Risk list'!A:A,MATCH("See Appropriate Register" &amp; ROW()-1,'Risk list'!C:C,0)),"")</f>
        <v/>
      </c>
      <c r="B88" t="str">
        <f>IFERROR(INDEX('Risk list'!B:B,MATCH("See Appropriate Register" &amp; ROW()-1,'Risk list'!C:C,0)),"")</f>
        <v/>
      </c>
      <c r="E88" t="str">
        <f t="shared" si="1"/>
        <v/>
      </c>
    </row>
    <row r="89" spans="1:5" x14ac:dyDescent="0.45">
      <c r="A89" t="str">
        <f>IFERROR(INDEX('Risk list'!A:A,MATCH("See Appropriate Register" &amp; ROW()-1,'Risk list'!C:C,0)),"")</f>
        <v/>
      </c>
      <c r="B89" t="str">
        <f>IFERROR(INDEX('Risk list'!B:B,MATCH("See Appropriate Register" &amp; ROW()-1,'Risk list'!C:C,0)),"")</f>
        <v/>
      </c>
      <c r="E89" t="str">
        <f t="shared" si="1"/>
        <v/>
      </c>
    </row>
    <row r="90" spans="1:5" x14ac:dyDescent="0.45">
      <c r="A90" t="str">
        <f>IFERROR(INDEX('Risk list'!A:A,MATCH("See Appropriate Register" &amp; ROW()-1,'Risk list'!C:C,0)),"")</f>
        <v/>
      </c>
      <c r="B90" t="str">
        <f>IFERROR(INDEX('Risk list'!B:B,MATCH("See Appropriate Register" &amp; ROW()-1,'Risk list'!C:C,0)),"")</f>
        <v/>
      </c>
      <c r="E90" t="str">
        <f t="shared" si="1"/>
        <v/>
      </c>
    </row>
    <row r="91" spans="1:5" x14ac:dyDescent="0.45">
      <c r="A91" t="str">
        <f>IFERROR(INDEX('Risk list'!A:A,MATCH("See Appropriate Register" &amp; ROW()-1,'Risk list'!C:C,0)),"")</f>
        <v/>
      </c>
      <c r="B91" t="str">
        <f>IFERROR(INDEX('Risk list'!B:B,MATCH("See Appropriate Register" &amp; ROW()-1,'Risk list'!C:C,0)),"")</f>
        <v/>
      </c>
      <c r="E91" t="str">
        <f t="shared" si="1"/>
        <v/>
      </c>
    </row>
    <row r="92" spans="1:5" x14ac:dyDescent="0.45">
      <c r="A92" t="str">
        <f>IFERROR(INDEX('Risk list'!A:A,MATCH("See Appropriate Register" &amp; ROW()-1,'Risk list'!C:C,0)),"")</f>
        <v/>
      </c>
      <c r="B92" t="str">
        <f>IFERROR(INDEX('Risk list'!B:B,MATCH("See Appropriate Register" &amp; ROW()-1,'Risk list'!C:C,0)),"")</f>
        <v/>
      </c>
      <c r="E92" t="str">
        <f t="shared" si="1"/>
        <v/>
      </c>
    </row>
    <row r="93" spans="1:5" x14ac:dyDescent="0.45">
      <c r="A93" t="str">
        <f>IFERROR(INDEX('Risk list'!A:A,MATCH("See Appropriate Register" &amp; ROW()-1,'Risk list'!C:C,0)),"")</f>
        <v/>
      </c>
      <c r="B93" t="str">
        <f>IFERROR(INDEX('Risk list'!B:B,MATCH("See Appropriate Register" &amp; ROW()-1,'Risk list'!C:C,0)),"")</f>
        <v/>
      </c>
      <c r="E93" t="str">
        <f t="shared" si="1"/>
        <v/>
      </c>
    </row>
    <row r="94" spans="1:5" x14ac:dyDescent="0.45">
      <c r="A94" t="str">
        <f>IFERROR(INDEX('Risk list'!A:A,MATCH("See Appropriate Register" &amp; ROW()-1,'Risk list'!C:C,0)),"")</f>
        <v/>
      </c>
      <c r="B94" t="str">
        <f>IFERROR(INDEX('Risk list'!B:B,MATCH("See Appropriate Register" &amp; ROW()-1,'Risk list'!C:C,0)),"")</f>
        <v/>
      </c>
      <c r="E94" t="str">
        <f t="shared" si="1"/>
        <v/>
      </c>
    </row>
    <row r="95" spans="1:5" x14ac:dyDescent="0.45">
      <c r="A95" t="str">
        <f>IFERROR(INDEX('Risk list'!A:A,MATCH("See Appropriate Register" &amp; ROW()-1,'Risk list'!C:C,0)),"")</f>
        <v/>
      </c>
      <c r="B95" t="str">
        <f>IFERROR(INDEX('Risk list'!B:B,MATCH("See Appropriate Register" &amp; ROW()-1,'Risk list'!C:C,0)),"")</f>
        <v/>
      </c>
      <c r="E95" t="str">
        <f t="shared" si="1"/>
        <v/>
      </c>
    </row>
    <row r="96" spans="1:5" x14ac:dyDescent="0.45">
      <c r="A96" t="str">
        <f>IFERROR(INDEX('Risk list'!A:A,MATCH("See Appropriate Register" &amp; ROW()-1,'Risk list'!C:C,0)),"")</f>
        <v/>
      </c>
      <c r="B96" t="str">
        <f>IFERROR(INDEX('Risk list'!B:B,MATCH("See Appropriate Register" &amp; ROW()-1,'Risk list'!C:C,0)),"")</f>
        <v/>
      </c>
      <c r="E96" t="str">
        <f t="shared" si="1"/>
        <v/>
      </c>
    </row>
    <row r="97" spans="1:5" x14ac:dyDescent="0.45">
      <c r="A97" t="str">
        <f>IFERROR(INDEX('Risk list'!A:A,MATCH("See Appropriate Register" &amp; ROW()-1,'Risk list'!C:C,0)),"")</f>
        <v/>
      </c>
      <c r="B97" t="str">
        <f>IFERROR(INDEX('Risk list'!B:B,MATCH("See Appropriate Register" &amp; ROW()-1,'Risk list'!C:C,0)),"")</f>
        <v/>
      </c>
      <c r="E97" t="str">
        <f t="shared" si="1"/>
        <v/>
      </c>
    </row>
    <row r="98" spans="1:5" x14ac:dyDescent="0.45">
      <c r="A98" t="str">
        <f>IFERROR(INDEX('Risk list'!A:A,MATCH("See Appropriate Register" &amp; ROW()-1,'Risk list'!C:C,0)),"")</f>
        <v/>
      </c>
      <c r="B98" t="str">
        <f>IFERROR(INDEX('Risk list'!B:B,MATCH("See Appropriate Register" &amp; ROW()-1,'Risk list'!C:C,0)),"")</f>
        <v/>
      </c>
      <c r="E98" t="str">
        <f t="shared" si="1"/>
        <v/>
      </c>
    </row>
    <row r="99" spans="1:5" x14ac:dyDescent="0.45">
      <c r="A99" t="str">
        <f>IFERROR(INDEX('Risk list'!A:A,MATCH("See Appropriate Register" &amp; ROW()-1,'Risk list'!C:C,0)),"")</f>
        <v/>
      </c>
      <c r="B99" t="str">
        <f>IFERROR(INDEX('Risk list'!B:B,MATCH("See Appropriate Register" &amp; ROW()-1,'Risk list'!C:C,0)),"")</f>
        <v/>
      </c>
      <c r="E99" t="str">
        <f t="shared" si="1"/>
        <v/>
      </c>
    </row>
    <row r="100" spans="1:5" x14ac:dyDescent="0.45">
      <c r="A100" t="str">
        <f>IFERROR(INDEX('Risk list'!A:A,MATCH("See Appropriate Register" &amp; ROW()-1,'Risk list'!C:C,0)),"")</f>
        <v/>
      </c>
      <c r="B100" t="str">
        <f>IFERROR(INDEX('Risk list'!B:B,MATCH("See Appropriate Register" &amp; ROW()-1,'Risk list'!C:C,0)),"")</f>
        <v/>
      </c>
      <c r="E100" t="str">
        <f t="shared" si="1"/>
        <v/>
      </c>
    </row>
    <row r="101" spans="1:5" x14ac:dyDescent="0.45">
      <c r="A101" t="str">
        <f>IFERROR(INDEX('Risk list'!A:A,MATCH("See Appropriate Register" &amp; ROW()-1,'Risk list'!C:C,0)),"")</f>
        <v/>
      </c>
      <c r="B101" t="str">
        <f>IFERROR(INDEX('Risk list'!B:B,MATCH("See Appropriate Register" &amp; ROW()-1,'Risk list'!C:C,0)),"")</f>
        <v/>
      </c>
      <c r="E101" t="str">
        <f t="shared" si="1"/>
        <v/>
      </c>
    </row>
    <row r="102" spans="1:5" x14ac:dyDescent="0.45">
      <c r="A102" t="str">
        <f>IFERROR(INDEX('Risk list'!A:A,MATCH("See Appropriate Register" &amp; ROW()-1,'Risk list'!C:C,0)),"")</f>
        <v/>
      </c>
      <c r="B102" t="str">
        <f>IFERROR(INDEX('Risk list'!B:B,MATCH("See Appropriate Register" &amp; ROW()-1,'Risk list'!C:C,0)),"")</f>
        <v/>
      </c>
      <c r="E102" t="str">
        <f t="shared" si="1"/>
        <v/>
      </c>
    </row>
    <row r="103" spans="1:5" x14ac:dyDescent="0.45">
      <c r="A103" t="str">
        <f>IFERROR(INDEX('Risk list'!A:A,MATCH("See Appropriate Register" &amp; ROW()-1,'Risk list'!C:C,0)),"")</f>
        <v/>
      </c>
      <c r="B103" t="str">
        <f>IFERROR(INDEX('Risk list'!B:B,MATCH("See Appropriate Register" &amp; ROW()-1,'Risk list'!C:C,0)),"")</f>
        <v/>
      </c>
      <c r="E103" t="str">
        <f t="shared" si="1"/>
        <v/>
      </c>
    </row>
    <row r="104" spans="1:5" x14ac:dyDescent="0.45">
      <c r="A104" t="str">
        <f>IFERROR(INDEX('Risk list'!A:A,MATCH("See Appropriate Register" &amp; ROW()-1,'Risk list'!C:C,0)),"")</f>
        <v/>
      </c>
      <c r="B104" t="str">
        <f>IFERROR(INDEX('Risk list'!B:B,MATCH("See Appropriate Register" &amp; ROW()-1,'Risk list'!C:C,0)),"")</f>
        <v/>
      </c>
      <c r="E104" t="str">
        <f t="shared" si="1"/>
        <v/>
      </c>
    </row>
    <row r="105" spans="1:5" x14ac:dyDescent="0.45">
      <c r="A105" t="str">
        <f>IFERROR(INDEX('Risk list'!A:A,MATCH("See Appropriate Register" &amp; ROW()-1,'Risk list'!C:C,0)),"")</f>
        <v/>
      </c>
      <c r="B105" t="str">
        <f>IFERROR(INDEX('Risk list'!B:B,MATCH("See Appropriate Register" &amp; ROW()-1,'Risk list'!C:C,0)),"")</f>
        <v/>
      </c>
      <c r="E105" t="str">
        <f t="shared" si="1"/>
        <v/>
      </c>
    </row>
    <row r="106" spans="1:5" x14ac:dyDescent="0.45">
      <c r="A106" t="str">
        <f>IFERROR(INDEX('Risk list'!A:A,MATCH("See Appropriate Register" &amp; ROW()-1,'Risk list'!C:C,0)),"")</f>
        <v/>
      </c>
      <c r="B106" t="str">
        <f>IFERROR(INDEX('Risk list'!B:B,MATCH("See Appropriate Register" &amp; ROW()-1,'Risk list'!C:C,0)),"")</f>
        <v/>
      </c>
      <c r="E106" t="str">
        <f t="shared" si="1"/>
        <v/>
      </c>
    </row>
    <row r="107" spans="1:5" x14ac:dyDescent="0.45">
      <c r="A107" t="str">
        <f>IFERROR(INDEX('Risk list'!A:A,MATCH("See Appropriate Register" &amp; ROW()-1,'Risk list'!C:C,0)),"")</f>
        <v/>
      </c>
      <c r="B107" t="str">
        <f>IFERROR(INDEX('Risk list'!B:B,MATCH("See Appropriate Register" &amp; ROW()-1,'Risk list'!C:C,0)),"")</f>
        <v/>
      </c>
      <c r="E107" t="str">
        <f t="shared" si="1"/>
        <v/>
      </c>
    </row>
    <row r="108" spans="1:5" x14ac:dyDescent="0.45">
      <c r="A108" t="str">
        <f>IFERROR(INDEX('Risk list'!A:A,MATCH("See Appropriate Register" &amp; ROW()-1,'Risk list'!C:C,0)),"")</f>
        <v/>
      </c>
      <c r="B108" t="str">
        <f>IFERROR(INDEX('Risk list'!B:B,MATCH("See Appropriate Register" &amp; ROW()-1,'Risk list'!C:C,0)),"")</f>
        <v/>
      </c>
      <c r="E108" t="str">
        <f t="shared" si="1"/>
        <v/>
      </c>
    </row>
    <row r="109" spans="1:5" x14ac:dyDescent="0.45">
      <c r="A109" t="str">
        <f>IFERROR(INDEX('Risk list'!A:A,MATCH("See Appropriate Register" &amp; ROW()-1,'Risk list'!C:C,0)),"")</f>
        <v/>
      </c>
      <c r="B109" t="str">
        <f>IFERROR(INDEX('Risk list'!B:B,MATCH("See Appropriate Register" &amp; ROW()-1,'Risk list'!C:C,0)),"")</f>
        <v/>
      </c>
      <c r="E109" t="str">
        <f t="shared" si="1"/>
        <v/>
      </c>
    </row>
    <row r="110" spans="1:5" x14ac:dyDescent="0.45">
      <c r="A110" t="str">
        <f>IFERROR(INDEX('Risk list'!A:A,MATCH("See Appropriate Register" &amp; ROW()-1,'Risk list'!C:C,0)),"")</f>
        <v/>
      </c>
      <c r="B110" t="str">
        <f>IFERROR(INDEX('Risk list'!B:B,MATCH("See Appropriate Register" &amp; ROW()-1,'Risk list'!C:C,0)),"")</f>
        <v/>
      </c>
      <c r="E110" t="str">
        <f t="shared" si="1"/>
        <v/>
      </c>
    </row>
    <row r="111" spans="1:5" x14ac:dyDescent="0.45">
      <c r="A111" t="str">
        <f>IFERROR(INDEX('Risk list'!A:A,MATCH("See Appropriate Register" &amp; ROW()-1,'Risk list'!C:C,0)),"")</f>
        <v/>
      </c>
      <c r="B111" t="str">
        <f>IFERROR(INDEX('Risk list'!B:B,MATCH("See Appropriate Register" &amp; ROW()-1,'Risk list'!C:C,0)),"")</f>
        <v/>
      </c>
      <c r="E111" t="str">
        <f t="shared" si="1"/>
        <v/>
      </c>
    </row>
    <row r="112" spans="1:5" x14ac:dyDescent="0.45">
      <c r="A112" t="str">
        <f>IFERROR(INDEX('Risk list'!A:A,MATCH("See Appropriate Register" &amp; ROW()-1,'Risk list'!C:C,0)),"")</f>
        <v/>
      </c>
      <c r="B112" t="str">
        <f>IFERROR(INDEX('Risk list'!B:B,MATCH("See Appropriate Register" &amp; ROW()-1,'Risk list'!C:C,0)),"")</f>
        <v/>
      </c>
      <c r="E112" t="str">
        <f t="shared" si="1"/>
        <v/>
      </c>
    </row>
    <row r="113" spans="1:5" x14ac:dyDescent="0.45">
      <c r="A113" t="str">
        <f>IFERROR(INDEX('Risk list'!A:A,MATCH("See Appropriate Register" &amp; ROW()-1,'Risk list'!C:C,0)),"")</f>
        <v/>
      </c>
      <c r="B113" t="str">
        <f>IFERROR(INDEX('Risk list'!B:B,MATCH("See Appropriate Register" &amp; ROW()-1,'Risk list'!C:C,0)),"")</f>
        <v/>
      </c>
      <c r="E113" t="str">
        <f t="shared" si="1"/>
        <v/>
      </c>
    </row>
    <row r="114" spans="1:5" x14ac:dyDescent="0.45">
      <c r="A114" t="str">
        <f>IFERROR(INDEX('Risk list'!A:A,MATCH("See Appropriate Register" &amp; ROW()-1,'Risk list'!C:C,0)),"")</f>
        <v/>
      </c>
      <c r="B114" t="str">
        <f>IFERROR(INDEX('Risk list'!B:B,MATCH("See Appropriate Register" &amp; ROW()-1,'Risk list'!C:C,0)),"")</f>
        <v/>
      </c>
      <c r="E114" t="str">
        <f t="shared" si="1"/>
        <v/>
      </c>
    </row>
    <row r="115" spans="1:5" x14ac:dyDescent="0.45">
      <c r="A115" t="str">
        <f>IFERROR(INDEX('Risk list'!A:A,MATCH("See Appropriate Register" &amp; ROW()-1,'Risk list'!C:C,0)),"")</f>
        <v/>
      </c>
      <c r="B115" t="str">
        <f>IFERROR(INDEX('Risk list'!B:B,MATCH("See Appropriate Register" &amp; ROW()-1,'Risk list'!C:C,0)),"")</f>
        <v/>
      </c>
      <c r="E115" t="str">
        <f t="shared" si="1"/>
        <v/>
      </c>
    </row>
    <row r="116" spans="1:5" x14ac:dyDescent="0.45">
      <c r="A116" t="str">
        <f>IFERROR(INDEX('Risk list'!A:A,MATCH("See Appropriate Register" &amp; ROW()-1,'Risk list'!C:C,0)),"")</f>
        <v/>
      </c>
      <c r="B116" t="str">
        <f>IFERROR(INDEX('Risk list'!B:B,MATCH("See Appropriate Register" &amp; ROW()-1,'Risk list'!C:C,0)),"")</f>
        <v/>
      </c>
      <c r="E116" t="str">
        <f t="shared" si="1"/>
        <v/>
      </c>
    </row>
    <row r="117" spans="1:5" x14ac:dyDescent="0.45">
      <c r="A117" t="str">
        <f>IFERROR(INDEX('Risk list'!A:A,MATCH("See Appropriate Register" &amp; ROW()-1,'Risk list'!C:C,0)),"")</f>
        <v/>
      </c>
      <c r="B117" t="str">
        <f>IFERROR(INDEX('Risk list'!B:B,MATCH("See Appropriate Register" &amp; ROW()-1,'Risk list'!C:C,0)),"")</f>
        <v/>
      </c>
      <c r="E117" t="str">
        <f t="shared" si="1"/>
        <v/>
      </c>
    </row>
    <row r="118" spans="1:5" x14ac:dyDescent="0.45">
      <c r="A118" t="str">
        <f>IFERROR(INDEX('Risk list'!A:A,MATCH("See Appropriate Register" &amp; ROW()-1,'Risk list'!C:C,0)),"")</f>
        <v/>
      </c>
      <c r="B118" t="str">
        <f>IFERROR(INDEX('Risk list'!B:B,MATCH("See Appropriate Register" &amp; ROW()-1,'Risk list'!C:C,0)),"")</f>
        <v/>
      </c>
      <c r="E118" t="str">
        <f t="shared" si="1"/>
        <v/>
      </c>
    </row>
    <row r="119" spans="1:5" x14ac:dyDescent="0.45">
      <c r="A119" t="str">
        <f>IFERROR(INDEX('Risk list'!A:A,MATCH("See Appropriate Register" &amp; ROW()-1,'Risk list'!C:C,0)),"")</f>
        <v/>
      </c>
      <c r="B119" t="str">
        <f>IFERROR(INDEX('Risk list'!B:B,MATCH("See Appropriate Register" &amp; ROW()-1,'Risk list'!C:C,0)),"")</f>
        <v/>
      </c>
      <c r="E119" t="str">
        <f t="shared" si="1"/>
        <v/>
      </c>
    </row>
    <row r="120" spans="1:5" x14ac:dyDescent="0.45">
      <c r="A120" t="str">
        <f>IFERROR(INDEX('Risk list'!A:A,MATCH("See Appropriate Register" &amp; ROW()-1,'Risk list'!C:C,0)),"")</f>
        <v/>
      </c>
      <c r="B120" t="str">
        <f>IFERROR(INDEX('Risk list'!B:B,MATCH("See Appropriate Register" &amp; ROW()-1,'Risk list'!C:C,0)),"")</f>
        <v/>
      </c>
      <c r="E120" t="str">
        <f t="shared" si="1"/>
        <v/>
      </c>
    </row>
    <row r="121" spans="1:5" x14ac:dyDescent="0.45">
      <c r="A121" t="str">
        <f>IFERROR(INDEX('Risk list'!A:A,MATCH("See Appropriate Register" &amp; ROW()-1,'Risk list'!C:C,0)),"")</f>
        <v/>
      </c>
      <c r="B121" t="str">
        <f>IFERROR(INDEX('Risk list'!B:B,MATCH("See Appropriate Register" &amp; ROW()-1,'Risk list'!C:C,0)),"")</f>
        <v/>
      </c>
      <c r="E121" t="str">
        <f t="shared" si="1"/>
        <v/>
      </c>
    </row>
    <row r="122" spans="1:5" x14ac:dyDescent="0.45">
      <c r="A122" t="str">
        <f>IFERROR(INDEX('Risk list'!A:A,MATCH("See Appropriate Register" &amp; ROW()-1,'Risk list'!C:C,0)),"")</f>
        <v/>
      </c>
      <c r="B122" t="str">
        <f>IFERROR(INDEX('Risk list'!B:B,MATCH("See Appropriate Register" &amp; ROW()-1,'Risk list'!C:C,0)),"")</f>
        <v/>
      </c>
      <c r="E122" t="str">
        <f t="shared" si="1"/>
        <v/>
      </c>
    </row>
    <row r="123" spans="1:5" x14ac:dyDescent="0.45">
      <c r="A123" t="str">
        <f>IFERROR(INDEX('Risk list'!A:A,MATCH("See Appropriate Register" &amp; ROW()-1,'Risk list'!C:C,0)),"")</f>
        <v/>
      </c>
      <c r="B123" t="str">
        <f>IFERROR(INDEX('Risk list'!B:B,MATCH("See Appropriate Register" &amp; ROW()-1,'Risk list'!C:C,0)),"")</f>
        <v/>
      </c>
      <c r="E123" t="str">
        <f t="shared" si="1"/>
        <v/>
      </c>
    </row>
    <row r="124" spans="1:5" x14ac:dyDescent="0.45">
      <c r="A124" t="str">
        <f>IFERROR(INDEX('Risk list'!A:A,MATCH("See Appropriate Register" &amp; ROW()-1,'Risk list'!C:C,0)),"")</f>
        <v/>
      </c>
      <c r="B124" t="str">
        <f>IFERROR(INDEX('Risk list'!B:B,MATCH("See Appropriate Register" &amp; ROW()-1,'Risk list'!C:C,0)),"")</f>
        <v/>
      </c>
      <c r="E124" t="str">
        <f t="shared" si="1"/>
        <v/>
      </c>
    </row>
    <row r="125" spans="1:5" x14ac:dyDescent="0.45">
      <c r="A125" t="str">
        <f>IFERROR(INDEX('Risk list'!A:A,MATCH("See Appropriate Register" &amp; ROW()-1,'Risk list'!C:C,0)),"")</f>
        <v/>
      </c>
      <c r="B125" t="str">
        <f>IFERROR(INDEX('Risk list'!B:B,MATCH("See Appropriate Register" &amp; ROW()-1,'Risk list'!C:C,0)),"")</f>
        <v/>
      </c>
      <c r="E125" t="str">
        <f t="shared" si="1"/>
        <v/>
      </c>
    </row>
    <row r="126" spans="1:5" x14ac:dyDescent="0.45">
      <c r="A126" t="str">
        <f>IFERROR(INDEX('Risk list'!A:A,MATCH("See Appropriate Register" &amp; ROW()-1,'Risk list'!C:C,0)),"")</f>
        <v/>
      </c>
      <c r="B126" t="str">
        <f>IFERROR(INDEX('Risk list'!B:B,MATCH("See Appropriate Register" &amp; ROW()-1,'Risk list'!C:C,0)),"")</f>
        <v/>
      </c>
      <c r="E126" t="str">
        <f t="shared" si="1"/>
        <v/>
      </c>
    </row>
    <row r="127" spans="1:5" x14ac:dyDescent="0.45">
      <c r="A127" t="str">
        <f>IFERROR(INDEX('Risk list'!A:A,MATCH("See Appropriate Register" &amp; ROW()-1,'Risk list'!C:C,0)),"")</f>
        <v/>
      </c>
      <c r="B127" t="str">
        <f>IFERROR(INDEX('Risk list'!B:B,MATCH("See Appropriate Register" &amp; ROW()-1,'Risk list'!C:C,0)),"")</f>
        <v/>
      </c>
      <c r="E127" t="str">
        <f t="shared" si="1"/>
        <v/>
      </c>
    </row>
    <row r="128" spans="1:5" x14ac:dyDescent="0.45">
      <c r="A128" t="str">
        <f>IFERROR(INDEX('Risk list'!A:A,MATCH("See Appropriate Register" &amp; ROW()-1,'Risk list'!C:C,0)),"")</f>
        <v/>
      </c>
      <c r="B128" t="str">
        <f>IFERROR(INDEX('Risk list'!B:B,MATCH("See Appropriate Register" &amp; ROW()-1,'Risk list'!C:C,0)),"")</f>
        <v/>
      </c>
      <c r="E128" t="str">
        <f t="shared" si="1"/>
        <v/>
      </c>
    </row>
    <row r="129" spans="1:5" x14ac:dyDescent="0.45">
      <c r="A129" t="str">
        <f>IFERROR(INDEX('Risk list'!A:A,MATCH("See Appropriate Register" &amp; ROW()-1,'Risk list'!C:C,0)),"")</f>
        <v/>
      </c>
      <c r="B129" t="str">
        <f>IFERROR(INDEX('Risk list'!B:B,MATCH("See Appropriate Register" &amp; ROW()-1,'Risk list'!C:C,0)),"")</f>
        <v/>
      </c>
      <c r="E129" t="str">
        <f t="shared" si="1"/>
        <v/>
      </c>
    </row>
    <row r="130" spans="1:5" x14ac:dyDescent="0.45">
      <c r="A130" t="str">
        <f>IFERROR(INDEX('Risk list'!A:A,MATCH("See Appropriate Register" &amp; ROW()-1,'Risk list'!C:C,0)),"")</f>
        <v/>
      </c>
      <c r="B130" t="str">
        <f>IFERROR(INDEX('Risk list'!B:B,MATCH("See Appropriate Register" &amp; ROW()-1,'Risk list'!C:C,0)),"")</f>
        <v/>
      </c>
      <c r="E130" t="str">
        <f t="shared" si="1"/>
        <v/>
      </c>
    </row>
    <row r="131" spans="1:5" x14ac:dyDescent="0.45">
      <c r="A131" t="str">
        <f>IFERROR(INDEX('Risk list'!A:A,MATCH("See Appropriate Register" &amp; ROW()-1,'Risk list'!C:C,0)),"")</f>
        <v/>
      </c>
      <c r="B131" t="str">
        <f>IFERROR(INDEX('Risk list'!B:B,MATCH("See Appropriate Register" &amp; ROW()-1,'Risk list'!C:C,0)),"")</f>
        <v/>
      </c>
      <c r="E131" t="str">
        <f t="shared" ref="E131:E194" si="2">IF(A131="","",A131&amp;": "&amp;B131)</f>
        <v/>
      </c>
    </row>
    <row r="132" spans="1:5" x14ac:dyDescent="0.45">
      <c r="A132" t="str">
        <f>IFERROR(INDEX('Risk list'!A:A,MATCH("See Appropriate Register" &amp; ROW()-1,'Risk list'!C:C,0)),"")</f>
        <v/>
      </c>
      <c r="B132" t="str">
        <f>IFERROR(INDEX('Risk list'!B:B,MATCH("See Appropriate Register" &amp; ROW()-1,'Risk list'!C:C,0)),"")</f>
        <v/>
      </c>
      <c r="E132" t="str">
        <f t="shared" si="2"/>
        <v/>
      </c>
    </row>
    <row r="133" spans="1:5" x14ac:dyDescent="0.45">
      <c r="A133" t="str">
        <f>IFERROR(INDEX('Risk list'!A:A,MATCH("See Appropriate Register" &amp; ROW()-1,'Risk list'!C:C,0)),"")</f>
        <v/>
      </c>
      <c r="B133" t="str">
        <f>IFERROR(INDEX('Risk list'!B:B,MATCH("See Appropriate Register" &amp; ROW()-1,'Risk list'!C:C,0)),"")</f>
        <v/>
      </c>
      <c r="E133" t="str">
        <f t="shared" si="2"/>
        <v/>
      </c>
    </row>
    <row r="134" spans="1:5" x14ac:dyDescent="0.45">
      <c r="A134" t="str">
        <f>IFERROR(INDEX('Risk list'!A:A,MATCH("See Appropriate Register" &amp; ROW()-1,'Risk list'!C:C,0)),"")</f>
        <v/>
      </c>
      <c r="B134" t="str">
        <f>IFERROR(INDEX('Risk list'!B:B,MATCH("See Appropriate Register" &amp; ROW()-1,'Risk list'!C:C,0)),"")</f>
        <v/>
      </c>
      <c r="E134" t="str">
        <f t="shared" si="2"/>
        <v/>
      </c>
    </row>
    <row r="135" spans="1:5" x14ac:dyDescent="0.45">
      <c r="A135" t="str">
        <f>IFERROR(INDEX('Risk list'!A:A,MATCH("See Appropriate Register" &amp; ROW()-1,'Risk list'!C:C,0)),"")</f>
        <v/>
      </c>
      <c r="B135" t="str">
        <f>IFERROR(INDEX('Risk list'!B:B,MATCH("See Appropriate Register" &amp; ROW()-1,'Risk list'!C:C,0)),"")</f>
        <v/>
      </c>
      <c r="E135" t="str">
        <f t="shared" si="2"/>
        <v/>
      </c>
    </row>
    <row r="136" spans="1:5" x14ac:dyDescent="0.45">
      <c r="A136" t="str">
        <f>IFERROR(INDEX('Risk list'!A:A,MATCH("See Appropriate Register" &amp; ROW()-1,'Risk list'!C:C,0)),"")</f>
        <v/>
      </c>
      <c r="B136" t="str">
        <f>IFERROR(INDEX('Risk list'!B:B,MATCH("See Appropriate Register" &amp; ROW()-1,'Risk list'!C:C,0)),"")</f>
        <v/>
      </c>
      <c r="E136" t="str">
        <f t="shared" si="2"/>
        <v/>
      </c>
    </row>
    <row r="137" spans="1:5" x14ac:dyDescent="0.45">
      <c r="A137" t="str">
        <f>IFERROR(INDEX('Risk list'!A:A,MATCH("See Appropriate Register" &amp; ROW()-1,'Risk list'!C:C,0)),"")</f>
        <v/>
      </c>
      <c r="B137" t="str">
        <f>IFERROR(INDEX('Risk list'!B:B,MATCH("See Appropriate Register" &amp; ROW()-1,'Risk list'!C:C,0)),"")</f>
        <v/>
      </c>
      <c r="E137" t="str">
        <f t="shared" si="2"/>
        <v/>
      </c>
    </row>
    <row r="138" spans="1:5" x14ac:dyDescent="0.45">
      <c r="A138" t="str">
        <f>IFERROR(INDEX('Risk list'!A:A,MATCH("See Appropriate Register" &amp; ROW()-1,'Risk list'!C:C,0)),"")</f>
        <v/>
      </c>
      <c r="B138" t="str">
        <f>IFERROR(INDEX('Risk list'!B:B,MATCH("See Appropriate Register" &amp; ROW()-1,'Risk list'!C:C,0)),"")</f>
        <v/>
      </c>
      <c r="E138" t="str">
        <f t="shared" si="2"/>
        <v/>
      </c>
    </row>
    <row r="139" spans="1:5" x14ac:dyDescent="0.45">
      <c r="A139" t="str">
        <f>IFERROR(INDEX('Risk list'!A:A,MATCH("See Appropriate Register" &amp; ROW()-1,'Risk list'!C:C,0)),"")</f>
        <v/>
      </c>
      <c r="B139" t="str">
        <f>IFERROR(INDEX('Risk list'!B:B,MATCH("See Appropriate Register" &amp; ROW()-1,'Risk list'!C:C,0)),"")</f>
        <v/>
      </c>
      <c r="E139" t="str">
        <f t="shared" si="2"/>
        <v/>
      </c>
    </row>
    <row r="140" spans="1:5" x14ac:dyDescent="0.45">
      <c r="A140" t="str">
        <f>IFERROR(INDEX('Risk list'!A:A,MATCH("See Appropriate Register" &amp; ROW()-1,'Risk list'!C:C,0)),"")</f>
        <v/>
      </c>
      <c r="B140" t="str">
        <f>IFERROR(INDEX('Risk list'!B:B,MATCH("See Appropriate Register" &amp; ROW()-1,'Risk list'!C:C,0)),"")</f>
        <v/>
      </c>
      <c r="E140" t="str">
        <f t="shared" si="2"/>
        <v/>
      </c>
    </row>
    <row r="141" spans="1:5" x14ac:dyDescent="0.45">
      <c r="A141" t="str">
        <f>IFERROR(INDEX('Risk list'!A:A,MATCH("See Appropriate Register" &amp; ROW()-1,'Risk list'!C:C,0)),"")</f>
        <v/>
      </c>
      <c r="B141" t="str">
        <f>IFERROR(INDEX('Risk list'!B:B,MATCH("See Appropriate Register" &amp; ROW()-1,'Risk list'!C:C,0)),"")</f>
        <v/>
      </c>
      <c r="E141" t="str">
        <f t="shared" si="2"/>
        <v/>
      </c>
    </row>
    <row r="142" spans="1:5" x14ac:dyDescent="0.45">
      <c r="A142" t="str">
        <f>IFERROR(INDEX('Risk list'!A:A,MATCH("See Appropriate Register" &amp; ROW()-1,'Risk list'!C:C,0)),"")</f>
        <v/>
      </c>
      <c r="B142" t="str">
        <f>IFERROR(INDEX('Risk list'!B:B,MATCH("See Appropriate Register" &amp; ROW()-1,'Risk list'!C:C,0)),"")</f>
        <v/>
      </c>
      <c r="E142" t="str">
        <f t="shared" si="2"/>
        <v/>
      </c>
    </row>
    <row r="143" spans="1:5" x14ac:dyDescent="0.45">
      <c r="A143" t="str">
        <f>IFERROR(INDEX('Risk list'!A:A,MATCH("See Appropriate Register" &amp; ROW()-1,'Risk list'!C:C,0)),"")</f>
        <v/>
      </c>
      <c r="B143" t="str">
        <f>IFERROR(INDEX('Risk list'!B:B,MATCH("See Appropriate Register" &amp; ROW()-1,'Risk list'!C:C,0)),"")</f>
        <v/>
      </c>
      <c r="E143" t="str">
        <f t="shared" si="2"/>
        <v/>
      </c>
    </row>
    <row r="144" spans="1:5" x14ac:dyDescent="0.45">
      <c r="A144" t="str">
        <f>IFERROR(INDEX('Risk list'!A:A,MATCH("See Appropriate Register" &amp; ROW()-1,'Risk list'!C:C,0)),"")</f>
        <v/>
      </c>
      <c r="B144" t="str">
        <f>IFERROR(INDEX('Risk list'!B:B,MATCH("See Appropriate Register" &amp; ROW()-1,'Risk list'!C:C,0)),"")</f>
        <v/>
      </c>
      <c r="E144" t="str">
        <f t="shared" si="2"/>
        <v/>
      </c>
    </row>
    <row r="145" spans="1:5" x14ac:dyDescent="0.45">
      <c r="A145" t="str">
        <f>IFERROR(INDEX('Risk list'!A:A,MATCH("See Appropriate Register" &amp; ROW()-1,'Risk list'!C:C,0)),"")</f>
        <v/>
      </c>
      <c r="B145" t="str">
        <f>IFERROR(INDEX('Risk list'!B:B,MATCH("See Appropriate Register" &amp; ROW()-1,'Risk list'!C:C,0)),"")</f>
        <v/>
      </c>
      <c r="E145" t="str">
        <f t="shared" si="2"/>
        <v/>
      </c>
    </row>
    <row r="146" spans="1:5" x14ac:dyDescent="0.45">
      <c r="A146" t="str">
        <f>IFERROR(INDEX('Risk list'!A:A,MATCH("See Appropriate Register" &amp; ROW()-1,'Risk list'!C:C,0)),"")</f>
        <v/>
      </c>
      <c r="B146" t="str">
        <f>IFERROR(INDEX('Risk list'!B:B,MATCH("See Appropriate Register" &amp; ROW()-1,'Risk list'!C:C,0)),"")</f>
        <v/>
      </c>
      <c r="E146" t="str">
        <f t="shared" si="2"/>
        <v/>
      </c>
    </row>
    <row r="147" spans="1:5" x14ac:dyDescent="0.45">
      <c r="A147" t="str">
        <f>IFERROR(INDEX('Risk list'!A:A,MATCH("See Appropriate Register" &amp; ROW()-1,'Risk list'!C:C,0)),"")</f>
        <v/>
      </c>
      <c r="B147" t="str">
        <f>IFERROR(INDEX('Risk list'!B:B,MATCH("See Appropriate Register" &amp; ROW()-1,'Risk list'!C:C,0)),"")</f>
        <v/>
      </c>
      <c r="E147" t="str">
        <f t="shared" si="2"/>
        <v/>
      </c>
    </row>
    <row r="148" spans="1:5" x14ac:dyDescent="0.45">
      <c r="A148" t="str">
        <f>IFERROR(INDEX('Risk list'!A:A,MATCH("See Appropriate Register" &amp; ROW()-1,'Risk list'!C:C,0)),"")</f>
        <v/>
      </c>
      <c r="B148" t="str">
        <f>IFERROR(INDEX('Risk list'!B:B,MATCH("See Appropriate Register" &amp; ROW()-1,'Risk list'!C:C,0)),"")</f>
        <v/>
      </c>
      <c r="E148" t="str">
        <f t="shared" si="2"/>
        <v/>
      </c>
    </row>
    <row r="149" spans="1:5" x14ac:dyDescent="0.45">
      <c r="A149" t="str">
        <f>IFERROR(INDEX('Risk list'!A:A,MATCH("See Appropriate Register" &amp; ROW()-1,'Risk list'!C:C,0)),"")</f>
        <v/>
      </c>
      <c r="B149" t="str">
        <f>IFERROR(INDEX('Risk list'!B:B,MATCH("See Appropriate Register" &amp; ROW()-1,'Risk list'!C:C,0)),"")</f>
        <v/>
      </c>
      <c r="E149" t="str">
        <f t="shared" si="2"/>
        <v/>
      </c>
    </row>
    <row r="150" spans="1:5" x14ac:dyDescent="0.45">
      <c r="A150" t="str">
        <f>IFERROR(INDEX('Risk list'!A:A,MATCH("See Appropriate Register" &amp; ROW()-1,'Risk list'!C:C,0)),"")</f>
        <v/>
      </c>
      <c r="B150" t="str">
        <f>IFERROR(INDEX('Risk list'!B:B,MATCH("See Appropriate Register" &amp; ROW()-1,'Risk list'!C:C,0)),"")</f>
        <v/>
      </c>
      <c r="E150" t="str">
        <f t="shared" si="2"/>
        <v/>
      </c>
    </row>
    <row r="151" spans="1:5" x14ac:dyDescent="0.45">
      <c r="A151" t="str">
        <f>IFERROR(INDEX('Risk list'!A:A,MATCH("See Appropriate Register" &amp; ROW()-1,'Risk list'!C:C,0)),"")</f>
        <v/>
      </c>
      <c r="B151" t="str">
        <f>IFERROR(INDEX('Risk list'!B:B,MATCH("See Appropriate Register" &amp; ROW()-1,'Risk list'!C:C,0)),"")</f>
        <v/>
      </c>
      <c r="E151" t="str">
        <f t="shared" si="2"/>
        <v/>
      </c>
    </row>
    <row r="152" spans="1:5" x14ac:dyDescent="0.45">
      <c r="A152" t="str">
        <f>IFERROR(INDEX('Risk list'!A:A,MATCH("See Appropriate Register" &amp; ROW()-1,'Risk list'!C:C,0)),"")</f>
        <v/>
      </c>
      <c r="B152" t="str">
        <f>IFERROR(INDEX('Risk list'!B:B,MATCH("See Appropriate Register" &amp; ROW()-1,'Risk list'!C:C,0)),"")</f>
        <v/>
      </c>
      <c r="E152" t="str">
        <f t="shared" si="2"/>
        <v/>
      </c>
    </row>
    <row r="153" spans="1:5" x14ac:dyDescent="0.45">
      <c r="A153" t="str">
        <f>IFERROR(INDEX('Risk list'!A:A,MATCH("See Appropriate Register" &amp; ROW()-1,'Risk list'!C:C,0)),"")</f>
        <v/>
      </c>
      <c r="B153" t="str">
        <f>IFERROR(INDEX('Risk list'!B:B,MATCH("See Appropriate Register" &amp; ROW()-1,'Risk list'!C:C,0)),"")</f>
        <v/>
      </c>
      <c r="E153" t="str">
        <f t="shared" si="2"/>
        <v/>
      </c>
    </row>
    <row r="154" spans="1:5" x14ac:dyDescent="0.45">
      <c r="A154" t="str">
        <f>IFERROR(INDEX('Risk list'!A:A,MATCH("See Appropriate Register" &amp; ROW()-1,'Risk list'!C:C,0)),"")</f>
        <v/>
      </c>
      <c r="B154" t="str">
        <f>IFERROR(INDEX('Risk list'!B:B,MATCH("See Appropriate Register" &amp; ROW()-1,'Risk list'!C:C,0)),"")</f>
        <v/>
      </c>
      <c r="E154" t="str">
        <f t="shared" si="2"/>
        <v/>
      </c>
    </row>
    <row r="155" spans="1:5" x14ac:dyDescent="0.45">
      <c r="A155" t="str">
        <f>IFERROR(INDEX('Risk list'!A:A,MATCH("See Appropriate Register" &amp; ROW()-1,'Risk list'!C:C,0)),"")</f>
        <v/>
      </c>
      <c r="B155" t="str">
        <f>IFERROR(INDEX('Risk list'!B:B,MATCH("See Appropriate Register" &amp; ROW()-1,'Risk list'!C:C,0)),"")</f>
        <v/>
      </c>
      <c r="E155" t="str">
        <f t="shared" si="2"/>
        <v/>
      </c>
    </row>
    <row r="156" spans="1:5" x14ac:dyDescent="0.45">
      <c r="A156" t="str">
        <f>IFERROR(INDEX('Risk list'!A:A,MATCH("See Appropriate Register" &amp; ROW()-1,'Risk list'!C:C,0)),"")</f>
        <v/>
      </c>
      <c r="B156" t="str">
        <f>IFERROR(INDEX('Risk list'!B:B,MATCH("See Appropriate Register" &amp; ROW()-1,'Risk list'!C:C,0)),"")</f>
        <v/>
      </c>
      <c r="E156" t="str">
        <f t="shared" si="2"/>
        <v/>
      </c>
    </row>
    <row r="157" spans="1:5" x14ac:dyDescent="0.45">
      <c r="A157" t="str">
        <f>IFERROR(INDEX('Risk list'!A:A,MATCH("See Appropriate Register" &amp; ROW()-1,'Risk list'!C:C,0)),"")</f>
        <v/>
      </c>
      <c r="B157" t="str">
        <f>IFERROR(INDEX('Risk list'!B:B,MATCH("See Appropriate Register" &amp; ROW()-1,'Risk list'!C:C,0)),"")</f>
        <v/>
      </c>
      <c r="E157" t="str">
        <f t="shared" si="2"/>
        <v/>
      </c>
    </row>
    <row r="158" spans="1:5" x14ac:dyDescent="0.45">
      <c r="A158" t="str">
        <f>IFERROR(INDEX('Risk list'!A:A,MATCH("See Appropriate Register" &amp; ROW()-1,'Risk list'!C:C,0)),"")</f>
        <v/>
      </c>
      <c r="B158" t="str">
        <f>IFERROR(INDEX('Risk list'!B:B,MATCH("See Appropriate Register" &amp; ROW()-1,'Risk list'!C:C,0)),"")</f>
        <v/>
      </c>
      <c r="E158" t="str">
        <f t="shared" si="2"/>
        <v/>
      </c>
    </row>
    <row r="159" spans="1:5" x14ac:dyDescent="0.45">
      <c r="A159" t="str">
        <f>IFERROR(INDEX('Risk list'!A:A,MATCH("See Appropriate Register" &amp; ROW()-1,'Risk list'!C:C,0)),"")</f>
        <v/>
      </c>
      <c r="B159" t="str">
        <f>IFERROR(INDEX('Risk list'!B:B,MATCH("See Appropriate Register" &amp; ROW()-1,'Risk list'!C:C,0)),"")</f>
        <v/>
      </c>
      <c r="E159" t="str">
        <f t="shared" si="2"/>
        <v/>
      </c>
    </row>
    <row r="160" spans="1:5" x14ac:dyDescent="0.45">
      <c r="A160" t="str">
        <f>IFERROR(INDEX('Risk list'!A:A,MATCH("See Appropriate Register" &amp; ROW()-1,'Risk list'!C:C,0)),"")</f>
        <v/>
      </c>
      <c r="B160" t="str">
        <f>IFERROR(INDEX('Risk list'!B:B,MATCH("See Appropriate Register" &amp; ROW()-1,'Risk list'!C:C,0)),"")</f>
        <v/>
      </c>
      <c r="E160" t="str">
        <f t="shared" si="2"/>
        <v/>
      </c>
    </row>
    <row r="161" spans="1:5" x14ac:dyDescent="0.45">
      <c r="A161" t="str">
        <f>IFERROR(INDEX('Risk list'!A:A,MATCH("See Appropriate Register" &amp; ROW()-1,'Risk list'!C:C,0)),"")</f>
        <v/>
      </c>
      <c r="B161" t="str">
        <f>IFERROR(INDEX('Risk list'!B:B,MATCH("See Appropriate Register" &amp; ROW()-1,'Risk list'!C:C,0)),"")</f>
        <v/>
      </c>
      <c r="E161" t="str">
        <f t="shared" si="2"/>
        <v/>
      </c>
    </row>
    <row r="162" spans="1:5" x14ac:dyDescent="0.45">
      <c r="A162" t="str">
        <f>IFERROR(INDEX('Risk list'!A:A,MATCH("See Appropriate Register" &amp; ROW()-1,'Risk list'!C:C,0)),"")</f>
        <v/>
      </c>
      <c r="B162" t="str">
        <f>IFERROR(INDEX('Risk list'!B:B,MATCH("See Appropriate Register" &amp; ROW()-1,'Risk list'!C:C,0)),"")</f>
        <v/>
      </c>
      <c r="E162" t="str">
        <f t="shared" si="2"/>
        <v/>
      </c>
    </row>
    <row r="163" spans="1:5" x14ac:dyDescent="0.45">
      <c r="A163" t="str">
        <f>IFERROR(INDEX('Risk list'!A:A,MATCH("See Appropriate Register" &amp; ROW()-1,'Risk list'!C:C,0)),"")</f>
        <v/>
      </c>
      <c r="B163" t="str">
        <f>IFERROR(INDEX('Risk list'!B:B,MATCH("See Appropriate Register" &amp; ROW()-1,'Risk list'!C:C,0)),"")</f>
        <v/>
      </c>
      <c r="E163" t="str">
        <f t="shared" si="2"/>
        <v/>
      </c>
    </row>
    <row r="164" spans="1:5" x14ac:dyDescent="0.45">
      <c r="A164" t="str">
        <f>IFERROR(INDEX('Risk list'!A:A,MATCH("See Appropriate Register" &amp; ROW()-1,'Risk list'!C:C,0)),"")</f>
        <v/>
      </c>
      <c r="B164" t="str">
        <f>IFERROR(INDEX('Risk list'!B:B,MATCH("See Appropriate Register" &amp; ROW()-1,'Risk list'!C:C,0)),"")</f>
        <v/>
      </c>
      <c r="E164" t="str">
        <f t="shared" si="2"/>
        <v/>
      </c>
    </row>
    <row r="165" spans="1:5" x14ac:dyDescent="0.45">
      <c r="A165" t="str">
        <f>IFERROR(INDEX('Risk list'!A:A,MATCH("See Appropriate Register" &amp; ROW()-1,'Risk list'!C:C,0)),"")</f>
        <v/>
      </c>
      <c r="B165" t="str">
        <f>IFERROR(INDEX('Risk list'!B:B,MATCH("See Appropriate Register" &amp; ROW()-1,'Risk list'!C:C,0)),"")</f>
        <v/>
      </c>
      <c r="E165" t="str">
        <f t="shared" si="2"/>
        <v/>
      </c>
    </row>
    <row r="166" spans="1:5" x14ac:dyDescent="0.45">
      <c r="A166" t="str">
        <f>IFERROR(INDEX('Risk list'!A:A,MATCH("See Appropriate Register" &amp; ROW()-1,'Risk list'!C:C,0)),"")</f>
        <v/>
      </c>
      <c r="B166" t="str">
        <f>IFERROR(INDEX('Risk list'!B:B,MATCH("See Appropriate Register" &amp; ROW()-1,'Risk list'!C:C,0)),"")</f>
        <v/>
      </c>
      <c r="E166" t="str">
        <f t="shared" si="2"/>
        <v/>
      </c>
    </row>
    <row r="167" spans="1:5" x14ac:dyDescent="0.45">
      <c r="A167" t="str">
        <f>IFERROR(INDEX('Risk list'!A:A,MATCH("See Appropriate Register" &amp; ROW()-1,'Risk list'!C:C,0)),"")</f>
        <v/>
      </c>
      <c r="B167" t="str">
        <f>IFERROR(INDEX('Risk list'!B:B,MATCH("See Appropriate Register" &amp; ROW()-1,'Risk list'!C:C,0)),"")</f>
        <v/>
      </c>
      <c r="E167" t="str">
        <f t="shared" si="2"/>
        <v/>
      </c>
    </row>
    <row r="168" spans="1:5" x14ac:dyDescent="0.45">
      <c r="A168" t="str">
        <f>IFERROR(INDEX('Risk list'!A:A,MATCH("See Appropriate Register" &amp; ROW()-1,'Risk list'!C:C,0)),"")</f>
        <v/>
      </c>
      <c r="B168" t="str">
        <f>IFERROR(INDEX('Risk list'!B:B,MATCH("See Appropriate Register" &amp; ROW()-1,'Risk list'!C:C,0)),"")</f>
        <v/>
      </c>
      <c r="E168" t="str">
        <f t="shared" si="2"/>
        <v/>
      </c>
    </row>
    <row r="169" spans="1:5" x14ac:dyDescent="0.45">
      <c r="A169" t="str">
        <f>IFERROR(INDEX('Risk list'!A:A,MATCH("See Appropriate Register" &amp; ROW()-1,'Risk list'!C:C,0)),"")</f>
        <v/>
      </c>
      <c r="B169" t="str">
        <f>IFERROR(INDEX('Risk list'!B:B,MATCH("See Appropriate Register" &amp; ROW()-1,'Risk list'!C:C,0)),"")</f>
        <v/>
      </c>
      <c r="E169" t="str">
        <f t="shared" si="2"/>
        <v/>
      </c>
    </row>
    <row r="170" spans="1:5" x14ac:dyDescent="0.45">
      <c r="A170" t="str">
        <f>IFERROR(INDEX('Risk list'!A:A,MATCH("See Appropriate Register" &amp; ROW()-1,'Risk list'!C:C,0)),"")</f>
        <v/>
      </c>
      <c r="B170" t="str">
        <f>IFERROR(INDEX('Risk list'!B:B,MATCH("See Appropriate Register" &amp; ROW()-1,'Risk list'!C:C,0)),"")</f>
        <v/>
      </c>
      <c r="E170" t="str">
        <f t="shared" si="2"/>
        <v/>
      </c>
    </row>
    <row r="171" spans="1:5" x14ac:dyDescent="0.45">
      <c r="A171" t="str">
        <f>IFERROR(INDEX('Risk list'!A:A,MATCH("See Appropriate Register" &amp; ROW()-1,'Risk list'!C:C,0)),"")</f>
        <v/>
      </c>
      <c r="B171" t="str">
        <f>IFERROR(INDEX('Risk list'!B:B,MATCH("See Appropriate Register" &amp; ROW()-1,'Risk list'!C:C,0)),"")</f>
        <v/>
      </c>
      <c r="E171" t="str">
        <f t="shared" si="2"/>
        <v/>
      </c>
    </row>
    <row r="172" spans="1:5" x14ac:dyDescent="0.45">
      <c r="A172" t="str">
        <f>IFERROR(INDEX('Risk list'!A:A,MATCH("See Appropriate Register" &amp; ROW()-1,'Risk list'!C:C,0)),"")</f>
        <v/>
      </c>
      <c r="B172" t="str">
        <f>IFERROR(INDEX('Risk list'!B:B,MATCH("See Appropriate Register" &amp; ROW()-1,'Risk list'!C:C,0)),"")</f>
        <v/>
      </c>
      <c r="E172" t="str">
        <f t="shared" si="2"/>
        <v/>
      </c>
    </row>
    <row r="173" spans="1:5" x14ac:dyDescent="0.45">
      <c r="A173" t="str">
        <f>IFERROR(INDEX('Risk list'!A:A,MATCH("See Appropriate Register" &amp; ROW()-1,'Risk list'!C:C,0)),"")</f>
        <v/>
      </c>
      <c r="B173" t="str">
        <f>IFERROR(INDEX('Risk list'!B:B,MATCH("See Appropriate Register" &amp; ROW()-1,'Risk list'!C:C,0)),"")</f>
        <v/>
      </c>
      <c r="E173" t="str">
        <f t="shared" si="2"/>
        <v/>
      </c>
    </row>
    <row r="174" spans="1:5" x14ac:dyDescent="0.45">
      <c r="A174" t="str">
        <f>IFERROR(INDEX('Risk list'!A:A,MATCH("See Appropriate Register" &amp; ROW()-1,'Risk list'!C:C,0)),"")</f>
        <v/>
      </c>
      <c r="B174" t="str">
        <f>IFERROR(INDEX('Risk list'!B:B,MATCH("See Appropriate Register" &amp; ROW()-1,'Risk list'!C:C,0)),"")</f>
        <v/>
      </c>
      <c r="E174" t="str">
        <f t="shared" si="2"/>
        <v/>
      </c>
    </row>
    <row r="175" spans="1:5" x14ac:dyDescent="0.45">
      <c r="A175" t="str">
        <f>IFERROR(INDEX('Risk list'!A:A,MATCH("See Appropriate Register" &amp; ROW()-1,'Risk list'!C:C,0)),"")</f>
        <v/>
      </c>
      <c r="B175" t="str">
        <f>IFERROR(INDEX('Risk list'!B:B,MATCH("See Appropriate Register" &amp; ROW()-1,'Risk list'!C:C,0)),"")</f>
        <v/>
      </c>
      <c r="E175" t="str">
        <f t="shared" si="2"/>
        <v/>
      </c>
    </row>
    <row r="176" spans="1:5" x14ac:dyDescent="0.45">
      <c r="A176" t="str">
        <f>IFERROR(INDEX('Risk list'!A:A,MATCH("See Appropriate Register" &amp; ROW()-1,'Risk list'!C:C,0)),"")</f>
        <v/>
      </c>
      <c r="B176" t="str">
        <f>IFERROR(INDEX('Risk list'!B:B,MATCH("See Appropriate Register" &amp; ROW()-1,'Risk list'!C:C,0)),"")</f>
        <v/>
      </c>
      <c r="E176" t="str">
        <f t="shared" si="2"/>
        <v/>
      </c>
    </row>
    <row r="177" spans="1:5" x14ac:dyDescent="0.45">
      <c r="A177" t="str">
        <f>IFERROR(INDEX('Risk list'!A:A,MATCH("See Appropriate Register" &amp; ROW()-1,'Risk list'!C:C,0)),"")</f>
        <v/>
      </c>
      <c r="B177" t="str">
        <f>IFERROR(INDEX('Risk list'!B:B,MATCH("See Appropriate Register" &amp; ROW()-1,'Risk list'!C:C,0)),"")</f>
        <v/>
      </c>
      <c r="E177" t="str">
        <f t="shared" si="2"/>
        <v/>
      </c>
    </row>
    <row r="178" spans="1:5" x14ac:dyDescent="0.45">
      <c r="A178" t="str">
        <f>IFERROR(INDEX('Risk list'!A:A,MATCH("See Appropriate Register" &amp; ROW()-1,'Risk list'!C:C,0)),"")</f>
        <v/>
      </c>
      <c r="B178" t="str">
        <f>IFERROR(INDEX('Risk list'!B:B,MATCH("See Appropriate Register" &amp; ROW()-1,'Risk list'!C:C,0)),"")</f>
        <v/>
      </c>
      <c r="E178" t="str">
        <f t="shared" si="2"/>
        <v/>
      </c>
    </row>
    <row r="179" spans="1:5" x14ac:dyDescent="0.45">
      <c r="A179" t="str">
        <f>IFERROR(INDEX('Risk list'!A:A,MATCH("See Appropriate Register" &amp; ROW()-1,'Risk list'!C:C,0)),"")</f>
        <v/>
      </c>
      <c r="B179" t="str">
        <f>IFERROR(INDEX('Risk list'!B:B,MATCH("See Appropriate Register" &amp; ROW()-1,'Risk list'!C:C,0)),"")</f>
        <v/>
      </c>
      <c r="E179" t="str">
        <f t="shared" si="2"/>
        <v/>
      </c>
    </row>
    <row r="180" spans="1:5" x14ac:dyDescent="0.45">
      <c r="A180" t="str">
        <f>IFERROR(INDEX('Risk list'!A:A,MATCH("See Appropriate Register" &amp; ROW()-1,'Risk list'!C:C,0)),"")</f>
        <v/>
      </c>
      <c r="B180" t="str">
        <f>IFERROR(INDEX('Risk list'!B:B,MATCH("See Appropriate Register" &amp; ROW()-1,'Risk list'!C:C,0)),"")</f>
        <v/>
      </c>
      <c r="E180" t="str">
        <f t="shared" si="2"/>
        <v/>
      </c>
    </row>
    <row r="181" spans="1:5" x14ac:dyDescent="0.45">
      <c r="A181" t="str">
        <f>IFERROR(INDEX('Risk list'!A:A,MATCH("See Appropriate Register" &amp; ROW()-1,'Risk list'!C:C,0)),"")</f>
        <v/>
      </c>
      <c r="B181" t="str">
        <f>IFERROR(INDEX('Risk list'!B:B,MATCH("See Appropriate Register" &amp; ROW()-1,'Risk list'!C:C,0)),"")</f>
        <v/>
      </c>
      <c r="E181" t="str">
        <f t="shared" si="2"/>
        <v/>
      </c>
    </row>
    <row r="182" spans="1:5" x14ac:dyDescent="0.45">
      <c r="A182" t="str">
        <f>IFERROR(INDEX('Risk list'!A:A,MATCH("See Appropriate Register" &amp; ROW()-1,'Risk list'!C:C,0)),"")</f>
        <v/>
      </c>
      <c r="B182" t="str">
        <f>IFERROR(INDEX('Risk list'!B:B,MATCH("See Appropriate Register" &amp; ROW()-1,'Risk list'!C:C,0)),"")</f>
        <v/>
      </c>
      <c r="E182" t="str">
        <f t="shared" si="2"/>
        <v/>
      </c>
    </row>
    <row r="183" spans="1:5" x14ac:dyDescent="0.45">
      <c r="A183" t="str">
        <f>IFERROR(INDEX('Risk list'!A:A,MATCH("See Appropriate Register" &amp; ROW()-1,'Risk list'!C:C,0)),"")</f>
        <v/>
      </c>
      <c r="B183" t="str">
        <f>IFERROR(INDEX('Risk list'!B:B,MATCH("See Appropriate Register" &amp; ROW()-1,'Risk list'!C:C,0)),"")</f>
        <v/>
      </c>
      <c r="E183" t="str">
        <f t="shared" si="2"/>
        <v/>
      </c>
    </row>
    <row r="184" spans="1:5" x14ac:dyDescent="0.45">
      <c r="A184" t="str">
        <f>IFERROR(INDEX('Risk list'!A:A,MATCH("See Appropriate Register" &amp; ROW()-1,'Risk list'!C:C,0)),"")</f>
        <v/>
      </c>
      <c r="B184" t="str">
        <f>IFERROR(INDEX('Risk list'!B:B,MATCH("See Appropriate Register" &amp; ROW()-1,'Risk list'!C:C,0)),"")</f>
        <v/>
      </c>
      <c r="E184" t="str">
        <f t="shared" si="2"/>
        <v/>
      </c>
    </row>
    <row r="185" spans="1:5" x14ac:dyDescent="0.45">
      <c r="A185" t="str">
        <f>IFERROR(INDEX('Risk list'!A:A,MATCH("See Appropriate Register" &amp; ROW()-1,'Risk list'!C:C,0)),"")</f>
        <v/>
      </c>
      <c r="B185" t="str">
        <f>IFERROR(INDEX('Risk list'!B:B,MATCH("See Appropriate Register" &amp; ROW()-1,'Risk list'!C:C,0)),"")</f>
        <v/>
      </c>
      <c r="E185" t="str">
        <f t="shared" si="2"/>
        <v/>
      </c>
    </row>
    <row r="186" spans="1:5" x14ac:dyDescent="0.45">
      <c r="A186" t="str">
        <f>IFERROR(INDEX('Risk list'!A:A,MATCH("See Appropriate Register" &amp; ROW()-1,'Risk list'!C:C,0)),"")</f>
        <v/>
      </c>
      <c r="B186" t="str">
        <f>IFERROR(INDEX('Risk list'!B:B,MATCH("See Appropriate Register" &amp; ROW()-1,'Risk list'!C:C,0)),"")</f>
        <v/>
      </c>
      <c r="E186" t="str">
        <f t="shared" si="2"/>
        <v/>
      </c>
    </row>
    <row r="187" spans="1:5" x14ac:dyDescent="0.45">
      <c r="A187" t="str">
        <f>IFERROR(INDEX('Risk list'!A:A,MATCH("See Appropriate Register" &amp; ROW()-1,'Risk list'!C:C,0)),"")</f>
        <v/>
      </c>
      <c r="B187" t="str">
        <f>IFERROR(INDEX('Risk list'!B:B,MATCH("See Appropriate Register" &amp; ROW()-1,'Risk list'!C:C,0)),"")</f>
        <v/>
      </c>
      <c r="E187" t="str">
        <f t="shared" si="2"/>
        <v/>
      </c>
    </row>
    <row r="188" spans="1:5" x14ac:dyDescent="0.45">
      <c r="A188" t="str">
        <f>IFERROR(INDEX('Risk list'!A:A,MATCH("See Appropriate Register" &amp; ROW()-1,'Risk list'!C:C,0)),"")</f>
        <v/>
      </c>
      <c r="B188" t="str">
        <f>IFERROR(INDEX('Risk list'!B:B,MATCH("See Appropriate Register" &amp; ROW()-1,'Risk list'!C:C,0)),"")</f>
        <v/>
      </c>
      <c r="E188" t="str">
        <f t="shared" si="2"/>
        <v/>
      </c>
    </row>
    <row r="189" spans="1:5" x14ac:dyDescent="0.45">
      <c r="A189" t="str">
        <f>IFERROR(INDEX('Risk list'!A:A,MATCH("See Appropriate Register" &amp; ROW()-1,'Risk list'!C:C,0)),"")</f>
        <v/>
      </c>
      <c r="B189" t="str">
        <f>IFERROR(INDEX('Risk list'!B:B,MATCH("See Appropriate Register" &amp; ROW()-1,'Risk list'!C:C,0)),"")</f>
        <v/>
      </c>
      <c r="E189" t="str">
        <f t="shared" si="2"/>
        <v/>
      </c>
    </row>
    <row r="190" spans="1:5" x14ac:dyDescent="0.45">
      <c r="A190" t="str">
        <f>IFERROR(INDEX('Risk list'!A:A,MATCH("See Appropriate Register" &amp; ROW()-1,'Risk list'!C:C,0)),"")</f>
        <v/>
      </c>
      <c r="B190" t="str">
        <f>IFERROR(INDEX('Risk list'!B:B,MATCH("See Appropriate Register" &amp; ROW()-1,'Risk list'!C:C,0)),"")</f>
        <v/>
      </c>
      <c r="E190" t="str">
        <f t="shared" si="2"/>
        <v/>
      </c>
    </row>
    <row r="191" spans="1:5" x14ac:dyDescent="0.45">
      <c r="A191" t="str">
        <f>IFERROR(INDEX('Risk list'!A:A,MATCH("See Appropriate Register" &amp; ROW()-1,'Risk list'!C:C,0)),"")</f>
        <v/>
      </c>
      <c r="B191" t="str">
        <f>IFERROR(INDEX('Risk list'!B:B,MATCH("See Appropriate Register" &amp; ROW()-1,'Risk list'!C:C,0)),"")</f>
        <v/>
      </c>
      <c r="E191" t="str">
        <f t="shared" si="2"/>
        <v/>
      </c>
    </row>
    <row r="192" spans="1:5" x14ac:dyDescent="0.45">
      <c r="A192" t="str">
        <f>IFERROR(INDEX('Risk list'!A:A,MATCH("See Appropriate Register" &amp; ROW()-1,'Risk list'!C:C,0)),"")</f>
        <v/>
      </c>
      <c r="B192" t="str">
        <f>IFERROR(INDEX('Risk list'!B:B,MATCH("See Appropriate Register" &amp; ROW()-1,'Risk list'!C:C,0)),"")</f>
        <v/>
      </c>
      <c r="E192" t="str">
        <f t="shared" si="2"/>
        <v/>
      </c>
    </row>
    <row r="193" spans="1:5" x14ac:dyDescent="0.45">
      <c r="A193" t="str">
        <f>IFERROR(INDEX('Risk list'!A:A,MATCH("See Appropriate Register" &amp; ROW()-1,'Risk list'!C:C,0)),"")</f>
        <v/>
      </c>
      <c r="B193" t="str">
        <f>IFERROR(INDEX('Risk list'!B:B,MATCH("See Appropriate Register" &amp; ROW()-1,'Risk list'!C:C,0)),"")</f>
        <v/>
      </c>
      <c r="E193" t="str">
        <f t="shared" si="2"/>
        <v/>
      </c>
    </row>
    <row r="194" spans="1:5" x14ac:dyDescent="0.45">
      <c r="A194" t="str">
        <f>IFERROR(INDEX('Risk list'!A:A,MATCH("See Appropriate Register" &amp; ROW()-1,'Risk list'!C:C,0)),"")</f>
        <v/>
      </c>
      <c r="B194" t="str">
        <f>IFERROR(INDEX('Risk list'!B:B,MATCH("See Appropriate Register" &amp; ROW()-1,'Risk list'!C:C,0)),"")</f>
        <v/>
      </c>
      <c r="E194" t="str">
        <f t="shared" si="2"/>
        <v/>
      </c>
    </row>
    <row r="195" spans="1:5" x14ac:dyDescent="0.45">
      <c r="A195" t="str">
        <f>IFERROR(INDEX('Risk list'!A:A,MATCH("See Appropriate Register" &amp; ROW()-1,'Risk list'!C:C,0)),"")</f>
        <v/>
      </c>
      <c r="B195" t="str">
        <f>IFERROR(INDEX('Risk list'!B:B,MATCH("See Appropriate Register" &amp; ROW()-1,'Risk list'!C:C,0)),"")</f>
        <v/>
      </c>
      <c r="E195" t="str">
        <f t="shared" ref="E195:E258" si="3">IF(A195="","",A195&amp;": "&amp;B195)</f>
        <v/>
      </c>
    </row>
    <row r="196" spans="1:5" x14ac:dyDescent="0.45">
      <c r="A196" t="str">
        <f>IFERROR(INDEX('Risk list'!A:A,MATCH("See Appropriate Register" &amp; ROW()-1,'Risk list'!C:C,0)),"")</f>
        <v/>
      </c>
      <c r="B196" t="str">
        <f>IFERROR(INDEX('Risk list'!B:B,MATCH("See Appropriate Register" &amp; ROW()-1,'Risk list'!C:C,0)),"")</f>
        <v/>
      </c>
      <c r="E196" t="str">
        <f t="shared" si="3"/>
        <v/>
      </c>
    </row>
    <row r="197" spans="1:5" x14ac:dyDescent="0.45">
      <c r="A197" t="str">
        <f>IFERROR(INDEX('Risk list'!A:A,MATCH("See Appropriate Register" &amp; ROW()-1,'Risk list'!C:C,0)),"")</f>
        <v/>
      </c>
      <c r="B197" t="str">
        <f>IFERROR(INDEX('Risk list'!B:B,MATCH("See Appropriate Register" &amp; ROW()-1,'Risk list'!C:C,0)),"")</f>
        <v/>
      </c>
      <c r="E197" t="str">
        <f t="shared" si="3"/>
        <v/>
      </c>
    </row>
    <row r="198" spans="1:5" x14ac:dyDescent="0.45">
      <c r="A198" t="str">
        <f>IFERROR(INDEX('Risk list'!A:A,MATCH("See Appropriate Register" &amp; ROW()-1,'Risk list'!C:C,0)),"")</f>
        <v/>
      </c>
      <c r="B198" t="str">
        <f>IFERROR(INDEX('Risk list'!B:B,MATCH("See Appropriate Register" &amp; ROW()-1,'Risk list'!C:C,0)),"")</f>
        <v/>
      </c>
      <c r="E198" t="str">
        <f t="shared" si="3"/>
        <v/>
      </c>
    </row>
    <row r="199" spans="1:5" x14ac:dyDescent="0.45">
      <c r="A199" t="str">
        <f>IFERROR(INDEX('Risk list'!A:A,MATCH("See Appropriate Register" &amp; ROW()-1,'Risk list'!C:C,0)),"")</f>
        <v/>
      </c>
      <c r="B199" t="str">
        <f>IFERROR(INDEX('Risk list'!B:B,MATCH("See Appropriate Register" &amp; ROW()-1,'Risk list'!C:C,0)),"")</f>
        <v/>
      </c>
      <c r="E199" t="str">
        <f t="shared" si="3"/>
        <v/>
      </c>
    </row>
    <row r="200" spans="1:5" x14ac:dyDescent="0.45">
      <c r="A200" t="str">
        <f>IFERROR(INDEX('Risk list'!A:A,MATCH("See Appropriate Register" &amp; ROW()-1,'Risk list'!C:C,0)),"")</f>
        <v/>
      </c>
      <c r="B200" t="str">
        <f>IFERROR(INDEX('Risk list'!B:B,MATCH("See Appropriate Register" &amp; ROW()-1,'Risk list'!C:C,0)),"")</f>
        <v/>
      </c>
      <c r="E200" t="str">
        <f t="shared" si="3"/>
        <v/>
      </c>
    </row>
    <row r="201" spans="1:5" x14ac:dyDescent="0.45">
      <c r="A201" t="str">
        <f>IFERROR(INDEX('Risk list'!A:A,MATCH("See Appropriate Register" &amp; ROW()-1,'Risk list'!C:C,0)),"")</f>
        <v/>
      </c>
      <c r="B201" t="str">
        <f>IFERROR(INDEX('Risk list'!B:B,MATCH("See Appropriate Register" &amp; ROW()-1,'Risk list'!C:C,0)),"")</f>
        <v/>
      </c>
      <c r="E201" t="str">
        <f t="shared" si="3"/>
        <v/>
      </c>
    </row>
    <row r="202" spans="1:5" x14ac:dyDescent="0.45">
      <c r="A202" t="str">
        <f>IFERROR(INDEX('Risk list'!A:A,MATCH("See Appropriate Register" &amp; ROW()-1,'Risk list'!C:C,0)),"")</f>
        <v/>
      </c>
      <c r="B202" t="str">
        <f>IFERROR(INDEX('Risk list'!B:B,MATCH("See Appropriate Register" &amp; ROW()-1,'Risk list'!C:C,0)),"")</f>
        <v/>
      </c>
      <c r="E202" t="str">
        <f t="shared" si="3"/>
        <v/>
      </c>
    </row>
    <row r="203" spans="1:5" x14ac:dyDescent="0.45">
      <c r="A203" t="str">
        <f>IFERROR(INDEX('Risk list'!A:A,MATCH("See Appropriate Register" &amp; ROW()-1,'Risk list'!C:C,0)),"")</f>
        <v/>
      </c>
      <c r="B203" t="str">
        <f>IFERROR(INDEX('Risk list'!B:B,MATCH("See Appropriate Register" &amp; ROW()-1,'Risk list'!C:C,0)),"")</f>
        <v/>
      </c>
      <c r="E203" t="str">
        <f t="shared" si="3"/>
        <v/>
      </c>
    </row>
    <row r="204" spans="1:5" x14ac:dyDescent="0.45">
      <c r="A204" t="str">
        <f>IFERROR(INDEX('Risk list'!A:A,MATCH("See Appropriate Register" &amp; ROW()-1,'Risk list'!C:C,0)),"")</f>
        <v/>
      </c>
      <c r="B204" t="str">
        <f>IFERROR(INDEX('Risk list'!B:B,MATCH("See Appropriate Register" &amp; ROW()-1,'Risk list'!C:C,0)),"")</f>
        <v/>
      </c>
      <c r="E204" t="str">
        <f t="shared" si="3"/>
        <v/>
      </c>
    </row>
    <row r="205" spans="1:5" x14ac:dyDescent="0.45">
      <c r="A205" t="str">
        <f>IFERROR(INDEX('Risk list'!A:A,MATCH("See Appropriate Register" &amp; ROW()-1,'Risk list'!C:C,0)),"")</f>
        <v/>
      </c>
      <c r="B205" t="str">
        <f>IFERROR(INDEX('Risk list'!B:B,MATCH("See Appropriate Register" &amp; ROW()-1,'Risk list'!C:C,0)),"")</f>
        <v/>
      </c>
      <c r="E205" t="str">
        <f t="shared" si="3"/>
        <v/>
      </c>
    </row>
    <row r="206" spans="1:5" x14ac:dyDescent="0.45">
      <c r="A206" t="str">
        <f>IFERROR(INDEX('Risk list'!A:A,MATCH("See Appropriate Register" &amp; ROW()-1,'Risk list'!C:C,0)),"")</f>
        <v/>
      </c>
      <c r="B206" t="str">
        <f>IFERROR(INDEX('Risk list'!B:B,MATCH("See Appropriate Register" &amp; ROW()-1,'Risk list'!C:C,0)),"")</f>
        <v/>
      </c>
      <c r="E206" t="str">
        <f t="shared" si="3"/>
        <v/>
      </c>
    </row>
    <row r="207" spans="1:5" x14ac:dyDescent="0.45">
      <c r="A207" t="str">
        <f>IFERROR(INDEX('Risk list'!A:A,MATCH("See Appropriate Register" &amp; ROW()-1,'Risk list'!C:C,0)),"")</f>
        <v/>
      </c>
      <c r="B207" t="str">
        <f>IFERROR(INDEX('Risk list'!B:B,MATCH("See Appropriate Register" &amp; ROW()-1,'Risk list'!C:C,0)),"")</f>
        <v/>
      </c>
      <c r="E207" t="str">
        <f t="shared" si="3"/>
        <v/>
      </c>
    </row>
    <row r="208" spans="1:5" x14ac:dyDescent="0.45">
      <c r="A208" t="str">
        <f>IFERROR(INDEX('Risk list'!A:A,MATCH("See Appropriate Register" &amp; ROW()-1,'Risk list'!C:C,0)),"")</f>
        <v/>
      </c>
      <c r="B208" t="str">
        <f>IFERROR(INDEX('Risk list'!B:B,MATCH("See Appropriate Register" &amp; ROW()-1,'Risk list'!C:C,0)),"")</f>
        <v/>
      </c>
      <c r="E208" t="str">
        <f t="shared" si="3"/>
        <v/>
      </c>
    </row>
    <row r="209" spans="1:5" x14ac:dyDescent="0.45">
      <c r="A209" t="str">
        <f>IFERROR(INDEX('Risk list'!A:A,MATCH("See Appropriate Register" &amp; ROW()-1,'Risk list'!C:C,0)),"")</f>
        <v/>
      </c>
      <c r="B209" t="str">
        <f>IFERROR(INDEX('Risk list'!B:B,MATCH("See Appropriate Register" &amp; ROW()-1,'Risk list'!C:C,0)),"")</f>
        <v/>
      </c>
      <c r="E209" t="str">
        <f t="shared" si="3"/>
        <v/>
      </c>
    </row>
    <row r="210" spans="1:5" x14ac:dyDescent="0.45">
      <c r="A210" t="str">
        <f>IFERROR(INDEX('Risk list'!A:A,MATCH("See Appropriate Register" &amp; ROW()-1,'Risk list'!C:C,0)),"")</f>
        <v/>
      </c>
      <c r="B210" t="str">
        <f>IFERROR(INDEX('Risk list'!B:B,MATCH("See Appropriate Register" &amp; ROW()-1,'Risk list'!C:C,0)),"")</f>
        <v/>
      </c>
      <c r="E210" t="str">
        <f t="shared" si="3"/>
        <v/>
      </c>
    </row>
    <row r="211" spans="1:5" x14ac:dyDescent="0.45">
      <c r="A211" t="str">
        <f>IFERROR(INDEX('Risk list'!A:A,MATCH("See Appropriate Register" &amp; ROW()-1,'Risk list'!C:C,0)),"")</f>
        <v/>
      </c>
      <c r="B211" t="str">
        <f>IFERROR(INDEX('Risk list'!B:B,MATCH("See Appropriate Register" &amp; ROW()-1,'Risk list'!C:C,0)),"")</f>
        <v/>
      </c>
      <c r="E211" t="str">
        <f t="shared" si="3"/>
        <v/>
      </c>
    </row>
    <row r="212" spans="1:5" x14ac:dyDescent="0.45">
      <c r="A212" t="str">
        <f>IFERROR(INDEX('Risk list'!A:A,MATCH("See Appropriate Register" &amp; ROW()-1,'Risk list'!C:C,0)),"")</f>
        <v/>
      </c>
      <c r="B212" t="str">
        <f>IFERROR(INDEX('Risk list'!B:B,MATCH("See Appropriate Register" &amp; ROW()-1,'Risk list'!C:C,0)),"")</f>
        <v/>
      </c>
      <c r="E212" t="str">
        <f t="shared" si="3"/>
        <v/>
      </c>
    </row>
    <row r="213" spans="1:5" x14ac:dyDescent="0.45">
      <c r="A213" t="str">
        <f>IFERROR(INDEX('Risk list'!A:A,MATCH("See Appropriate Register" &amp; ROW()-1,'Risk list'!C:C,0)),"")</f>
        <v/>
      </c>
      <c r="B213" t="str">
        <f>IFERROR(INDEX('Risk list'!B:B,MATCH("See Appropriate Register" &amp; ROW()-1,'Risk list'!C:C,0)),"")</f>
        <v/>
      </c>
      <c r="E213" t="str">
        <f t="shared" si="3"/>
        <v/>
      </c>
    </row>
    <row r="214" spans="1:5" x14ac:dyDescent="0.45">
      <c r="A214" t="str">
        <f>IFERROR(INDEX('Risk list'!A:A,MATCH("See Appropriate Register" &amp; ROW()-1,'Risk list'!C:C,0)),"")</f>
        <v/>
      </c>
      <c r="B214" t="str">
        <f>IFERROR(INDEX('Risk list'!B:B,MATCH("See Appropriate Register" &amp; ROW()-1,'Risk list'!C:C,0)),"")</f>
        <v/>
      </c>
      <c r="E214" t="str">
        <f t="shared" si="3"/>
        <v/>
      </c>
    </row>
    <row r="215" spans="1:5" x14ac:dyDescent="0.45">
      <c r="A215" t="str">
        <f>IFERROR(INDEX('Risk list'!A:A,MATCH("See Appropriate Register" &amp; ROW()-1,'Risk list'!C:C,0)),"")</f>
        <v/>
      </c>
      <c r="B215" t="str">
        <f>IFERROR(INDEX('Risk list'!B:B,MATCH("See Appropriate Register" &amp; ROW()-1,'Risk list'!C:C,0)),"")</f>
        <v/>
      </c>
      <c r="E215" t="str">
        <f t="shared" si="3"/>
        <v/>
      </c>
    </row>
    <row r="216" spans="1:5" x14ac:dyDescent="0.45">
      <c r="A216" t="str">
        <f>IFERROR(INDEX('Risk list'!A:A,MATCH("See Appropriate Register" &amp; ROW()-1,'Risk list'!C:C,0)),"")</f>
        <v/>
      </c>
      <c r="B216" t="str">
        <f>IFERROR(INDEX('Risk list'!B:B,MATCH("See Appropriate Register" &amp; ROW()-1,'Risk list'!C:C,0)),"")</f>
        <v/>
      </c>
      <c r="E216" t="str">
        <f t="shared" si="3"/>
        <v/>
      </c>
    </row>
    <row r="217" spans="1:5" x14ac:dyDescent="0.45">
      <c r="A217" t="str">
        <f>IFERROR(INDEX('Risk list'!A:A,MATCH("See Appropriate Register" &amp; ROW()-1,'Risk list'!C:C,0)),"")</f>
        <v/>
      </c>
      <c r="B217" t="str">
        <f>IFERROR(INDEX('Risk list'!B:B,MATCH("See Appropriate Register" &amp; ROW()-1,'Risk list'!C:C,0)),"")</f>
        <v/>
      </c>
      <c r="E217" t="str">
        <f t="shared" si="3"/>
        <v/>
      </c>
    </row>
    <row r="218" spans="1:5" x14ac:dyDescent="0.45">
      <c r="A218" t="str">
        <f>IFERROR(INDEX('Risk list'!A:A,MATCH("See Appropriate Register" &amp; ROW()-1,'Risk list'!C:C,0)),"")</f>
        <v/>
      </c>
      <c r="B218" t="str">
        <f>IFERROR(INDEX('Risk list'!B:B,MATCH("See Appropriate Register" &amp; ROW()-1,'Risk list'!C:C,0)),"")</f>
        <v/>
      </c>
      <c r="E218" t="str">
        <f t="shared" si="3"/>
        <v/>
      </c>
    </row>
    <row r="219" spans="1:5" x14ac:dyDescent="0.45">
      <c r="A219" t="str">
        <f>IFERROR(INDEX('Risk list'!A:A,MATCH("See Appropriate Register" &amp; ROW()-1,'Risk list'!C:C,0)),"")</f>
        <v/>
      </c>
      <c r="B219" t="str">
        <f>IFERROR(INDEX('Risk list'!B:B,MATCH("See Appropriate Register" &amp; ROW()-1,'Risk list'!C:C,0)),"")</f>
        <v/>
      </c>
      <c r="E219" t="str">
        <f t="shared" si="3"/>
        <v/>
      </c>
    </row>
    <row r="220" spans="1:5" x14ac:dyDescent="0.45">
      <c r="A220" t="str">
        <f>IFERROR(INDEX('Risk list'!A:A,MATCH("See Appropriate Register" &amp; ROW()-1,'Risk list'!C:C,0)),"")</f>
        <v/>
      </c>
      <c r="B220" t="str">
        <f>IFERROR(INDEX('Risk list'!B:B,MATCH("See Appropriate Register" &amp; ROW()-1,'Risk list'!C:C,0)),"")</f>
        <v/>
      </c>
      <c r="E220" t="str">
        <f t="shared" si="3"/>
        <v/>
      </c>
    </row>
    <row r="221" spans="1:5" x14ac:dyDescent="0.45">
      <c r="A221" t="str">
        <f>IFERROR(INDEX('Risk list'!A:A,MATCH("See Appropriate Register" &amp; ROW()-1,'Risk list'!C:C,0)),"")</f>
        <v/>
      </c>
      <c r="B221" t="str">
        <f>IFERROR(INDEX('Risk list'!B:B,MATCH("See Appropriate Register" &amp; ROW()-1,'Risk list'!C:C,0)),"")</f>
        <v/>
      </c>
      <c r="E221" t="str">
        <f t="shared" si="3"/>
        <v/>
      </c>
    </row>
    <row r="222" spans="1:5" x14ac:dyDescent="0.45">
      <c r="A222" t="str">
        <f>IFERROR(INDEX('Risk list'!A:A,MATCH("See Appropriate Register" &amp; ROW()-1,'Risk list'!C:C,0)),"")</f>
        <v/>
      </c>
      <c r="B222" t="str">
        <f>IFERROR(INDEX('Risk list'!B:B,MATCH("See Appropriate Register" &amp; ROW()-1,'Risk list'!C:C,0)),"")</f>
        <v/>
      </c>
      <c r="E222" t="str">
        <f t="shared" si="3"/>
        <v/>
      </c>
    </row>
    <row r="223" spans="1:5" x14ac:dyDescent="0.45">
      <c r="A223" t="str">
        <f>IFERROR(INDEX('Risk list'!A:A,MATCH("See Appropriate Register" &amp; ROW()-1,'Risk list'!C:C,0)),"")</f>
        <v/>
      </c>
      <c r="B223" t="str">
        <f>IFERROR(INDEX('Risk list'!B:B,MATCH("See Appropriate Register" &amp; ROW()-1,'Risk list'!C:C,0)),"")</f>
        <v/>
      </c>
      <c r="E223" t="str">
        <f t="shared" si="3"/>
        <v/>
      </c>
    </row>
    <row r="224" spans="1:5" x14ac:dyDescent="0.45">
      <c r="A224" t="str">
        <f>IFERROR(INDEX('Risk list'!A:A,MATCH("See Appropriate Register" &amp; ROW()-1,'Risk list'!C:C,0)),"")</f>
        <v/>
      </c>
      <c r="B224" t="str">
        <f>IFERROR(INDEX('Risk list'!B:B,MATCH("See Appropriate Register" &amp; ROW()-1,'Risk list'!C:C,0)),"")</f>
        <v/>
      </c>
      <c r="E224" t="str">
        <f t="shared" si="3"/>
        <v/>
      </c>
    </row>
    <row r="225" spans="1:5" x14ac:dyDescent="0.45">
      <c r="A225" t="str">
        <f>IFERROR(INDEX('Risk list'!A:A,MATCH("See Appropriate Register" &amp; ROW()-1,'Risk list'!C:C,0)),"")</f>
        <v/>
      </c>
      <c r="B225" t="str">
        <f>IFERROR(INDEX('Risk list'!B:B,MATCH("See Appropriate Register" &amp; ROW()-1,'Risk list'!C:C,0)),"")</f>
        <v/>
      </c>
      <c r="E225" t="str">
        <f t="shared" si="3"/>
        <v/>
      </c>
    </row>
    <row r="226" spans="1:5" x14ac:dyDescent="0.45">
      <c r="A226" t="str">
        <f>IFERROR(INDEX('Risk list'!A:A,MATCH("See Appropriate Register" &amp; ROW()-1,'Risk list'!C:C,0)),"")</f>
        <v/>
      </c>
      <c r="B226" t="str">
        <f>IFERROR(INDEX('Risk list'!B:B,MATCH("See Appropriate Register" &amp; ROW()-1,'Risk list'!C:C,0)),"")</f>
        <v/>
      </c>
      <c r="E226" t="str">
        <f t="shared" si="3"/>
        <v/>
      </c>
    </row>
    <row r="227" spans="1:5" x14ac:dyDescent="0.45">
      <c r="A227" t="str">
        <f>IFERROR(INDEX('Risk list'!A:A,MATCH("See Appropriate Register" &amp; ROW()-1,'Risk list'!C:C,0)),"")</f>
        <v/>
      </c>
      <c r="B227" t="str">
        <f>IFERROR(INDEX('Risk list'!B:B,MATCH("See Appropriate Register" &amp; ROW()-1,'Risk list'!C:C,0)),"")</f>
        <v/>
      </c>
      <c r="E227" t="str">
        <f t="shared" si="3"/>
        <v/>
      </c>
    </row>
    <row r="228" spans="1:5" x14ac:dyDescent="0.45">
      <c r="A228" t="str">
        <f>IFERROR(INDEX('Risk list'!A:A,MATCH("See Appropriate Register" &amp; ROW()-1,'Risk list'!C:C,0)),"")</f>
        <v/>
      </c>
      <c r="B228" t="str">
        <f>IFERROR(INDEX('Risk list'!B:B,MATCH("See Appropriate Register" &amp; ROW()-1,'Risk list'!C:C,0)),"")</f>
        <v/>
      </c>
      <c r="E228" t="str">
        <f t="shared" si="3"/>
        <v/>
      </c>
    </row>
    <row r="229" spans="1:5" x14ac:dyDescent="0.45">
      <c r="A229" t="str">
        <f>IFERROR(INDEX('Risk list'!A:A,MATCH("See Appropriate Register" &amp; ROW()-1,'Risk list'!C:C,0)),"")</f>
        <v/>
      </c>
      <c r="B229" t="str">
        <f>IFERROR(INDEX('Risk list'!B:B,MATCH("See Appropriate Register" &amp; ROW()-1,'Risk list'!C:C,0)),"")</f>
        <v/>
      </c>
      <c r="E229" t="str">
        <f t="shared" si="3"/>
        <v/>
      </c>
    </row>
    <row r="230" spans="1:5" x14ac:dyDescent="0.45">
      <c r="A230" t="str">
        <f>IFERROR(INDEX('Risk list'!A:A,MATCH("See Appropriate Register" &amp; ROW()-1,'Risk list'!C:C,0)),"")</f>
        <v/>
      </c>
      <c r="B230" t="str">
        <f>IFERROR(INDEX('Risk list'!B:B,MATCH("See Appropriate Register" &amp; ROW()-1,'Risk list'!C:C,0)),"")</f>
        <v/>
      </c>
      <c r="E230" t="str">
        <f t="shared" si="3"/>
        <v/>
      </c>
    </row>
    <row r="231" spans="1:5" x14ac:dyDescent="0.45">
      <c r="A231" t="str">
        <f>IFERROR(INDEX('Risk list'!A:A,MATCH("See Appropriate Register" &amp; ROW()-1,'Risk list'!C:C,0)),"")</f>
        <v/>
      </c>
      <c r="B231" t="str">
        <f>IFERROR(INDEX('Risk list'!B:B,MATCH("See Appropriate Register" &amp; ROW()-1,'Risk list'!C:C,0)),"")</f>
        <v/>
      </c>
      <c r="E231" t="str">
        <f t="shared" si="3"/>
        <v/>
      </c>
    </row>
    <row r="232" spans="1:5" x14ac:dyDescent="0.45">
      <c r="A232" t="str">
        <f>IFERROR(INDEX('Risk list'!A:A,MATCH("See Appropriate Register" &amp; ROW()-1,'Risk list'!C:C,0)),"")</f>
        <v/>
      </c>
      <c r="B232" t="str">
        <f>IFERROR(INDEX('Risk list'!B:B,MATCH("See Appropriate Register" &amp; ROW()-1,'Risk list'!C:C,0)),"")</f>
        <v/>
      </c>
      <c r="E232" t="str">
        <f t="shared" si="3"/>
        <v/>
      </c>
    </row>
    <row r="233" spans="1:5" x14ac:dyDescent="0.45">
      <c r="A233" t="str">
        <f>IFERROR(INDEX('Risk list'!A:A,MATCH("See Appropriate Register" &amp; ROW()-1,'Risk list'!C:C,0)),"")</f>
        <v/>
      </c>
      <c r="B233" t="str">
        <f>IFERROR(INDEX('Risk list'!B:B,MATCH("See Appropriate Register" &amp; ROW()-1,'Risk list'!C:C,0)),"")</f>
        <v/>
      </c>
      <c r="E233" t="str">
        <f t="shared" si="3"/>
        <v/>
      </c>
    </row>
    <row r="234" spans="1:5" x14ac:dyDescent="0.45">
      <c r="A234" t="str">
        <f>IFERROR(INDEX('Risk list'!A:A,MATCH("See Appropriate Register" &amp; ROW()-1,'Risk list'!C:C,0)),"")</f>
        <v/>
      </c>
      <c r="B234" t="str">
        <f>IFERROR(INDEX('Risk list'!B:B,MATCH("See Appropriate Register" &amp; ROW()-1,'Risk list'!C:C,0)),"")</f>
        <v/>
      </c>
      <c r="E234" t="str">
        <f t="shared" si="3"/>
        <v/>
      </c>
    </row>
    <row r="235" spans="1:5" x14ac:dyDescent="0.45">
      <c r="A235" t="str">
        <f>IFERROR(INDEX('Risk list'!A:A,MATCH("See Appropriate Register" &amp; ROW()-1,'Risk list'!C:C,0)),"")</f>
        <v/>
      </c>
      <c r="B235" t="str">
        <f>IFERROR(INDEX('Risk list'!B:B,MATCH("See Appropriate Register" &amp; ROW()-1,'Risk list'!C:C,0)),"")</f>
        <v/>
      </c>
      <c r="E235" t="str">
        <f t="shared" si="3"/>
        <v/>
      </c>
    </row>
    <row r="236" spans="1:5" x14ac:dyDescent="0.45">
      <c r="A236" t="str">
        <f>IFERROR(INDEX('Risk list'!A:A,MATCH("See Appropriate Register" &amp; ROW()-1,'Risk list'!C:C,0)),"")</f>
        <v/>
      </c>
      <c r="B236" t="str">
        <f>IFERROR(INDEX('Risk list'!B:B,MATCH("See Appropriate Register" &amp; ROW()-1,'Risk list'!C:C,0)),"")</f>
        <v/>
      </c>
      <c r="E236" t="str">
        <f t="shared" si="3"/>
        <v/>
      </c>
    </row>
    <row r="237" spans="1:5" x14ac:dyDescent="0.45">
      <c r="A237" t="str">
        <f>IFERROR(INDEX('Risk list'!A:A,MATCH("See Appropriate Register" &amp; ROW()-1,'Risk list'!C:C,0)),"")</f>
        <v/>
      </c>
      <c r="B237" t="str">
        <f>IFERROR(INDEX('Risk list'!B:B,MATCH("See Appropriate Register" &amp; ROW()-1,'Risk list'!C:C,0)),"")</f>
        <v/>
      </c>
      <c r="E237" t="str">
        <f t="shared" si="3"/>
        <v/>
      </c>
    </row>
    <row r="238" spans="1:5" x14ac:dyDescent="0.45">
      <c r="A238" t="str">
        <f>IFERROR(INDEX('Risk list'!A:A,MATCH("See Appropriate Register" &amp; ROW()-1,'Risk list'!C:C,0)),"")</f>
        <v/>
      </c>
      <c r="B238" t="str">
        <f>IFERROR(INDEX('Risk list'!B:B,MATCH("See Appropriate Register" &amp; ROW()-1,'Risk list'!C:C,0)),"")</f>
        <v/>
      </c>
      <c r="E238" t="str">
        <f t="shared" si="3"/>
        <v/>
      </c>
    </row>
    <row r="239" spans="1:5" x14ac:dyDescent="0.45">
      <c r="A239" t="str">
        <f>IFERROR(INDEX('Risk list'!A:A,MATCH("See Appropriate Register" &amp; ROW()-1,'Risk list'!C:C,0)),"")</f>
        <v/>
      </c>
      <c r="B239" t="str">
        <f>IFERROR(INDEX('Risk list'!B:B,MATCH("See Appropriate Register" &amp; ROW()-1,'Risk list'!C:C,0)),"")</f>
        <v/>
      </c>
      <c r="E239" t="str">
        <f t="shared" si="3"/>
        <v/>
      </c>
    </row>
    <row r="240" spans="1:5" x14ac:dyDescent="0.45">
      <c r="A240" t="str">
        <f>IFERROR(INDEX('Risk list'!A:A,MATCH("See Appropriate Register" &amp; ROW()-1,'Risk list'!C:C,0)),"")</f>
        <v/>
      </c>
      <c r="B240" t="str">
        <f>IFERROR(INDEX('Risk list'!B:B,MATCH("See Appropriate Register" &amp; ROW()-1,'Risk list'!C:C,0)),"")</f>
        <v/>
      </c>
      <c r="E240" t="str">
        <f t="shared" si="3"/>
        <v/>
      </c>
    </row>
    <row r="241" spans="1:5" x14ac:dyDescent="0.45">
      <c r="A241" t="str">
        <f>IFERROR(INDEX('Risk list'!A:A,MATCH("See Appropriate Register" &amp; ROW()-1,'Risk list'!C:C,0)),"")</f>
        <v/>
      </c>
      <c r="B241" t="str">
        <f>IFERROR(INDEX('Risk list'!B:B,MATCH("See Appropriate Register" &amp; ROW()-1,'Risk list'!C:C,0)),"")</f>
        <v/>
      </c>
      <c r="E241" t="str">
        <f t="shared" si="3"/>
        <v/>
      </c>
    </row>
    <row r="242" spans="1:5" x14ac:dyDescent="0.45">
      <c r="A242" t="str">
        <f>IFERROR(INDEX('Risk list'!A:A,MATCH("See Appropriate Register" &amp; ROW()-1,'Risk list'!C:C,0)),"")</f>
        <v/>
      </c>
      <c r="B242" t="str">
        <f>IFERROR(INDEX('Risk list'!B:B,MATCH("See Appropriate Register" &amp; ROW()-1,'Risk list'!C:C,0)),"")</f>
        <v/>
      </c>
      <c r="E242" t="str">
        <f t="shared" si="3"/>
        <v/>
      </c>
    </row>
    <row r="243" spans="1:5" x14ac:dyDescent="0.45">
      <c r="A243" t="str">
        <f>IFERROR(INDEX('Risk list'!A:A,MATCH("See Appropriate Register" &amp; ROW()-1,'Risk list'!C:C,0)),"")</f>
        <v/>
      </c>
      <c r="B243" t="str">
        <f>IFERROR(INDEX('Risk list'!B:B,MATCH("See Appropriate Register" &amp; ROW()-1,'Risk list'!C:C,0)),"")</f>
        <v/>
      </c>
      <c r="E243" t="str">
        <f t="shared" si="3"/>
        <v/>
      </c>
    </row>
    <row r="244" spans="1:5" x14ac:dyDescent="0.45">
      <c r="A244" t="str">
        <f>IFERROR(INDEX('Risk list'!A:A,MATCH("See Appropriate Register" &amp; ROW()-1,'Risk list'!C:C,0)),"")</f>
        <v/>
      </c>
      <c r="B244" t="str">
        <f>IFERROR(INDEX('Risk list'!B:B,MATCH("See Appropriate Register" &amp; ROW()-1,'Risk list'!C:C,0)),"")</f>
        <v/>
      </c>
      <c r="E244" t="str">
        <f t="shared" si="3"/>
        <v/>
      </c>
    </row>
    <row r="245" spans="1:5" x14ac:dyDescent="0.45">
      <c r="A245" t="str">
        <f>IFERROR(INDEX('Risk list'!A:A,MATCH("See Appropriate Register" &amp; ROW()-1,'Risk list'!C:C,0)),"")</f>
        <v/>
      </c>
      <c r="B245" t="str">
        <f>IFERROR(INDEX('Risk list'!B:B,MATCH("See Appropriate Register" &amp; ROW()-1,'Risk list'!C:C,0)),"")</f>
        <v/>
      </c>
      <c r="E245" t="str">
        <f t="shared" si="3"/>
        <v/>
      </c>
    </row>
    <row r="246" spans="1:5" x14ac:dyDescent="0.45">
      <c r="A246" t="str">
        <f>IFERROR(INDEX('Risk list'!A:A,MATCH("See Appropriate Register" &amp; ROW()-1,'Risk list'!C:C,0)),"")</f>
        <v/>
      </c>
      <c r="B246" t="str">
        <f>IFERROR(INDEX('Risk list'!B:B,MATCH("See Appropriate Register" &amp; ROW()-1,'Risk list'!C:C,0)),"")</f>
        <v/>
      </c>
      <c r="E246" t="str">
        <f t="shared" si="3"/>
        <v/>
      </c>
    </row>
    <row r="247" spans="1:5" x14ac:dyDescent="0.45">
      <c r="A247" t="str">
        <f>IFERROR(INDEX('Risk list'!A:A,MATCH("See Appropriate Register" &amp; ROW()-1,'Risk list'!C:C,0)),"")</f>
        <v/>
      </c>
      <c r="B247" t="str">
        <f>IFERROR(INDEX('Risk list'!B:B,MATCH("See Appropriate Register" &amp; ROW()-1,'Risk list'!C:C,0)),"")</f>
        <v/>
      </c>
      <c r="E247" t="str">
        <f t="shared" si="3"/>
        <v/>
      </c>
    </row>
    <row r="248" spans="1:5" x14ac:dyDescent="0.45">
      <c r="A248" t="str">
        <f>IFERROR(INDEX('Risk list'!A:A,MATCH("See Appropriate Register" &amp; ROW()-1,'Risk list'!C:C,0)),"")</f>
        <v/>
      </c>
      <c r="B248" t="str">
        <f>IFERROR(INDEX('Risk list'!B:B,MATCH("See Appropriate Register" &amp; ROW()-1,'Risk list'!C:C,0)),"")</f>
        <v/>
      </c>
      <c r="E248" t="str">
        <f t="shared" si="3"/>
        <v/>
      </c>
    </row>
    <row r="249" spans="1:5" x14ac:dyDescent="0.45">
      <c r="A249" t="str">
        <f>IFERROR(INDEX('Risk list'!A:A,MATCH("See Appropriate Register" &amp; ROW()-1,'Risk list'!C:C,0)),"")</f>
        <v/>
      </c>
      <c r="B249" t="str">
        <f>IFERROR(INDEX('Risk list'!B:B,MATCH("See Appropriate Register" &amp; ROW()-1,'Risk list'!C:C,0)),"")</f>
        <v/>
      </c>
      <c r="E249" t="str">
        <f t="shared" si="3"/>
        <v/>
      </c>
    </row>
    <row r="250" spans="1:5" x14ac:dyDescent="0.45">
      <c r="A250" t="str">
        <f>IFERROR(INDEX('Risk list'!A:A,MATCH("See Appropriate Register" &amp; ROW()-1,'Risk list'!C:C,0)),"")</f>
        <v/>
      </c>
      <c r="B250" t="str">
        <f>IFERROR(INDEX('Risk list'!B:B,MATCH("See Appropriate Register" &amp; ROW()-1,'Risk list'!C:C,0)),"")</f>
        <v/>
      </c>
      <c r="E250" t="str">
        <f t="shared" si="3"/>
        <v/>
      </c>
    </row>
    <row r="251" spans="1:5" x14ac:dyDescent="0.45">
      <c r="A251" t="str">
        <f>IFERROR(INDEX('Risk list'!A:A,MATCH("See Appropriate Register" &amp; ROW()-1,'Risk list'!C:C,0)),"")</f>
        <v/>
      </c>
      <c r="B251" t="str">
        <f>IFERROR(INDEX('Risk list'!B:B,MATCH("See Appropriate Register" &amp; ROW()-1,'Risk list'!C:C,0)),"")</f>
        <v/>
      </c>
      <c r="E251" t="str">
        <f t="shared" si="3"/>
        <v/>
      </c>
    </row>
    <row r="252" spans="1:5" x14ac:dyDescent="0.45">
      <c r="A252" t="str">
        <f>IFERROR(INDEX('Risk list'!A:A,MATCH("See Appropriate Register" &amp; ROW()-1,'Risk list'!C:C,0)),"")</f>
        <v/>
      </c>
      <c r="B252" t="str">
        <f>IFERROR(INDEX('Risk list'!B:B,MATCH("See Appropriate Register" &amp; ROW()-1,'Risk list'!C:C,0)),"")</f>
        <v/>
      </c>
      <c r="E252" t="str">
        <f t="shared" si="3"/>
        <v/>
      </c>
    </row>
    <row r="253" spans="1:5" x14ac:dyDescent="0.45">
      <c r="A253" t="str">
        <f>IFERROR(INDEX('Risk list'!A:A,MATCH("See Appropriate Register" &amp; ROW()-1,'Risk list'!C:C,0)),"")</f>
        <v/>
      </c>
      <c r="B253" t="str">
        <f>IFERROR(INDEX('Risk list'!B:B,MATCH("See Appropriate Register" &amp; ROW()-1,'Risk list'!C:C,0)),"")</f>
        <v/>
      </c>
      <c r="E253" t="str">
        <f t="shared" si="3"/>
        <v/>
      </c>
    </row>
    <row r="254" spans="1:5" x14ac:dyDescent="0.45">
      <c r="A254" t="str">
        <f>IFERROR(INDEX('Risk list'!A:A,MATCH("See Appropriate Register" &amp; ROW()-1,'Risk list'!C:C,0)),"")</f>
        <v/>
      </c>
      <c r="B254" t="str">
        <f>IFERROR(INDEX('Risk list'!B:B,MATCH("See Appropriate Register" &amp; ROW()-1,'Risk list'!C:C,0)),"")</f>
        <v/>
      </c>
      <c r="E254" t="str">
        <f t="shared" si="3"/>
        <v/>
      </c>
    </row>
    <row r="255" spans="1:5" x14ac:dyDescent="0.45">
      <c r="A255" t="str">
        <f>IFERROR(INDEX('Risk list'!A:A,MATCH("See Appropriate Register" &amp; ROW()-1,'Risk list'!C:C,0)),"")</f>
        <v/>
      </c>
      <c r="B255" t="str">
        <f>IFERROR(INDEX('Risk list'!B:B,MATCH("See Appropriate Register" &amp; ROW()-1,'Risk list'!C:C,0)),"")</f>
        <v/>
      </c>
      <c r="E255" t="str">
        <f t="shared" si="3"/>
        <v/>
      </c>
    </row>
    <row r="256" spans="1:5" x14ac:dyDescent="0.45">
      <c r="A256" t="str">
        <f>IFERROR(INDEX('Risk list'!A:A,MATCH("See Appropriate Register" &amp; ROW()-1,'Risk list'!C:C,0)),"")</f>
        <v/>
      </c>
      <c r="B256" t="str">
        <f>IFERROR(INDEX('Risk list'!B:B,MATCH("See Appropriate Register" &amp; ROW()-1,'Risk list'!C:C,0)),"")</f>
        <v/>
      </c>
      <c r="E256" t="str">
        <f t="shared" si="3"/>
        <v/>
      </c>
    </row>
    <row r="257" spans="1:5" x14ac:dyDescent="0.45">
      <c r="A257" t="str">
        <f>IFERROR(INDEX('Risk list'!A:A,MATCH("See Appropriate Register" &amp; ROW()-1,'Risk list'!C:C,0)),"")</f>
        <v/>
      </c>
      <c r="B257" t="str">
        <f>IFERROR(INDEX('Risk list'!B:B,MATCH("See Appropriate Register" &amp; ROW()-1,'Risk list'!C:C,0)),"")</f>
        <v/>
      </c>
      <c r="E257" t="str">
        <f t="shared" si="3"/>
        <v/>
      </c>
    </row>
    <row r="258" spans="1:5" x14ac:dyDescent="0.45">
      <c r="A258" t="str">
        <f>IFERROR(INDEX('Risk list'!A:A,MATCH("See Appropriate Register" &amp; ROW()-1,'Risk list'!C:C,0)),"")</f>
        <v/>
      </c>
      <c r="B258" t="str">
        <f>IFERROR(INDEX('Risk list'!B:B,MATCH("See Appropriate Register" &amp; ROW()-1,'Risk list'!C:C,0)),"")</f>
        <v/>
      </c>
      <c r="E258" t="str">
        <f t="shared" si="3"/>
        <v/>
      </c>
    </row>
    <row r="259" spans="1:5" x14ac:dyDescent="0.45">
      <c r="A259" t="str">
        <f>IFERROR(INDEX('Risk list'!A:A,MATCH("See Appropriate Register" &amp; ROW()-1,'Risk list'!C:C,0)),"")</f>
        <v/>
      </c>
      <c r="B259" t="str">
        <f>IFERROR(INDEX('Risk list'!B:B,MATCH("See Appropriate Register" &amp; ROW()-1,'Risk list'!C:C,0)),"")</f>
        <v/>
      </c>
      <c r="E259" t="str">
        <f t="shared" ref="E259:E322" si="4">IF(A259="","",A259&amp;": "&amp;B259)</f>
        <v/>
      </c>
    </row>
    <row r="260" spans="1:5" x14ac:dyDescent="0.45">
      <c r="A260" t="str">
        <f>IFERROR(INDEX('Risk list'!A:A,MATCH("See Appropriate Register" &amp; ROW()-1,'Risk list'!C:C,0)),"")</f>
        <v/>
      </c>
      <c r="B260" t="str">
        <f>IFERROR(INDEX('Risk list'!B:B,MATCH("See Appropriate Register" &amp; ROW()-1,'Risk list'!C:C,0)),"")</f>
        <v/>
      </c>
      <c r="E260" t="str">
        <f t="shared" si="4"/>
        <v/>
      </c>
    </row>
    <row r="261" spans="1:5" x14ac:dyDescent="0.45">
      <c r="A261" t="str">
        <f>IFERROR(INDEX('Risk list'!A:A,MATCH("See Appropriate Register" &amp; ROW()-1,'Risk list'!C:C,0)),"")</f>
        <v/>
      </c>
      <c r="B261" t="str">
        <f>IFERROR(INDEX('Risk list'!B:B,MATCH("See Appropriate Register" &amp; ROW()-1,'Risk list'!C:C,0)),"")</f>
        <v/>
      </c>
      <c r="E261" t="str">
        <f t="shared" si="4"/>
        <v/>
      </c>
    </row>
    <row r="262" spans="1:5" x14ac:dyDescent="0.45">
      <c r="A262" t="str">
        <f>IFERROR(INDEX('Risk list'!A:A,MATCH("See Appropriate Register" &amp; ROW()-1,'Risk list'!C:C,0)),"")</f>
        <v/>
      </c>
      <c r="B262" t="str">
        <f>IFERROR(INDEX('Risk list'!B:B,MATCH("See Appropriate Register" &amp; ROW()-1,'Risk list'!C:C,0)),"")</f>
        <v/>
      </c>
      <c r="E262" t="str">
        <f t="shared" si="4"/>
        <v/>
      </c>
    </row>
    <row r="263" spans="1:5" x14ac:dyDescent="0.45">
      <c r="A263" t="str">
        <f>IFERROR(INDEX('Risk list'!A:A,MATCH("See Appropriate Register" &amp; ROW()-1,'Risk list'!C:C,0)),"")</f>
        <v/>
      </c>
      <c r="B263" t="str">
        <f>IFERROR(INDEX('Risk list'!B:B,MATCH("See Appropriate Register" &amp; ROW()-1,'Risk list'!C:C,0)),"")</f>
        <v/>
      </c>
      <c r="E263" t="str">
        <f t="shared" si="4"/>
        <v/>
      </c>
    </row>
    <row r="264" spans="1:5" x14ac:dyDescent="0.45">
      <c r="A264" t="str">
        <f>IFERROR(INDEX('Risk list'!A:A,MATCH("See Appropriate Register" &amp; ROW()-1,'Risk list'!C:C,0)),"")</f>
        <v/>
      </c>
      <c r="B264" t="str">
        <f>IFERROR(INDEX('Risk list'!B:B,MATCH("See Appropriate Register" &amp; ROW()-1,'Risk list'!C:C,0)),"")</f>
        <v/>
      </c>
      <c r="E264" t="str">
        <f t="shared" si="4"/>
        <v/>
      </c>
    </row>
    <row r="265" spans="1:5" x14ac:dyDescent="0.45">
      <c r="A265" t="str">
        <f>IFERROR(INDEX('Risk list'!A:A,MATCH("See Appropriate Register" &amp; ROW()-1,'Risk list'!C:C,0)),"")</f>
        <v/>
      </c>
      <c r="B265" t="str">
        <f>IFERROR(INDEX('Risk list'!B:B,MATCH("See Appropriate Register" &amp; ROW()-1,'Risk list'!C:C,0)),"")</f>
        <v/>
      </c>
      <c r="E265" t="str">
        <f t="shared" si="4"/>
        <v/>
      </c>
    </row>
    <row r="266" spans="1:5" x14ac:dyDescent="0.45">
      <c r="A266" t="str">
        <f>IFERROR(INDEX('Risk list'!A:A,MATCH("See Appropriate Register" &amp; ROW()-1,'Risk list'!C:C,0)),"")</f>
        <v/>
      </c>
      <c r="B266" t="str">
        <f>IFERROR(INDEX('Risk list'!B:B,MATCH("See Appropriate Register" &amp; ROW()-1,'Risk list'!C:C,0)),"")</f>
        <v/>
      </c>
      <c r="E266" t="str">
        <f t="shared" si="4"/>
        <v/>
      </c>
    </row>
    <row r="267" spans="1:5" x14ac:dyDescent="0.45">
      <c r="A267" t="str">
        <f>IFERROR(INDEX('Risk list'!A:A,MATCH("See Appropriate Register" &amp; ROW()-1,'Risk list'!C:C,0)),"")</f>
        <v/>
      </c>
      <c r="B267" t="str">
        <f>IFERROR(INDEX('Risk list'!B:B,MATCH("See Appropriate Register" &amp; ROW()-1,'Risk list'!C:C,0)),"")</f>
        <v/>
      </c>
      <c r="E267" t="str">
        <f t="shared" si="4"/>
        <v/>
      </c>
    </row>
    <row r="268" spans="1:5" x14ac:dyDescent="0.45">
      <c r="A268" t="str">
        <f>IFERROR(INDEX('Risk list'!A:A,MATCH("See Appropriate Register" &amp; ROW()-1,'Risk list'!C:C,0)),"")</f>
        <v/>
      </c>
      <c r="B268" t="str">
        <f>IFERROR(INDEX('Risk list'!B:B,MATCH("See Appropriate Register" &amp; ROW()-1,'Risk list'!C:C,0)),"")</f>
        <v/>
      </c>
      <c r="E268" t="str">
        <f t="shared" si="4"/>
        <v/>
      </c>
    </row>
    <row r="269" spans="1:5" x14ac:dyDescent="0.45">
      <c r="A269" t="str">
        <f>IFERROR(INDEX('Risk list'!A:A,MATCH("See Appropriate Register" &amp; ROW()-1,'Risk list'!C:C,0)),"")</f>
        <v/>
      </c>
      <c r="B269" t="str">
        <f>IFERROR(INDEX('Risk list'!B:B,MATCH("See Appropriate Register" &amp; ROW()-1,'Risk list'!C:C,0)),"")</f>
        <v/>
      </c>
      <c r="E269" t="str">
        <f t="shared" si="4"/>
        <v/>
      </c>
    </row>
    <row r="270" spans="1:5" x14ac:dyDescent="0.45">
      <c r="A270" t="str">
        <f>IFERROR(INDEX('Risk list'!A:A,MATCH("See Appropriate Register" &amp; ROW()-1,'Risk list'!C:C,0)),"")</f>
        <v/>
      </c>
      <c r="B270" t="str">
        <f>IFERROR(INDEX('Risk list'!B:B,MATCH("See Appropriate Register" &amp; ROW()-1,'Risk list'!C:C,0)),"")</f>
        <v/>
      </c>
      <c r="E270" t="str">
        <f t="shared" si="4"/>
        <v/>
      </c>
    </row>
    <row r="271" spans="1:5" x14ac:dyDescent="0.45">
      <c r="A271" t="str">
        <f>IFERROR(INDEX('Risk list'!A:A,MATCH("See Appropriate Register" &amp; ROW()-1,'Risk list'!C:C,0)),"")</f>
        <v/>
      </c>
      <c r="B271" t="str">
        <f>IFERROR(INDEX('Risk list'!B:B,MATCH("See Appropriate Register" &amp; ROW()-1,'Risk list'!C:C,0)),"")</f>
        <v/>
      </c>
      <c r="E271" t="str">
        <f t="shared" si="4"/>
        <v/>
      </c>
    </row>
    <row r="272" spans="1:5" x14ac:dyDescent="0.45">
      <c r="A272" t="str">
        <f>IFERROR(INDEX('Risk list'!A:A,MATCH("See Appropriate Register" &amp; ROW()-1,'Risk list'!C:C,0)),"")</f>
        <v/>
      </c>
      <c r="B272" t="str">
        <f>IFERROR(INDEX('Risk list'!B:B,MATCH("See Appropriate Register" &amp; ROW()-1,'Risk list'!C:C,0)),"")</f>
        <v/>
      </c>
      <c r="E272" t="str">
        <f t="shared" si="4"/>
        <v/>
      </c>
    </row>
    <row r="273" spans="1:5" x14ac:dyDescent="0.45">
      <c r="A273" t="str">
        <f>IFERROR(INDEX('Risk list'!A:A,MATCH("See Appropriate Register" &amp; ROW()-1,'Risk list'!C:C,0)),"")</f>
        <v/>
      </c>
      <c r="B273" t="str">
        <f>IFERROR(INDEX('Risk list'!B:B,MATCH("See Appropriate Register" &amp; ROW()-1,'Risk list'!C:C,0)),"")</f>
        <v/>
      </c>
      <c r="E273" t="str">
        <f t="shared" si="4"/>
        <v/>
      </c>
    </row>
    <row r="274" spans="1:5" x14ac:dyDescent="0.45">
      <c r="A274" t="str">
        <f>IFERROR(INDEX('Risk list'!A:A,MATCH("See Appropriate Register" &amp; ROW()-1,'Risk list'!C:C,0)),"")</f>
        <v/>
      </c>
      <c r="B274" t="str">
        <f>IFERROR(INDEX('Risk list'!B:B,MATCH("See Appropriate Register" &amp; ROW()-1,'Risk list'!C:C,0)),"")</f>
        <v/>
      </c>
      <c r="E274" t="str">
        <f t="shared" si="4"/>
        <v/>
      </c>
    </row>
    <row r="275" spans="1:5" x14ac:dyDescent="0.45">
      <c r="A275" t="str">
        <f>IFERROR(INDEX('Risk list'!A:A,MATCH("See Appropriate Register" &amp; ROW()-1,'Risk list'!C:C,0)),"")</f>
        <v/>
      </c>
      <c r="B275" t="str">
        <f>IFERROR(INDEX('Risk list'!B:B,MATCH("See Appropriate Register" &amp; ROW()-1,'Risk list'!C:C,0)),"")</f>
        <v/>
      </c>
      <c r="E275" t="str">
        <f t="shared" si="4"/>
        <v/>
      </c>
    </row>
    <row r="276" spans="1:5" x14ac:dyDescent="0.45">
      <c r="A276" t="str">
        <f>IFERROR(INDEX('Risk list'!A:A,MATCH("See Appropriate Register" &amp; ROW()-1,'Risk list'!C:C,0)),"")</f>
        <v/>
      </c>
      <c r="B276" t="str">
        <f>IFERROR(INDEX('Risk list'!B:B,MATCH("See Appropriate Register" &amp; ROW()-1,'Risk list'!C:C,0)),"")</f>
        <v/>
      </c>
      <c r="E276" t="str">
        <f t="shared" si="4"/>
        <v/>
      </c>
    </row>
    <row r="277" spans="1:5" x14ac:dyDescent="0.45">
      <c r="A277" t="str">
        <f>IFERROR(INDEX('Risk list'!A:A,MATCH("See Appropriate Register" &amp; ROW()-1,'Risk list'!C:C,0)),"")</f>
        <v/>
      </c>
      <c r="B277" t="str">
        <f>IFERROR(INDEX('Risk list'!B:B,MATCH("See Appropriate Register" &amp; ROW()-1,'Risk list'!C:C,0)),"")</f>
        <v/>
      </c>
      <c r="E277" t="str">
        <f t="shared" si="4"/>
        <v/>
      </c>
    </row>
    <row r="278" spans="1:5" x14ac:dyDescent="0.45">
      <c r="A278" t="str">
        <f>IFERROR(INDEX('Risk list'!A:A,MATCH("See Appropriate Register" &amp; ROW()-1,'Risk list'!C:C,0)),"")</f>
        <v/>
      </c>
      <c r="B278" t="str">
        <f>IFERROR(INDEX('Risk list'!B:B,MATCH("See Appropriate Register" &amp; ROW()-1,'Risk list'!C:C,0)),"")</f>
        <v/>
      </c>
      <c r="E278" t="str">
        <f t="shared" si="4"/>
        <v/>
      </c>
    </row>
    <row r="279" spans="1:5" x14ac:dyDescent="0.45">
      <c r="A279" t="str">
        <f>IFERROR(INDEX('Risk list'!A:A,MATCH("See Appropriate Register" &amp; ROW()-1,'Risk list'!C:C,0)),"")</f>
        <v/>
      </c>
      <c r="B279" t="str">
        <f>IFERROR(INDEX('Risk list'!B:B,MATCH("See Appropriate Register" &amp; ROW()-1,'Risk list'!C:C,0)),"")</f>
        <v/>
      </c>
      <c r="E279" t="str">
        <f t="shared" si="4"/>
        <v/>
      </c>
    </row>
    <row r="280" spans="1:5" x14ac:dyDescent="0.45">
      <c r="A280" t="str">
        <f>IFERROR(INDEX('Risk list'!A:A,MATCH("See Appropriate Register" &amp; ROW()-1,'Risk list'!C:C,0)),"")</f>
        <v/>
      </c>
      <c r="B280" t="str">
        <f>IFERROR(INDEX('Risk list'!B:B,MATCH("See Appropriate Register" &amp; ROW()-1,'Risk list'!C:C,0)),"")</f>
        <v/>
      </c>
      <c r="E280" t="str">
        <f t="shared" si="4"/>
        <v/>
      </c>
    </row>
    <row r="281" spans="1:5" x14ac:dyDescent="0.45">
      <c r="A281" t="str">
        <f>IFERROR(INDEX('Risk list'!A:A,MATCH("See Appropriate Register" &amp; ROW()-1,'Risk list'!C:C,0)),"")</f>
        <v/>
      </c>
      <c r="B281" t="str">
        <f>IFERROR(INDEX('Risk list'!B:B,MATCH("See Appropriate Register" &amp; ROW()-1,'Risk list'!C:C,0)),"")</f>
        <v/>
      </c>
      <c r="E281" t="str">
        <f t="shared" si="4"/>
        <v/>
      </c>
    </row>
    <row r="282" spans="1:5" x14ac:dyDescent="0.45">
      <c r="A282" t="str">
        <f>IFERROR(INDEX('Risk list'!A:A,MATCH("See Appropriate Register" &amp; ROW()-1,'Risk list'!C:C,0)),"")</f>
        <v/>
      </c>
      <c r="B282" t="str">
        <f>IFERROR(INDEX('Risk list'!B:B,MATCH("See Appropriate Register" &amp; ROW()-1,'Risk list'!C:C,0)),"")</f>
        <v/>
      </c>
      <c r="E282" t="str">
        <f t="shared" si="4"/>
        <v/>
      </c>
    </row>
    <row r="283" spans="1:5" x14ac:dyDescent="0.45">
      <c r="A283" t="str">
        <f>IFERROR(INDEX('Risk list'!A:A,MATCH("See Appropriate Register" &amp; ROW()-1,'Risk list'!C:C,0)),"")</f>
        <v/>
      </c>
      <c r="B283" t="str">
        <f>IFERROR(INDEX('Risk list'!B:B,MATCH("See Appropriate Register" &amp; ROW()-1,'Risk list'!C:C,0)),"")</f>
        <v/>
      </c>
      <c r="E283" t="str">
        <f t="shared" si="4"/>
        <v/>
      </c>
    </row>
    <row r="284" spans="1:5" x14ac:dyDescent="0.45">
      <c r="A284" t="str">
        <f>IFERROR(INDEX('Risk list'!A:A,MATCH("See Appropriate Register" &amp; ROW()-1,'Risk list'!C:C,0)),"")</f>
        <v/>
      </c>
      <c r="B284" t="str">
        <f>IFERROR(INDEX('Risk list'!B:B,MATCH("See Appropriate Register" &amp; ROW()-1,'Risk list'!C:C,0)),"")</f>
        <v/>
      </c>
      <c r="E284" t="str">
        <f t="shared" si="4"/>
        <v/>
      </c>
    </row>
    <row r="285" spans="1:5" x14ac:dyDescent="0.45">
      <c r="A285" t="str">
        <f>IFERROR(INDEX('Risk list'!A:A,MATCH("See Appropriate Register" &amp; ROW()-1,'Risk list'!C:C,0)),"")</f>
        <v/>
      </c>
      <c r="B285" t="str">
        <f>IFERROR(INDEX('Risk list'!B:B,MATCH("See Appropriate Register" &amp; ROW()-1,'Risk list'!C:C,0)),"")</f>
        <v/>
      </c>
      <c r="E285" t="str">
        <f t="shared" si="4"/>
        <v/>
      </c>
    </row>
    <row r="286" spans="1:5" x14ac:dyDescent="0.45">
      <c r="A286" t="str">
        <f>IFERROR(INDEX('Risk list'!A:A,MATCH("See Appropriate Register" &amp; ROW()-1,'Risk list'!C:C,0)),"")</f>
        <v/>
      </c>
      <c r="B286" t="str">
        <f>IFERROR(INDEX('Risk list'!B:B,MATCH("See Appropriate Register" &amp; ROW()-1,'Risk list'!C:C,0)),"")</f>
        <v/>
      </c>
      <c r="E286" t="str">
        <f t="shared" si="4"/>
        <v/>
      </c>
    </row>
    <row r="287" spans="1:5" x14ac:dyDescent="0.45">
      <c r="A287" t="str">
        <f>IFERROR(INDEX('Risk list'!A:A,MATCH("See Appropriate Register" &amp; ROW()-1,'Risk list'!C:C,0)),"")</f>
        <v/>
      </c>
      <c r="B287" t="str">
        <f>IFERROR(INDEX('Risk list'!B:B,MATCH("See Appropriate Register" &amp; ROW()-1,'Risk list'!C:C,0)),"")</f>
        <v/>
      </c>
      <c r="E287" t="str">
        <f t="shared" si="4"/>
        <v/>
      </c>
    </row>
    <row r="288" spans="1:5" x14ac:dyDescent="0.45">
      <c r="A288" t="str">
        <f>IFERROR(INDEX('Risk list'!A:A,MATCH("See Appropriate Register" &amp; ROW()-1,'Risk list'!C:C,0)),"")</f>
        <v/>
      </c>
      <c r="B288" t="str">
        <f>IFERROR(INDEX('Risk list'!B:B,MATCH("See Appropriate Register" &amp; ROW()-1,'Risk list'!C:C,0)),"")</f>
        <v/>
      </c>
      <c r="E288" t="str">
        <f t="shared" si="4"/>
        <v/>
      </c>
    </row>
    <row r="289" spans="1:5" x14ac:dyDescent="0.45">
      <c r="A289" t="str">
        <f>IFERROR(INDEX('Risk list'!A:A,MATCH("See Appropriate Register" &amp; ROW()-1,'Risk list'!C:C,0)),"")</f>
        <v/>
      </c>
      <c r="B289" t="str">
        <f>IFERROR(INDEX('Risk list'!B:B,MATCH("See Appropriate Register" &amp; ROW()-1,'Risk list'!C:C,0)),"")</f>
        <v/>
      </c>
      <c r="E289" t="str">
        <f t="shared" si="4"/>
        <v/>
      </c>
    </row>
    <row r="290" spans="1:5" x14ac:dyDescent="0.45">
      <c r="A290" t="str">
        <f>IFERROR(INDEX('Risk list'!A:A,MATCH("See Appropriate Register" &amp; ROW()-1,'Risk list'!C:C,0)),"")</f>
        <v/>
      </c>
      <c r="B290" t="str">
        <f>IFERROR(INDEX('Risk list'!B:B,MATCH("See Appropriate Register" &amp; ROW()-1,'Risk list'!C:C,0)),"")</f>
        <v/>
      </c>
      <c r="E290" t="str">
        <f t="shared" si="4"/>
        <v/>
      </c>
    </row>
    <row r="291" spans="1:5" x14ac:dyDescent="0.45">
      <c r="A291" t="str">
        <f>IFERROR(INDEX('Risk list'!A:A,MATCH("See Appropriate Register" &amp; ROW()-1,'Risk list'!C:C,0)),"")</f>
        <v/>
      </c>
      <c r="B291" t="str">
        <f>IFERROR(INDEX('Risk list'!B:B,MATCH("See Appropriate Register" &amp; ROW()-1,'Risk list'!C:C,0)),"")</f>
        <v/>
      </c>
      <c r="E291" t="str">
        <f t="shared" si="4"/>
        <v/>
      </c>
    </row>
    <row r="292" spans="1:5" x14ac:dyDescent="0.45">
      <c r="A292" t="str">
        <f>IFERROR(INDEX('Risk list'!A:A,MATCH("See Appropriate Register" &amp; ROW()-1,'Risk list'!C:C,0)),"")</f>
        <v/>
      </c>
      <c r="B292" t="str">
        <f>IFERROR(INDEX('Risk list'!B:B,MATCH("See Appropriate Register" &amp; ROW()-1,'Risk list'!C:C,0)),"")</f>
        <v/>
      </c>
      <c r="E292" t="str">
        <f t="shared" si="4"/>
        <v/>
      </c>
    </row>
    <row r="293" spans="1:5" x14ac:dyDescent="0.45">
      <c r="A293" t="str">
        <f>IFERROR(INDEX('Risk list'!A:A,MATCH("See Appropriate Register" &amp; ROW()-1,'Risk list'!C:C,0)),"")</f>
        <v/>
      </c>
      <c r="B293" t="str">
        <f>IFERROR(INDEX('Risk list'!B:B,MATCH("See Appropriate Register" &amp; ROW()-1,'Risk list'!C:C,0)),"")</f>
        <v/>
      </c>
      <c r="E293" t="str">
        <f t="shared" si="4"/>
        <v/>
      </c>
    </row>
    <row r="294" spans="1:5" x14ac:dyDescent="0.45">
      <c r="A294" t="str">
        <f>IFERROR(INDEX('Risk list'!A:A,MATCH("See Appropriate Register" &amp; ROW()-1,'Risk list'!C:C,0)),"")</f>
        <v/>
      </c>
      <c r="B294" t="str">
        <f>IFERROR(INDEX('Risk list'!B:B,MATCH("See Appropriate Register" &amp; ROW()-1,'Risk list'!C:C,0)),"")</f>
        <v/>
      </c>
      <c r="E294" t="str">
        <f t="shared" si="4"/>
        <v/>
      </c>
    </row>
    <row r="295" spans="1:5" x14ac:dyDescent="0.45">
      <c r="A295" t="str">
        <f>IFERROR(INDEX('Risk list'!A:A,MATCH("See Appropriate Register" &amp; ROW()-1,'Risk list'!C:C,0)),"")</f>
        <v/>
      </c>
      <c r="B295" t="str">
        <f>IFERROR(INDEX('Risk list'!B:B,MATCH("See Appropriate Register" &amp; ROW()-1,'Risk list'!C:C,0)),"")</f>
        <v/>
      </c>
      <c r="E295" t="str">
        <f t="shared" si="4"/>
        <v/>
      </c>
    </row>
    <row r="296" spans="1:5" x14ac:dyDescent="0.45">
      <c r="A296" t="str">
        <f>IFERROR(INDEX('Risk list'!A:A,MATCH("See Appropriate Register" &amp; ROW()-1,'Risk list'!C:C,0)),"")</f>
        <v/>
      </c>
      <c r="B296" t="str">
        <f>IFERROR(INDEX('Risk list'!B:B,MATCH("See Appropriate Register" &amp; ROW()-1,'Risk list'!C:C,0)),"")</f>
        <v/>
      </c>
      <c r="E296" t="str">
        <f t="shared" si="4"/>
        <v/>
      </c>
    </row>
    <row r="297" spans="1:5" x14ac:dyDescent="0.45">
      <c r="A297" t="str">
        <f>IFERROR(INDEX('Risk list'!A:A,MATCH("See Appropriate Register" &amp; ROW()-1,'Risk list'!C:C,0)),"")</f>
        <v/>
      </c>
      <c r="B297" t="str">
        <f>IFERROR(INDEX('Risk list'!B:B,MATCH("See Appropriate Register" &amp; ROW()-1,'Risk list'!C:C,0)),"")</f>
        <v/>
      </c>
      <c r="E297" t="str">
        <f t="shared" si="4"/>
        <v/>
      </c>
    </row>
    <row r="298" spans="1:5" x14ac:dyDescent="0.45">
      <c r="A298" t="str">
        <f>IFERROR(INDEX('Risk list'!A:A,MATCH("See Appropriate Register" &amp; ROW()-1,'Risk list'!C:C,0)),"")</f>
        <v/>
      </c>
      <c r="B298" t="str">
        <f>IFERROR(INDEX('Risk list'!B:B,MATCH("See Appropriate Register" &amp; ROW()-1,'Risk list'!C:C,0)),"")</f>
        <v/>
      </c>
      <c r="E298" t="str">
        <f t="shared" si="4"/>
        <v/>
      </c>
    </row>
    <row r="299" spans="1:5" x14ac:dyDescent="0.45">
      <c r="A299" t="str">
        <f>IFERROR(INDEX('Risk list'!A:A,MATCH("See Appropriate Register" &amp; ROW()-1,'Risk list'!C:C,0)),"")</f>
        <v/>
      </c>
      <c r="B299" t="str">
        <f>IFERROR(INDEX('Risk list'!B:B,MATCH("See Appropriate Register" &amp; ROW()-1,'Risk list'!C:C,0)),"")</f>
        <v/>
      </c>
      <c r="E299" t="str">
        <f t="shared" si="4"/>
        <v/>
      </c>
    </row>
    <row r="300" spans="1:5" x14ac:dyDescent="0.45">
      <c r="A300" t="str">
        <f>IFERROR(INDEX('Risk list'!A:A,MATCH("See Appropriate Register" &amp; ROW()-1,'Risk list'!C:C,0)),"")</f>
        <v/>
      </c>
      <c r="B300" t="str">
        <f>IFERROR(INDEX('Risk list'!B:B,MATCH("See Appropriate Register" &amp; ROW()-1,'Risk list'!C:C,0)),"")</f>
        <v/>
      </c>
      <c r="E300" t="str">
        <f t="shared" si="4"/>
        <v/>
      </c>
    </row>
    <row r="301" spans="1:5" x14ac:dyDescent="0.45">
      <c r="A301" t="str">
        <f>IFERROR(INDEX('Risk list'!A:A,MATCH("See Appropriate Register" &amp; ROW()-1,'Risk list'!C:C,0)),"")</f>
        <v/>
      </c>
      <c r="B301" t="str">
        <f>IFERROR(INDEX('Risk list'!B:B,MATCH("See Appropriate Register" &amp; ROW()-1,'Risk list'!C:C,0)),"")</f>
        <v/>
      </c>
      <c r="E301" t="str">
        <f t="shared" si="4"/>
        <v/>
      </c>
    </row>
    <row r="302" spans="1:5" x14ac:dyDescent="0.45">
      <c r="A302" t="str">
        <f>IFERROR(INDEX('Risk list'!A:A,MATCH("See Appropriate Register" &amp; ROW()-1,'Risk list'!C:C,0)),"")</f>
        <v/>
      </c>
      <c r="B302" t="str">
        <f>IFERROR(INDEX('Risk list'!B:B,MATCH("See Appropriate Register" &amp; ROW()-1,'Risk list'!C:C,0)),"")</f>
        <v/>
      </c>
      <c r="E302" t="str">
        <f t="shared" si="4"/>
        <v/>
      </c>
    </row>
    <row r="303" spans="1:5" x14ac:dyDescent="0.45">
      <c r="A303" t="str">
        <f>IFERROR(INDEX('Risk list'!A:A,MATCH("See Appropriate Register" &amp; ROW()-1,'Risk list'!C:C,0)),"")</f>
        <v/>
      </c>
      <c r="B303" t="str">
        <f>IFERROR(INDEX('Risk list'!B:B,MATCH("See Appropriate Register" &amp; ROW()-1,'Risk list'!C:C,0)),"")</f>
        <v/>
      </c>
      <c r="E303" t="str">
        <f t="shared" si="4"/>
        <v/>
      </c>
    </row>
    <row r="304" spans="1:5" x14ac:dyDescent="0.45">
      <c r="A304" t="str">
        <f>IFERROR(INDEX('Risk list'!A:A,MATCH("See Appropriate Register" &amp; ROW()-1,'Risk list'!C:C,0)),"")</f>
        <v/>
      </c>
      <c r="B304" t="str">
        <f>IFERROR(INDEX('Risk list'!B:B,MATCH("See Appropriate Register" &amp; ROW()-1,'Risk list'!C:C,0)),"")</f>
        <v/>
      </c>
      <c r="E304" t="str">
        <f t="shared" si="4"/>
        <v/>
      </c>
    </row>
    <row r="305" spans="1:5" x14ac:dyDescent="0.45">
      <c r="A305" t="str">
        <f>IFERROR(INDEX('Risk list'!A:A,MATCH("See Appropriate Register" &amp; ROW()-1,'Risk list'!C:C,0)),"")</f>
        <v/>
      </c>
      <c r="B305" t="str">
        <f>IFERROR(INDEX('Risk list'!B:B,MATCH("See Appropriate Register" &amp; ROW()-1,'Risk list'!C:C,0)),"")</f>
        <v/>
      </c>
      <c r="E305" t="str">
        <f t="shared" si="4"/>
        <v/>
      </c>
    </row>
    <row r="306" spans="1:5" x14ac:dyDescent="0.45">
      <c r="A306" t="str">
        <f>IFERROR(INDEX('Risk list'!A:A,MATCH("See Appropriate Register" &amp; ROW()-1,'Risk list'!C:C,0)),"")</f>
        <v/>
      </c>
      <c r="B306" t="str">
        <f>IFERROR(INDEX('Risk list'!B:B,MATCH("See Appropriate Register" &amp; ROW()-1,'Risk list'!C:C,0)),"")</f>
        <v/>
      </c>
      <c r="E306" t="str">
        <f t="shared" si="4"/>
        <v/>
      </c>
    </row>
    <row r="307" spans="1:5" x14ac:dyDescent="0.45">
      <c r="A307" t="str">
        <f>IFERROR(INDEX('Risk list'!A:A,MATCH("See Appropriate Register" &amp; ROW()-1,'Risk list'!C:C,0)),"")</f>
        <v/>
      </c>
      <c r="B307" t="str">
        <f>IFERROR(INDEX('Risk list'!B:B,MATCH("See Appropriate Register" &amp; ROW()-1,'Risk list'!C:C,0)),"")</f>
        <v/>
      </c>
      <c r="E307" t="str">
        <f t="shared" si="4"/>
        <v/>
      </c>
    </row>
    <row r="308" spans="1:5" x14ac:dyDescent="0.45">
      <c r="A308" t="str">
        <f>IFERROR(INDEX('Risk list'!A:A,MATCH("See Appropriate Register" &amp; ROW()-1,'Risk list'!C:C,0)),"")</f>
        <v/>
      </c>
      <c r="B308" t="str">
        <f>IFERROR(INDEX('Risk list'!B:B,MATCH("See Appropriate Register" &amp; ROW()-1,'Risk list'!C:C,0)),"")</f>
        <v/>
      </c>
      <c r="E308" t="str">
        <f t="shared" si="4"/>
        <v/>
      </c>
    </row>
    <row r="309" spans="1:5" x14ac:dyDescent="0.45">
      <c r="A309" t="str">
        <f>IFERROR(INDEX('Risk list'!A:A,MATCH("See Appropriate Register" &amp; ROW()-1,'Risk list'!C:C,0)),"")</f>
        <v/>
      </c>
      <c r="B309" t="str">
        <f>IFERROR(INDEX('Risk list'!B:B,MATCH("See Appropriate Register" &amp; ROW()-1,'Risk list'!C:C,0)),"")</f>
        <v/>
      </c>
      <c r="E309" t="str">
        <f t="shared" si="4"/>
        <v/>
      </c>
    </row>
    <row r="310" spans="1:5" x14ac:dyDescent="0.45">
      <c r="A310" t="str">
        <f>IFERROR(INDEX('Risk list'!A:A,MATCH("See Appropriate Register" &amp; ROW()-1,'Risk list'!C:C,0)),"")</f>
        <v/>
      </c>
      <c r="B310" t="str">
        <f>IFERROR(INDEX('Risk list'!B:B,MATCH("See Appropriate Register" &amp; ROW()-1,'Risk list'!C:C,0)),"")</f>
        <v/>
      </c>
      <c r="E310" t="str">
        <f t="shared" si="4"/>
        <v/>
      </c>
    </row>
    <row r="311" spans="1:5" x14ac:dyDescent="0.45">
      <c r="A311" t="str">
        <f>IFERROR(INDEX('Risk list'!A:A,MATCH("See Appropriate Register" &amp; ROW()-1,'Risk list'!C:C,0)),"")</f>
        <v/>
      </c>
      <c r="B311" t="str">
        <f>IFERROR(INDEX('Risk list'!B:B,MATCH("See Appropriate Register" &amp; ROW()-1,'Risk list'!C:C,0)),"")</f>
        <v/>
      </c>
      <c r="E311" t="str">
        <f t="shared" si="4"/>
        <v/>
      </c>
    </row>
    <row r="312" spans="1:5" x14ac:dyDescent="0.45">
      <c r="A312" t="str">
        <f>IFERROR(INDEX('Risk list'!A:A,MATCH("See Appropriate Register" &amp; ROW()-1,'Risk list'!C:C,0)),"")</f>
        <v/>
      </c>
      <c r="B312" t="str">
        <f>IFERROR(INDEX('Risk list'!B:B,MATCH("See Appropriate Register" &amp; ROW()-1,'Risk list'!C:C,0)),"")</f>
        <v/>
      </c>
      <c r="E312" t="str">
        <f t="shared" si="4"/>
        <v/>
      </c>
    </row>
    <row r="313" spans="1:5" x14ac:dyDescent="0.45">
      <c r="A313" t="str">
        <f>IFERROR(INDEX('Risk list'!A:A,MATCH("See Appropriate Register" &amp; ROW()-1,'Risk list'!C:C,0)),"")</f>
        <v/>
      </c>
      <c r="B313" t="str">
        <f>IFERROR(INDEX('Risk list'!B:B,MATCH("See Appropriate Register" &amp; ROW()-1,'Risk list'!C:C,0)),"")</f>
        <v/>
      </c>
      <c r="E313" t="str">
        <f t="shared" si="4"/>
        <v/>
      </c>
    </row>
    <row r="314" spans="1:5" x14ac:dyDescent="0.45">
      <c r="A314" t="str">
        <f>IFERROR(INDEX('Risk list'!A:A,MATCH("See Appropriate Register" &amp; ROW()-1,'Risk list'!C:C,0)),"")</f>
        <v/>
      </c>
      <c r="B314" t="str">
        <f>IFERROR(INDEX('Risk list'!B:B,MATCH("See Appropriate Register" &amp; ROW()-1,'Risk list'!C:C,0)),"")</f>
        <v/>
      </c>
      <c r="E314" t="str">
        <f t="shared" si="4"/>
        <v/>
      </c>
    </row>
    <row r="315" spans="1:5" x14ac:dyDescent="0.45">
      <c r="A315" t="str">
        <f>IFERROR(INDEX('Risk list'!A:A,MATCH("See Appropriate Register" &amp; ROW()-1,'Risk list'!C:C,0)),"")</f>
        <v/>
      </c>
      <c r="B315" t="str">
        <f>IFERROR(INDEX('Risk list'!B:B,MATCH("See Appropriate Register" &amp; ROW()-1,'Risk list'!C:C,0)),"")</f>
        <v/>
      </c>
      <c r="E315" t="str">
        <f t="shared" si="4"/>
        <v/>
      </c>
    </row>
    <row r="316" spans="1:5" x14ac:dyDescent="0.45">
      <c r="A316" t="str">
        <f>IFERROR(INDEX('Risk list'!A:A,MATCH("See Appropriate Register" &amp; ROW()-1,'Risk list'!C:C,0)),"")</f>
        <v/>
      </c>
      <c r="B316" t="str">
        <f>IFERROR(INDEX('Risk list'!B:B,MATCH("See Appropriate Register" &amp; ROW()-1,'Risk list'!C:C,0)),"")</f>
        <v/>
      </c>
      <c r="E316" t="str">
        <f t="shared" si="4"/>
        <v/>
      </c>
    </row>
    <row r="317" spans="1:5" x14ac:dyDescent="0.45">
      <c r="A317" t="str">
        <f>IFERROR(INDEX('Risk list'!A:A,MATCH("See Appropriate Register" &amp; ROW()-1,'Risk list'!C:C,0)),"")</f>
        <v/>
      </c>
      <c r="B317" t="str">
        <f>IFERROR(INDEX('Risk list'!B:B,MATCH("See Appropriate Register" &amp; ROW()-1,'Risk list'!C:C,0)),"")</f>
        <v/>
      </c>
      <c r="E317" t="str">
        <f t="shared" si="4"/>
        <v/>
      </c>
    </row>
    <row r="318" spans="1:5" x14ac:dyDescent="0.45">
      <c r="A318" t="str">
        <f>IFERROR(INDEX('Risk list'!A:A,MATCH("See Appropriate Register" &amp; ROW()-1,'Risk list'!C:C,0)),"")</f>
        <v/>
      </c>
      <c r="B318" t="str">
        <f>IFERROR(INDEX('Risk list'!B:B,MATCH("See Appropriate Register" &amp; ROW()-1,'Risk list'!C:C,0)),"")</f>
        <v/>
      </c>
      <c r="E318" t="str">
        <f t="shared" si="4"/>
        <v/>
      </c>
    </row>
    <row r="319" spans="1:5" x14ac:dyDescent="0.45">
      <c r="A319" t="str">
        <f>IFERROR(INDEX('Risk list'!A:A,MATCH("See Appropriate Register" &amp; ROW()-1,'Risk list'!C:C,0)),"")</f>
        <v/>
      </c>
      <c r="B319" t="str">
        <f>IFERROR(INDEX('Risk list'!B:B,MATCH("See Appropriate Register" &amp; ROW()-1,'Risk list'!C:C,0)),"")</f>
        <v/>
      </c>
      <c r="E319" t="str">
        <f t="shared" si="4"/>
        <v/>
      </c>
    </row>
    <row r="320" spans="1:5" x14ac:dyDescent="0.45">
      <c r="A320" t="str">
        <f>IFERROR(INDEX('Risk list'!A:A,MATCH("See Appropriate Register" &amp; ROW()-1,'Risk list'!C:C,0)),"")</f>
        <v/>
      </c>
      <c r="B320" t="str">
        <f>IFERROR(INDEX('Risk list'!B:B,MATCH("See Appropriate Register" &amp; ROW()-1,'Risk list'!C:C,0)),"")</f>
        <v/>
      </c>
      <c r="E320" t="str">
        <f t="shared" si="4"/>
        <v/>
      </c>
    </row>
    <row r="321" spans="1:5" x14ac:dyDescent="0.45">
      <c r="A321" t="str">
        <f>IFERROR(INDEX('Risk list'!A:A,MATCH("See Appropriate Register" &amp; ROW()-1,'Risk list'!C:C,0)),"")</f>
        <v/>
      </c>
      <c r="B321" t="str">
        <f>IFERROR(INDEX('Risk list'!B:B,MATCH("See Appropriate Register" &amp; ROW()-1,'Risk list'!C:C,0)),"")</f>
        <v/>
      </c>
      <c r="E321" t="str">
        <f t="shared" si="4"/>
        <v/>
      </c>
    </row>
    <row r="322" spans="1:5" x14ac:dyDescent="0.45">
      <c r="A322" t="str">
        <f>IFERROR(INDEX('Risk list'!A:A,MATCH("See Appropriate Register" &amp; ROW()-1,'Risk list'!C:C,0)),"")</f>
        <v/>
      </c>
      <c r="B322" t="str">
        <f>IFERROR(INDEX('Risk list'!B:B,MATCH("See Appropriate Register" &amp; ROW()-1,'Risk list'!C:C,0)),"")</f>
        <v/>
      </c>
      <c r="E322" t="str">
        <f t="shared" si="4"/>
        <v/>
      </c>
    </row>
    <row r="323" spans="1:5" x14ac:dyDescent="0.45">
      <c r="A323" t="str">
        <f>IFERROR(INDEX('Risk list'!A:A,MATCH("See Appropriate Register" &amp; ROW()-1,'Risk list'!C:C,0)),"")</f>
        <v/>
      </c>
      <c r="B323" t="str">
        <f>IFERROR(INDEX('Risk list'!B:B,MATCH("See Appropriate Register" &amp; ROW()-1,'Risk list'!C:C,0)),"")</f>
        <v/>
      </c>
      <c r="E323" t="str">
        <f t="shared" ref="E323:E386" si="5">IF(A323="","",A323&amp;": "&amp;B323)</f>
        <v/>
      </c>
    </row>
    <row r="324" spans="1:5" x14ac:dyDescent="0.45">
      <c r="A324" t="str">
        <f>IFERROR(INDEX('Risk list'!A:A,MATCH("See Appropriate Register" &amp; ROW()-1,'Risk list'!C:C,0)),"")</f>
        <v/>
      </c>
      <c r="B324" t="str">
        <f>IFERROR(INDEX('Risk list'!B:B,MATCH("See Appropriate Register" &amp; ROW()-1,'Risk list'!C:C,0)),"")</f>
        <v/>
      </c>
      <c r="E324" t="str">
        <f t="shared" si="5"/>
        <v/>
      </c>
    </row>
    <row r="325" spans="1:5" x14ac:dyDescent="0.45">
      <c r="A325" t="str">
        <f>IFERROR(INDEX('Risk list'!A:A,MATCH("See Appropriate Register" &amp; ROW()-1,'Risk list'!C:C,0)),"")</f>
        <v/>
      </c>
      <c r="B325" t="str">
        <f>IFERROR(INDEX('Risk list'!B:B,MATCH("See Appropriate Register" &amp; ROW()-1,'Risk list'!C:C,0)),"")</f>
        <v/>
      </c>
      <c r="E325" t="str">
        <f t="shared" si="5"/>
        <v/>
      </c>
    </row>
    <row r="326" spans="1:5" x14ac:dyDescent="0.45">
      <c r="A326" t="str">
        <f>IFERROR(INDEX('Risk list'!A:A,MATCH("See Appropriate Register" &amp; ROW()-1,'Risk list'!C:C,0)),"")</f>
        <v/>
      </c>
      <c r="B326" t="str">
        <f>IFERROR(INDEX('Risk list'!B:B,MATCH("See Appropriate Register" &amp; ROW()-1,'Risk list'!C:C,0)),"")</f>
        <v/>
      </c>
      <c r="E326" t="str">
        <f t="shared" si="5"/>
        <v/>
      </c>
    </row>
    <row r="327" spans="1:5" x14ac:dyDescent="0.45">
      <c r="A327" t="str">
        <f>IFERROR(INDEX('Risk list'!A:A,MATCH("See Appropriate Register" &amp; ROW()-1,'Risk list'!C:C,0)),"")</f>
        <v/>
      </c>
      <c r="B327" t="str">
        <f>IFERROR(INDEX('Risk list'!B:B,MATCH("See Appropriate Register" &amp; ROW()-1,'Risk list'!C:C,0)),"")</f>
        <v/>
      </c>
      <c r="E327" t="str">
        <f t="shared" si="5"/>
        <v/>
      </c>
    </row>
    <row r="328" spans="1:5" x14ac:dyDescent="0.45">
      <c r="A328" t="str">
        <f>IFERROR(INDEX('Risk list'!A:A,MATCH("See Appropriate Register" &amp; ROW()-1,'Risk list'!C:C,0)),"")</f>
        <v/>
      </c>
      <c r="B328" t="str">
        <f>IFERROR(INDEX('Risk list'!B:B,MATCH("See Appropriate Register" &amp; ROW()-1,'Risk list'!C:C,0)),"")</f>
        <v/>
      </c>
      <c r="E328" t="str">
        <f t="shared" si="5"/>
        <v/>
      </c>
    </row>
    <row r="329" spans="1:5" x14ac:dyDescent="0.45">
      <c r="A329" t="str">
        <f>IFERROR(INDEX('Risk list'!A:A,MATCH("See Appropriate Register" &amp; ROW()-1,'Risk list'!C:C,0)),"")</f>
        <v/>
      </c>
      <c r="B329" t="str">
        <f>IFERROR(INDEX('Risk list'!B:B,MATCH("See Appropriate Register" &amp; ROW()-1,'Risk list'!C:C,0)),"")</f>
        <v/>
      </c>
      <c r="E329" t="str">
        <f t="shared" si="5"/>
        <v/>
      </c>
    </row>
    <row r="330" spans="1:5" x14ac:dyDescent="0.45">
      <c r="A330" t="str">
        <f>IFERROR(INDEX('Risk list'!A:A,MATCH("See Appropriate Register" &amp; ROW()-1,'Risk list'!C:C,0)),"")</f>
        <v/>
      </c>
      <c r="B330" t="str">
        <f>IFERROR(INDEX('Risk list'!B:B,MATCH("See Appropriate Register" &amp; ROW()-1,'Risk list'!C:C,0)),"")</f>
        <v/>
      </c>
      <c r="E330" t="str">
        <f t="shared" si="5"/>
        <v/>
      </c>
    </row>
    <row r="331" spans="1:5" x14ac:dyDescent="0.45">
      <c r="A331" t="str">
        <f>IFERROR(INDEX('Risk list'!A:A,MATCH("See Appropriate Register" &amp; ROW()-1,'Risk list'!C:C,0)),"")</f>
        <v/>
      </c>
      <c r="B331" t="str">
        <f>IFERROR(INDEX('Risk list'!B:B,MATCH("See Appropriate Register" &amp; ROW()-1,'Risk list'!C:C,0)),"")</f>
        <v/>
      </c>
      <c r="E331" t="str">
        <f t="shared" si="5"/>
        <v/>
      </c>
    </row>
    <row r="332" spans="1:5" x14ac:dyDescent="0.45">
      <c r="A332" t="str">
        <f>IFERROR(INDEX('Risk list'!A:A,MATCH("See Appropriate Register" &amp; ROW()-1,'Risk list'!C:C,0)),"")</f>
        <v/>
      </c>
      <c r="B332" t="str">
        <f>IFERROR(INDEX('Risk list'!B:B,MATCH("See Appropriate Register" &amp; ROW()-1,'Risk list'!C:C,0)),"")</f>
        <v/>
      </c>
      <c r="E332" t="str">
        <f t="shared" si="5"/>
        <v/>
      </c>
    </row>
    <row r="333" spans="1:5" x14ac:dyDescent="0.45">
      <c r="A333" t="str">
        <f>IFERROR(INDEX('Risk list'!A:A,MATCH("See Appropriate Register" &amp; ROW()-1,'Risk list'!C:C,0)),"")</f>
        <v/>
      </c>
      <c r="B333" t="str">
        <f>IFERROR(INDEX('Risk list'!B:B,MATCH("See Appropriate Register" &amp; ROW()-1,'Risk list'!C:C,0)),"")</f>
        <v/>
      </c>
      <c r="E333" t="str">
        <f t="shared" si="5"/>
        <v/>
      </c>
    </row>
    <row r="334" spans="1:5" x14ac:dyDescent="0.45">
      <c r="A334" t="str">
        <f>IFERROR(INDEX('Risk list'!A:A,MATCH("See Appropriate Register" &amp; ROW()-1,'Risk list'!C:C,0)),"")</f>
        <v/>
      </c>
      <c r="B334" t="str">
        <f>IFERROR(INDEX('Risk list'!B:B,MATCH("See Appropriate Register" &amp; ROW()-1,'Risk list'!C:C,0)),"")</f>
        <v/>
      </c>
      <c r="E334" t="str">
        <f t="shared" si="5"/>
        <v/>
      </c>
    </row>
    <row r="335" spans="1:5" x14ac:dyDescent="0.45">
      <c r="A335" t="str">
        <f>IFERROR(INDEX('Risk list'!A:A,MATCH("See Appropriate Register" &amp; ROW()-1,'Risk list'!C:C,0)),"")</f>
        <v/>
      </c>
      <c r="B335" t="str">
        <f>IFERROR(INDEX('Risk list'!B:B,MATCH("See Appropriate Register" &amp; ROW()-1,'Risk list'!C:C,0)),"")</f>
        <v/>
      </c>
      <c r="E335" t="str">
        <f t="shared" si="5"/>
        <v/>
      </c>
    </row>
    <row r="336" spans="1:5" x14ac:dyDescent="0.45">
      <c r="A336" t="str">
        <f>IFERROR(INDEX('Risk list'!A:A,MATCH("See Appropriate Register" &amp; ROW()-1,'Risk list'!C:C,0)),"")</f>
        <v/>
      </c>
      <c r="B336" t="str">
        <f>IFERROR(INDEX('Risk list'!B:B,MATCH("See Appropriate Register" &amp; ROW()-1,'Risk list'!C:C,0)),"")</f>
        <v/>
      </c>
      <c r="E336" t="str">
        <f t="shared" si="5"/>
        <v/>
      </c>
    </row>
    <row r="337" spans="1:5" x14ac:dyDescent="0.45">
      <c r="A337" t="str">
        <f>IFERROR(INDEX('Risk list'!A:A,MATCH("See Appropriate Register" &amp; ROW()-1,'Risk list'!C:C,0)),"")</f>
        <v/>
      </c>
      <c r="B337" t="str">
        <f>IFERROR(INDEX('Risk list'!B:B,MATCH("See Appropriate Register" &amp; ROW()-1,'Risk list'!C:C,0)),"")</f>
        <v/>
      </c>
      <c r="E337" t="str">
        <f t="shared" si="5"/>
        <v/>
      </c>
    </row>
    <row r="338" spans="1:5" x14ac:dyDescent="0.45">
      <c r="A338" t="str">
        <f>IFERROR(INDEX('Risk list'!A:A,MATCH("See Appropriate Register" &amp; ROW()-1,'Risk list'!C:C,0)),"")</f>
        <v/>
      </c>
      <c r="B338" t="str">
        <f>IFERROR(INDEX('Risk list'!B:B,MATCH("See Appropriate Register" &amp; ROW()-1,'Risk list'!C:C,0)),"")</f>
        <v/>
      </c>
      <c r="E338" t="str">
        <f t="shared" si="5"/>
        <v/>
      </c>
    </row>
    <row r="339" spans="1:5" x14ac:dyDescent="0.45">
      <c r="A339" t="str">
        <f>IFERROR(INDEX('Risk list'!A:A,MATCH("See Appropriate Register" &amp; ROW()-1,'Risk list'!C:C,0)),"")</f>
        <v/>
      </c>
      <c r="B339" t="str">
        <f>IFERROR(INDEX('Risk list'!B:B,MATCH("See Appropriate Register" &amp; ROW()-1,'Risk list'!C:C,0)),"")</f>
        <v/>
      </c>
      <c r="E339" t="str">
        <f t="shared" si="5"/>
        <v/>
      </c>
    </row>
    <row r="340" spans="1:5" x14ac:dyDescent="0.45">
      <c r="A340" t="str">
        <f>IFERROR(INDEX('Risk list'!A:A,MATCH("See Appropriate Register" &amp; ROW()-1,'Risk list'!C:C,0)),"")</f>
        <v/>
      </c>
      <c r="B340" t="str">
        <f>IFERROR(INDEX('Risk list'!B:B,MATCH("See Appropriate Register" &amp; ROW()-1,'Risk list'!C:C,0)),"")</f>
        <v/>
      </c>
      <c r="E340" t="str">
        <f t="shared" si="5"/>
        <v/>
      </c>
    </row>
    <row r="341" spans="1:5" x14ac:dyDescent="0.45">
      <c r="A341" t="str">
        <f>IFERROR(INDEX('Risk list'!A:A,MATCH("See Appropriate Register" &amp; ROW()-1,'Risk list'!C:C,0)),"")</f>
        <v/>
      </c>
      <c r="B341" t="str">
        <f>IFERROR(INDEX('Risk list'!B:B,MATCH("See Appropriate Register" &amp; ROW()-1,'Risk list'!C:C,0)),"")</f>
        <v/>
      </c>
      <c r="E341" t="str">
        <f t="shared" si="5"/>
        <v/>
      </c>
    </row>
    <row r="342" spans="1:5" x14ac:dyDescent="0.45">
      <c r="A342" t="str">
        <f>IFERROR(INDEX('Risk list'!A:A,MATCH("See Appropriate Register" &amp; ROW()-1,'Risk list'!C:C,0)),"")</f>
        <v/>
      </c>
      <c r="B342" t="str">
        <f>IFERROR(INDEX('Risk list'!B:B,MATCH("See Appropriate Register" &amp; ROW()-1,'Risk list'!C:C,0)),"")</f>
        <v/>
      </c>
      <c r="E342" t="str">
        <f t="shared" si="5"/>
        <v/>
      </c>
    </row>
    <row r="343" spans="1:5" x14ac:dyDescent="0.45">
      <c r="A343" t="str">
        <f>IFERROR(INDEX('Risk list'!A:A,MATCH("See Appropriate Register" &amp; ROW()-1,'Risk list'!C:C,0)),"")</f>
        <v/>
      </c>
      <c r="B343" t="str">
        <f>IFERROR(INDEX('Risk list'!B:B,MATCH("See Appropriate Register" &amp; ROW()-1,'Risk list'!C:C,0)),"")</f>
        <v/>
      </c>
      <c r="E343" t="str">
        <f t="shared" si="5"/>
        <v/>
      </c>
    </row>
    <row r="344" spans="1:5" x14ac:dyDescent="0.45">
      <c r="A344" t="str">
        <f>IFERROR(INDEX('Risk list'!A:A,MATCH("See Appropriate Register" &amp; ROW()-1,'Risk list'!C:C,0)),"")</f>
        <v/>
      </c>
      <c r="B344" t="str">
        <f>IFERROR(INDEX('Risk list'!B:B,MATCH("See Appropriate Register" &amp; ROW()-1,'Risk list'!C:C,0)),"")</f>
        <v/>
      </c>
      <c r="E344" t="str">
        <f t="shared" si="5"/>
        <v/>
      </c>
    </row>
    <row r="345" spans="1:5" x14ac:dyDescent="0.45">
      <c r="A345" t="str">
        <f>IFERROR(INDEX('Risk list'!A:A,MATCH("See Appropriate Register" &amp; ROW()-1,'Risk list'!C:C,0)),"")</f>
        <v/>
      </c>
      <c r="B345" t="str">
        <f>IFERROR(INDEX('Risk list'!B:B,MATCH("See Appropriate Register" &amp; ROW()-1,'Risk list'!C:C,0)),"")</f>
        <v/>
      </c>
      <c r="E345" t="str">
        <f t="shared" si="5"/>
        <v/>
      </c>
    </row>
    <row r="346" spans="1:5" x14ac:dyDescent="0.45">
      <c r="A346" t="str">
        <f>IFERROR(INDEX('Risk list'!A:A,MATCH("See Appropriate Register" &amp; ROW()-1,'Risk list'!C:C,0)),"")</f>
        <v/>
      </c>
      <c r="B346" t="str">
        <f>IFERROR(INDEX('Risk list'!B:B,MATCH("See Appropriate Register" &amp; ROW()-1,'Risk list'!C:C,0)),"")</f>
        <v/>
      </c>
      <c r="E346" t="str">
        <f t="shared" si="5"/>
        <v/>
      </c>
    </row>
    <row r="347" spans="1:5" x14ac:dyDescent="0.45">
      <c r="A347" t="str">
        <f>IFERROR(INDEX('Risk list'!A:A,MATCH("See Appropriate Register" &amp; ROW()-1,'Risk list'!C:C,0)),"")</f>
        <v/>
      </c>
      <c r="B347" t="str">
        <f>IFERROR(INDEX('Risk list'!B:B,MATCH("See Appropriate Register" &amp; ROW()-1,'Risk list'!C:C,0)),"")</f>
        <v/>
      </c>
      <c r="E347" t="str">
        <f t="shared" si="5"/>
        <v/>
      </c>
    </row>
    <row r="348" spans="1:5" x14ac:dyDescent="0.45">
      <c r="A348" t="str">
        <f>IFERROR(INDEX('Risk list'!A:A,MATCH("See Appropriate Register" &amp; ROW()-1,'Risk list'!C:C,0)),"")</f>
        <v/>
      </c>
      <c r="B348" t="str">
        <f>IFERROR(INDEX('Risk list'!B:B,MATCH("See Appropriate Register" &amp; ROW()-1,'Risk list'!C:C,0)),"")</f>
        <v/>
      </c>
      <c r="E348" t="str">
        <f t="shared" si="5"/>
        <v/>
      </c>
    </row>
    <row r="349" spans="1:5" x14ac:dyDescent="0.45">
      <c r="A349" t="str">
        <f>IFERROR(INDEX('Risk list'!A:A,MATCH("See Appropriate Register" &amp; ROW()-1,'Risk list'!C:C,0)),"")</f>
        <v/>
      </c>
      <c r="B349" t="str">
        <f>IFERROR(INDEX('Risk list'!B:B,MATCH("See Appropriate Register" &amp; ROW()-1,'Risk list'!C:C,0)),"")</f>
        <v/>
      </c>
      <c r="E349" t="str">
        <f t="shared" si="5"/>
        <v/>
      </c>
    </row>
    <row r="350" spans="1:5" x14ac:dyDescent="0.45">
      <c r="A350" t="str">
        <f>IFERROR(INDEX('Risk list'!A:A,MATCH("See Appropriate Register" &amp; ROW()-1,'Risk list'!C:C,0)),"")</f>
        <v/>
      </c>
      <c r="B350" t="str">
        <f>IFERROR(INDEX('Risk list'!B:B,MATCH("See Appropriate Register" &amp; ROW()-1,'Risk list'!C:C,0)),"")</f>
        <v/>
      </c>
      <c r="E350" t="str">
        <f t="shared" si="5"/>
        <v/>
      </c>
    </row>
    <row r="351" spans="1:5" x14ac:dyDescent="0.45">
      <c r="A351" t="str">
        <f>IFERROR(INDEX('Risk list'!A:A,MATCH("See Appropriate Register" &amp; ROW()-1,'Risk list'!C:C,0)),"")</f>
        <v/>
      </c>
      <c r="B351" t="str">
        <f>IFERROR(INDEX('Risk list'!B:B,MATCH("See Appropriate Register" &amp; ROW()-1,'Risk list'!C:C,0)),"")</f>
        <v/>
      </c>
      <c r="E351" t="str">
        <f t="shared" si="5"/>
        <v/>
      </c>
    </row>
    <row r="352" spans="1:5" x14ac:dyDescent="0.45">
      <c r="A352" t="str">
        <f>IFERROR(INDEX('Risk list'!A:A,MATCH("See Appropriate Register" &amp; ROW()-1,'Risk list'!C:C,0)),"")</f>
        <v/>
      </c>
      <c r="B352" t="str">
        <f>IFERROR(INDEX('Risk list'!B:B,MATCH("See Appropriate Register" &amp; ROW()-1,'Risk list'!C:C,0)),"")</f>
        <v/>
      </c>
      <c r="E352" t="str">
        <f t="shared" si="5"/>
        <v/>
      </c>
    </row>
    <row r="353" spans="1:5" x14ac:dyDescent="0.45">
      <c r="A353" t="str">
        <f>IFERROR(INDEX('Risk list'!A:A,MATCH("See Appropriate Register" &amp; ROW()-1,'Risk list'!C:C,0)),"")</f>
        <v/>
      </c>
      <c r="B353" t="str">
        <f>IFERROR(INDEX('Risk list'!B:B,MATCH("See Appropriate Register" &amp; ROW()-1,'Risk list'!C:C,0)),"")</f>
        <v/>
      </c>
      <c r="E353" t="str">
        <f t="shared" si="5"/>
        <v/>
      </c>
    </row>
    <row r="354" spans="1:5" x14ac:dyDescent="0.45">
      <c r="A354" t="str">
        <f>IFERROR(INDEX('Risk list'!A:A,MATCH("See Appropriate Register" &amp; ROW()-1,'Risk list'!C:C,0)),"")</f>
        <v/>
      </c>
      <c r="B354" t="str">
        <f>IFERROR(INDEX('Risk list'!B:B,MATCH("See Appropriate Register" &amp; ROW()-1,'Risk list'!C:C,0)),"")</f>
        <v/>
      </c>
      <c r="E354" t="str">
        <f t="shared" si="5"/>
        <v/>
      </c>
    </row>
    <row r="355" spans="1:5" x14ac:dyDescent="0.45">
      <c r="A355" t="str">
        <f>IFERROR(INDEX('Risk list'!A:A,MATCH("See Appropriate Register" &amp; ROW()-1,'Risk list'!C:C,0)),"")</f>
        <v/>
      </c>
      <c r="B355" t="str">
        <f>IFERROR(INDEX('Risk list'!B:B,MATCH("See Appropriate Register" &amp; ROW()-1,'Risk list'!C:C,0)),"")</f>
        <v/>
      </c>
      <c r="E355" t="str">
        <f t="shared" si="5"/>
        <v/>
      </c>
    </row>
    <row r="356" spans="1:5" x14ac:dyDescent="0.45">
      <c r="A356" t="str">
        <f>IFERROR(INDEX('Risk list'!A:A,MATCH("See Appropriate Register" &amp; ROW()-1,'Risk list'!C:C,0)),"")</f>
        <v/>
      </c>
      <c r="B356" t="str">
        <f>IFERROR(INDEX('Risk list'!B:B,MATCH("See Appropriate Register" &amp; ROW()-1,'Risk list'!C:C,0)),"")</f>
        <v/>
      </c>
      <c r="E356" t="str">
        <f t="shared" si="5"/>
        <v/>
      </c>
    </row>
    <row r="357" spans="1:5" x14ac:dyDescent="0.45">
      <c r="A357" t="str">
        <f>IFERROR(INDEX('Risk list'!A:A,MATCH("See Appropriate Register" &amp; ROW()-1,'Risk list'!C:C,0)),"")</f>
        <v/>
      </c>
      <c r="B357" t="str">
        <f>IFERROR(INDEX('Risk list'!B:B,MATCH("See Appropriate Register" &amp; ROW()-1,'Risk list'!C:C,0)),"")</f>
        <v/>
      </c>
      <c r="E357" t="str">
        <f t="shared" si="5"/>
        <v/>
      </c>
    </row>
    <row r="358" spans="1:5" x14ac:dyDescent="0.45">
      <c r="A358" t="str">
        <f>IFERROR(INDEX('Risk list'!A:A,MATCH("See Appropriate Register" &amp; ROW()-1,'Risk list'!C:C,0)),"")</f>
        <v/>
      </c>
      <c r="B358" t="str">
        <f>IFERROR(INDEX('Risk list'!B:B,MATCH("See Appropriate Register" &amp; ROW()-1,'Risk list'!C:C,0)),"")</f>
        <v/>
      </c>
      <c r="E358" t="str">
        <f t="shared" si="5"/>
        <v/>
      </c>
    </row>
    <row r="359" spans="1:5" x14ac:dyDescent="0.45">
      <c r="A359" t="str">
        <f>IFERROR(INDEX('Risk list'!A:A,MATCH("See Appropriate Register" &amp; ROW()-1,'Risk list'!C:C,0)),"")</f>
        <v/>
      </c>
      <c r="B359" t="str">
        <f>IFERROR(INDEX('Risk list'!B:B,MATCH("See Appropriate Register" &amp; ROW()-1,'Risk list'!C:C,0)),"")</f>
        <v/>
      </c>
      <c r="E359" t="str">
        <f t="shared" si="5"/>
        <v/>
      </c>
    </row>
    <row r="360" spans="1:5" x14ac:dyDescent="0.45">
      <c r="A360" t="str">
        <f>IFERROR(INDEX('Risk list'!A:A,MATCH("See Appropriate Register" &amp; ROW()-1,'Risk list'!C:C,0)),"")</f>
        <v/>
      </c>
      <c r="B360" t="str">
        <f>IFERROR(INDEX('Risk list'!B:B,MATCH("See Appropriate Register" &amp; ROW()-1,'Risk list'!C:C,0)),"")</f>
        <v/>
      </c>
      <c r="E360" t="str">
        <f t="shared" si="5"/>
        <v/>
      </c>
    </row>
    <row r="361" spans="1:5" x14ac:dyDescent="0.45">
      <c r="A361" t="str">
        <f>IFERROR(INDEX('Risk list'!A:A,MATCH("See Appropriate Register" &amp; ROW()-1,'Risk list'!C:C,0)),"")</f>
        <v/>
      </c>
      <c r="B361" t="str">
        <f>IFERROR(INDEX('Risk list'!B:B,MATCH("See Appropriate Register" &amp; ROW()-1,'Risk list'!C:C,0)),"")</f>
        <v/>
      </c>
      <c r="E361" t="str">
        <f t="shared" si="5"/>
        <v/>
      </c>
    </row>
    <row r="362" spans="1:5" x14ac:dyDescent="0.45">
      <c r="A362" t="str">
        <f>IFERROR(INDEX('Risk list'!A:A,MATCH("See Appropriate Register" &amp; ROW()-1,'Risk list'!C:C,0)),"")</f>
        <v/>
      </c>
      <c r="B362" t="str">
        <f>IFERROR(INDEX('Risk list'!B:B,MATCH("See Appropriate Register" &amp; ROW()-1,'Risk list'!C:C,0)),"")</f>
        <v/>
      </c>
      <c r="E362" t="str">
        <f t="shared" si="5"/>
        <v/>
      </c>
    </row>
    <row r="363" spans="1:5" x14ac:dyDescent="0.45">
      <c r="A363" t="str">
        <f>IFERROR(INDEX('Risk list'!A:A,MATCH("See Appropriate Register" &amp; ROW()-1,'Risk list'!C:C,0)),"")</f>
        <v/>
      </c>
      <c r="B363" t="str">
        <f>IFERROR(INDEX('Risk list'!B:B,MATCH("See Appropriate Register" &amp; ROW()-1,'Risk list'!C:C,0)),"")</f>
        <v/>
      </c>
      <c r="E363" t="str">
        <f t="shared" si="5"/>
        <v/>
      </c>
    </row>
    <row r="364" spans="1:5" x14ac:dyDescent="0.45">
      <c r="A364" t="str">
        <f>IFERROR(INDEX('Risk list'!A:A,MATCH("See Appropriate Register" &amp; ROW()-1,'Risk list'!C:C,0)),"")</f>
        <v/>
      </c>
      <c r="B364" t="str">
        <f>IFERROR(INDEX('Risk list'!B:B,MATCH("See Appropriate Register" &amp; ROW()-1,'Risk list'!C:C,0)),"")</f>
        <v/>
      </c>
      <c r="E364" t="str">
        <f t="shared" si="5"/>
        <v/>
      </c>
    </row>
    <row r="365" spans="1:5" x14ac:dyDescent="0.45">
      <c r="A365" t="str">
        <f>IFERROR(INDEX('Risk list'!A:A,MATCH("See Appropriate Register" &amp; ROW()-1,'Risk list'!C:C,0)),"")</f>
        <v/>
      </c>
      <c r="B365" t="str">
        <f>IFERROR(INDEX('Risk list'!B:B,MATCH("See Appropriate Register" &amp; ROW()-1,'Risk list'!C:C,0)),"")</f>
        <v/>
      </c>
      <c r="E365" t="str">
        <f t="shared" si="5"/>
        <v/>
      </c>
    </row>
    <row r="366" spans="1:5" x14ac:dyDescent="0.45">
      <c r="A366" t="str">
        <f>IFERROR(INDEX('Risk list'!A:A,MATCH("See Appropriate Register" &amp; ROW()-1,'Risk list'!C:C,0)),"")</f>
        <v/>
      </c>
      <c r="B366" t="str">
        <f>IFERROR(INDEX('Risk list'!B:B,MATCH("See Appropriate Register" &amp; ROW()-1,'Risk list'!C:C,0)),"")</f>
        <v/>
      </c>
      <c r="E366" t="str">
        <f t="shared" si="5"/>
        <v/>
      </c>
    </row>
    <row r="367" spans="1:5" x14ac:dyDescent="0.45">
      <c r="A367" t="str">
        <f>IFERROR(INDEX('Risk list'!A:A,MATCH("See Appropriate Register" &amp; ROW()-1,'Risk list'!C:C,0)),"")</f>
        <v/>
      </c>
      <c r="B367" t="str">
        <f>IFERROR(INDEX('Risk list'!B:B,MATCH("See Appropriate Register" &amp; ROW()-1,'Risk list'!C:C,0)),"")</f>
        <v/>
      </c>
      <c r="E367" t="str">
        <f t="shared" si="5"/>
        <v/>
      </c>
    </row>
    <row r="368" spans="1:5" x14ac:dyDescent="0.45">
      <c r="A368" t="str">
        <f>IFERROR(INDEX('Risk list'!A:A,MATCH("See Appropriate Register" &amp; ROW()-1,'Risk list'!C:C,0)),"")</f>
        <v/>
      </c>
      <c r="B368" t="str">
        <f>IFERROR(INDEX('Risk list'!B:B,MATCH("See Appropriate Register" &amp; ROW()-1,'Risk list'!C:C,0)),"")</f>
        <v/>
      </c>
      <c r="E368" t="str">
        <f t="shared" si="5"/>
        <v/>
      </c>
    </row>
    <row r="369" spans="1:5" x14ac:dyDescent="0.45">
      <c r="A369" t="str">
        <f>IFERROR(INDEX('Risk list'!A:A,MATCH("See Appropriate Register" &amp; ROW()-1,'Risk list'!C:C,0)),"")</f>
        <v/>
      </c>
      <c r="B369" t="str">
        <f>IFERROR(INDEX('Risk list'!B:B,MATCH("See Appropriate Register" &amp; ROW()-1,'Risk list'!C:C,0)),"")</f>
        <v/>
      </c>
      <c r="E369" t="str">
        <f t="shared" si="5"/>
        <v/>
      </c>
    </row>
    <row r="370" spans="1:5" x14ac:dyDescent="0.45">
      <c r="A370" t="str">
        <f>IFERROR(INDEX('Risk list'!A:A,MATCH("See Appropriate Register" &amp; ROW()-1,'Risk list'!C:C,0)),"")</f>
        <v/>
      </c>
      <c r="B370" t="str">
        <f>IFERROR(INDEX('Risk list'!B:B,MATCH("See Appropriate Register" &amp; ROW()-1,'Risk list'!C:C,0)),"")</f>
        <v/>
      </c>
      <c r="E370" t="str">
        <f t="shared" si="5"/>
        <v/>
      </c>
    </row>
    <row r="371" spans="1:5" x14ac:dyDescent="0.45">
      <c r="A371" t="str">
        <f>IFERROR(INDEX('Risk list'!A:A,MATCH("See Appropriate Register" &amp; ROW()-1,'Risk list'!C:C,0)),"")</f>
        <v/>
      </c>
      <c r="B371" t="str">
        <f>IFERROR(INDEX('Risk list'!B:B,MATCH("See Appropriate Register" &amp; ROW()-1,'Risk list'!C:C,0)),"")</f>
        <v/>
      </c>
      <c r="E371" t="str">
        <f t="shared" si="5"/>
        <v/>
      </c>
    </row>
    <row r="372" spans="1:5" x14ac:dyDescent="0.45">
      <c r="A372" t="str">
        <f>IFERROR(INDEX('Risk list'!A:A,MATCH("See Appropriate Register" &amp; ROW()-1,'Risk list'!C:C,0)),"")</f>
        <v/>
      </c>
      <c r="B372" t="str">
        <f>IFERROR(INDEX('Risk list'!B:B,MATCH("See Appropriate Register" &amp; ROW()-1,'Risk list'!C:C,0)),"")</f>
        <v/>
      </c>
      <c r="E372" t="str">
        <f t="shared" si="5"/>
        <v/>
      </c>
    </row>
    <row r="373" spans="1:5" x14ac:dyDescent="0.45">
      <c r="A373" t="str">
        <f>IFERROR(INDEX('Risk list'!A:A,MATCH("See Appropriate Register" &amp; ROW()-1,'Risk list'!C:C,0)),"")</f>
        <v/>
      </c>
      <c r="B373" t="str">
        <f>IFERROR(INDEX('Risk list'!B:B,MATCH("See Appropriate Register" &amp; ROW()-1,'Risk list'!C:C,0)),"")</f>
        <v/>
      </c>
      <c r="E373" t="str">
        <f t="shared" si="5"/>
        <v/>
      </c>
    </row>
    <row r="374" spans="1:5" x14ac:dyDescent="0.45">
      <c r="A374" t="str">
        <f>IFERROR(INDEX('Risk list'!A:A,MATCH("See Appropriate Register" &amp; ROW()-1,'Risk list'!C:C,0)),"")</f>
        <v/>
      </c>
      <c r="B374" t="str">
        <f>IFERROR(INDEX('Risk list'!B:B,MATCH("See Appropriate Register" &amp; ROW()-1,'Risk list'!C:C,0)),"")</f>
        <v/>
      </c>
      <c r="E374" t="str">
        <f t="shared" si="5"/>
        <v/>
      </c>
    </row>
    <row r="375" spans="1:5" x14ac:dyDescent="0.45">
      <c r="A375" t="str">
        <f>IFERROR(INDEX('Risk list'!A:A,MATCH("See Appropriate Register" &amp; ROW()-1,'Risk list'!C:C,0)),"")</f>
        <v/>
      </c>
      <c r="B375" t="str">
        <f>IFERROR(INDEX('Risk list'!B:B,MATCH("See Appropriate Register" &amp; ROW()-1,'Risk list'!C:C,0)),"")</f>
        <v/>
      </c>
      <c r="E375" t="str">
        <f t="shared" si="5"/>
        <v/>
      </c>
    </row>
    <row r="376" spans="1:5" x14ac:dyDescent="0.45">
      <c r="A376" t="str">
        <f>IFERROR(INDEX('Risk list'!A:A,MATCH("See Appropriate Register" &amp; ROW()-1,'Risk list'!C:C,0)),"")</f>
        <v/>
      </c>
      <c r="B376" t="str">
        <f>IFERROR(INDEX('Risk list'!B:B,MATCH("See Appropriate Register" &amp; ROW()-1,'Risk list'!C:C,0)),"")</f>
        <v/>
      </c>
      <c r="E376" t="str">
        <f t="shared" si="5"/>
        <v/>
      </c>
    </row>
    <row r="377" spans="1:5" x14ac:dyDescent="0.45">
      <c r="A377" t="str">
        <f>IFERROR(INDEX('Risk list'!A:A,MATCH("See Appropriate Register" &amp; ROW()-1,'Risk list'!C:C,0)),"")</f>
        <v/>
      </c>
      <c r="B377" t="str">
        <f>IFERROR(INDEX('Risk list'!B:B,MATCH("See Appropriate Register" &amp; ROW()-1,'Risk list'!C:C,0)),"")</f>
        <v/>
      </c>
      <c r="E377" t="str">
        <f t="shared" si="5"/>
        <v/>
      </c>
    </row>
    <row r="378" spans="1:5" x14ac:dyDescent="0.45">
      <c r="A378" t="str">
        <f>IFERROR(INDEX('Risk list'!A:A,MATCH("See Appropriate Register" &amp; ROW()-1,'Risk list'!C:C,0)),"")</f>
        <v/>
      </c>
      <c r="B378" t="str">
        <f>IFERROR(INDEX('Risk list'!B:B,MATCH("See Appropriate Register" &amp; ROW()-1,'Risk list'!C:C,0)),"")</f>
        <v/>
      </c>
      <c r="E378" t="str">
        <f t="shared" si="5"/>
        <v/>
      </c>
    </row>
    <row r="379" spans="1:5" x14ac:dyDescent="0.45">
      <c r="A379" t="str">
        <f>IFERROR(INDEX('Risk list'!A:A,MATCH("See Appropriate Register" &amp; ROW()-1,'Risk list'!C:C,0)),"")</f>
        <v/>
      </c>
      <c r="B379" t="str">
        <f>IFERROR(INDEX('Risk list'!B:B,MATCH("See Appropriate Register" &amp; ROW()-1,'Risk list'!C:C,0)),"")</f>
        <v/>
      </c>
      <c r="E379" t="str">
        <f t="shared" si="5"/>
        <v/>
      </c>
    </row>
    <row r="380" spans="1:5" x14ac:dyDescent="0.45">
      <c r="A380" t="str">
        <f>IFERROR(INDEX('Risk list'!A:A,MATCH("See Appropriate Register" &amp; ROW()-1,'Risk list'!C:C,0)),"")</f>
        <v/>
      </c>
      <c r="B380" t="str">
        <f>IFERROR(INDEX('Risk list'!B:B,MATCH("See Appropriate Register" &amp; ROW()-1,'Risk list'!C:C,0)),"")</f>
        <v/>
      </c>
      <c r="E380" t="str">
        <f t="shared" si="5"/>
        <v/>
      </c>
    </row>
    <row r="381" spans="1:5" x14ac:dyDescent="0.45">
      <c r="A381" t="str">
        <f>IFERROR(INDEX('Risk list'!A:A,MATCH("See Appropriate Register" &amp; ROW()-1,'Risk list'!C:C,0)),"")</f>
        <v/>
      </c>
      <c r="B381" t="str">
        <f>IFERROR(INDEX('Risk list'!B:B,MATCH("See Appropriate Register" &amp; ROW()-1,'Risk list'!C:C,0)),"")</f>
        <v/>
      </c>
      <c r="E381" t="str">
        <f t="shared" si="5"/>
        <v/>
      </c>
    </row>
    <row r="382" spans="1:5" x14ac:dyDescent="0.45">
      <c r="A382" t="str">
        <f>IFERROR(INDEX('Risk list'!A:A,MATCH("See Appropriate Register" &amp; ROW()-1,'Risk list'!C:C,0)),"")</f>
        <v/>
      </c>
      <c r="B382" t="str">
        <f>IFERROR(INDEX('Risk list'!B:B,MATCH("See Appropriate Register" &amp; ROW()-1,'Risk list'!C:C,0)),"")</f>
        <v/>
      </c>
      <c r="E382" t="str">
        <f t="shared" si="5"/>
        <v/>
      </c>
    </row>
    <row r="383" spans="1:5" x14ac:dyDescent="0.45">
      <c r="A383" t="str">
        <f>IFERROR(INDEX('Risk list'!A:A,MATCH("See Appropriate Register" &amp; ROW()-1,'Risk list'!C:C,0)),"")</f>
        <v/>
      </c>
      <c r="B383" t="str">
        <f>IFERROR(INDEX('Risk list'!B:B,MATCH("See Appropriate Register" &amp; ROW()-1,'Risk list'!C:C,0)),"")</f>
        <v/>
      </c>
      <c r="E383" t="str">
        <f t="shared" si="5"/>
        <v/>
      </c>
    </row>
    <row r="384" spans="1:5" x14ac:dyDescent="0.45">
      <c r="A384" t="str">
        <f>IFERROR(INDEX('Risk list'!A:A,MATCH("See Appropriate Register" &amp; ROW()-1,'Risk list'!C:C,0)),"")</f>
        <v/>
      </c>
      <c r="B384" t="str">
        <f>IFERROR(INDEX('Risk list'!B:B,MATCH("See Appropriate Register" &amp; ROW()-1,'Risk list'!C:C,0)),"")</f>
        <v/>
      </c>
      <c r="E384" t="str">
        <f t="shared" si="5"/>
        <v/>
      </c>
    </row>
    <row r="385" spans="1:5" x14ac:dyDescent="0.45">
      <c r="A385" t="str">
        <f>IFERROR(INDEX('Risk list'!A:A,MATCH("See Appropriate Register" &amp; ROW()-1,'Risk list'!C:C,0)),"")</f>
        <v/>
      </c>
      <c r="B385" t="str">
        <f>IFERROR(INDEX('Risk list'!B:B,MATCH("See Appropriate Register" &amp; ROW()-1,'Risk list'!C:C,0)),"")</f>
        <v/>
      </c>
      <c r="E385" t="str">
        <f t="shared" si="5"/>
        <v/>
      </c>
    </row>
    <row r="386" spans="1:5" x14ac:dyDescent="0.45">
      <c r="A386" t="str">
        <f>IFERROR(INDEX('Risk list'!A:A,MATCH("See Appropriate Register" &amp; ROW()-1,'Risk list'!C:C,0)),"")</f>
        <v/>
      </c>
      <c r="B386" t="str">
        <f>IFERROR(INDEX('Risk list'!B:B,MATCH("See Appropriate Register" &amp; ROW()-1,'Risk list'!C:C,0)),"")</f>
        <v/>
      </c>
      <c r="E386" t="str">
        <f t="shared" si="5"/>
        <v/>
      </c>
    </row>
    <row r="387" spans="1:5" x14ac:dyDescent="0.45">
      <c r="A387" t="str">
        <f>IFERROR(INDEX('Risk list'!A:A,MATCH("See Appropriate Register" &amp; ROW()-1,'Risk list'!C:C,0)),"")</f>
        <v/>
      </c>
      <c r="B387" t="str">
        <f>IFERROR(INDEX('Risk list'!B:B,MATCH("See Appropriate Register" &amp; ROW()-1,'Risk list'!C:C,0)),"")</f>
        <v/>
      </c>
      <c r="E387" t="str">
        <f t="shared" ref="E387:E450" si="6">IF(A387="","",A387&amp;": "&amp;B387)</f>
        <v/>
      </c>
    </row>
    <row r="388" spans="1:5" x14ac:dyDescent="0.45">
      <c r="A388" t="str">
        <f>IFERROR(INDEX('Risk list'!A:A,MATCH("See Appropriate Register" &amp; ROW()-1,'Risk list'!C:C,0)),"")</f>
        <v/>
      </c>
      <c r="B388" t="str">
        <f>IFERROR(INDEX('Risk list'!B:B,MATCH("See Appropriate Register" &amp; ROW()-1,'Risk list'!C:C,0)),"")</f>
        <v/>
      </c>
      <c r="E388" t="str">
        <f t="shared" si="6"/>
        <v/>
      </c>
    </row>
    <row r="389" spans="1:5" x14ac:dyDescent="0.45">
      <c r="A389" t="str">
        <f>IFERROR(INDEX('Risk list'!A:A,MATCH("See Appropriate Register" &amp; ROW()-1,'Risk list'!C:C,0)),"")</f>
        <v/>
      </c>
      <c r="B389" t="str">
        <f>IFERROR(INDEX('Risk list'!B:B,MATCH("See Appropriate Register" &amp; ROW()-1,'Risk list'!C:C,0)),"")</f>
        <v/>
      </c>
      <c r="E389" t="str">
        <f t="shared" si="6"/>
        <v/>
      </c>
    </row>
    <row r="390" spans="1:5" x14ac:dyDescent="0.45">
      <c r="A390" t="str">
        <f>IFERROR(INDEX('Risk list'!A:A,MATCH("See Appropriate Register" &amp; ROW()-1,'Risk list'!C:C,0)),"")</f>
        <v/>
      </c>
      <c r="B390" t="str">
        <f>IFERROR(INDEX('Risk list'!B:B,MATCH("See Appropriate Register" &amp; ROW()-1,'Risk list'!C:C,0)),"")</f>
        <v/>
      </c>
      <c r="E390" t="str">
        <f t="shared" si="6"/>
        <v/>
      </c>
    </row>
    <row r="391" spans="1:5" x14ac:dyDescent="0.45">
      <c r="A391" t="str">
        <f>IFERROR(INDEX('Risk list'!A:A,MATCH("See Appropriate Register" &amp; ROW()-1,'Risk list'!C:C,0)),"")</f>
        <v/>
      </c>
      <c r="B391" t="str">
        <f>IFERROR(INDEX('Risk list'!B:B,MATCH("See Appropriate Register" &amp; ROW()-1,'Risk list'!C:C,0)),"")</f>
        <v/>
      </c>
      <c r="E391" t="str">
        <f t="shared" si="6"/>
        <v/>
      </c>
    </row>
    <row r="392" spans="1:5" x14ac:dyDescent="0.45">
      <c r="A392" t="str">
        <f>IFERROR(INDEX('Risk list'!A:A,MATCH("See Appropriate Register" &amp; ROW()-1,'Risk list'!C:C,0)),"")</f>
        <v/>
      </c>
      <c r="B392" t="str">
        <f>IFERROR(INDEX('Risk list'!B:B,MATCH("See Appropriate Register" &amp; ROW()-1,'Risk list'!C:C,0)),"")</f>
        <v/>
      </c>
      <c r="E392" t="str">
        <f t="shared" si="6"/>
        <v/>
      </c>
    </row>
    <row r="393" spans="1:5" x14ac:dyDescent="0.45">
      <c r="A393" t="str">
        <f>IFERROR(INDEX('Risk list'!A:A,MATCH("See Appropriate Register" &amp; ROW()-1,'Risk list'!C:C,0)),"")</f>
        <v/>
      </c>
      <c r="B393" t="str">
        <f>IFERROR(INDEX('Risk list'!B:B,MATCH("See Appropriate Register" &amp; ROW()-1,'Risk list'!C:C,0)),"")</f>
        <v/>
      </c>
      <c r="E393" t="str">
        <f t="shared" si="6"/>
        <v/>
      </c>
    </row>
    <row r="394" spans="1:5" x14ac:dyDescent="0.45">
      <c r="A394" t="str">
        <f>IFERROR(INDEX('Risk list'!A:A,MATCH("See Appropriate Register" &amp; ROW()-1,'Risk list'!C:C,0)),"")</f>
        <v/>
      </c>
      <c r="B394" t="str">
        <f>IFERROR(INDEX('Risk list'!B:B,MATCH("See Appropriate Register" &amp; ROW()-1,'Risk list'!C:C,0)),"")</f>
        <v/>
      </c>
      <c r="E394" t="str">
        <f t="shared" si="6"/>
        <v/>
      </c>
    </row>
    <row r="395" spans="1:5" x14ac:dyDescent="0.45">
      <c r="A395" t="str">
        <f>IFERROR(INDEX('Risk list'!A:A,MATCH("See Appropriate Register" &amp; ROW()-1,'Risk list'!C:C,0)),"")</f>
        <v/>
      </c>
      <c r="B395" t="str">
        <f>IFERROR(INDEX('Risk list'!B:B,MATCH("See Appropriate Register" &amp; ROW()-1,'Risk list'!C:C,0)),"")</f>
        <v/>
      </c>
      <c r="E395" t="str">
        <f t="shared" si="6"/>
        <v/>
      </c>
    </row>
    <row r="396" spans="1:5" x14ac:dyDescent="0.45">
      <c r="A396" t="str">
        <f>IFERROR(INDEX('Risk list'!A:A,MATCH("See Appropriate Register" &amp; ROW()-1,'Risk list'!C:C,0)),"")</f>
        <v/>
      </c>
      <c r="B396" t="str">
        <f>IFERROR(INDEX('Risk list'!B:B,MATCH("See Appropriate Register" &amp; ROW()-1,'Risk list'!C:C,0)),"")</f>
        <v/>
      </c>
      <c r="E396" t="str">
        <f t="shared" si="6"/>
        <v/>
      </c>
    </row>
    <row r="397" spans="1:5" x14ac:dyDescent="0.45">
      <c r="A397" t="str">
        <f>IFERROR(INDEX('Risk list'!A:A,MATCH("See Appropriate Register" &amp; ROW()-1,'Risk list'!C:C,0)),"")</f>
        <v/>
      </c>
      <c r="B397" t="str">
        <f>IFERROR(INDEX('Risk list'!B:B,MATCH("See Appropriate Register" &amp; ROW()-1,'Risk list'!C:C,0)),"")</f>
        <v/>
      </c>
      <c r="E397" t="str">
        <f t="shared" si="6"/>
        <v/>
      </c>
    </row>
    <row r="398" spans="1:5" x14ac:dyDescent="0.45">
      <c r="A398" t="str">
        <f>IFERROR(INDEX('Risk list'!A:A,MATCH("See Appropriate Register" &amp; ROW()-1,'Risk list'!C:C,0)),"")</f>
        <v/>
      </c>
      <c r="B398" t="str">
        <f>IFERROR(INDEX('Risk list'!B:B,MATCH("See Appropriate Register" &amp; ROW()-1,'Risk list'!C:C,0)),"")</f>
        <v/>
      </c>
      <c r="E398" t="str">
        <f t="shared" si="6"/>
        <v/>
      </c>
    </row>
    <row r="399" spans="1:5" x14ac:dyDescent="0.45">
      <c r="A399" t="str">
        <f>IFERROR(INDEX('Risk list'!A:A,MATCH("See Appropriate Register" &amp; ROW()-1,'Risk list'!C:C,0)),"")</f>
        <v/>
      </c>
      <c r="B399" t="str">
        <f>IFERROR(INDEX('Risk list'!B:B,MATCH("See Appropriate Register" &amp; ROW()-1,'Risk list'!C:C,0)),"")</f>
        <v/>
      </c>
      <c r="E399" t="str">
        <f t="shared" si="6"/>
        <v/>
      </c>
    </row>
    <row r="400" spans="1:5" x14ac:dyDescent="0.45">
      <c r="A400" t="str">
        <f>IFERROR(INDEX('Risk list'!A:A,MATCH("See Appropriate Register" &amp; ROW()-1,'Risk list'!C:C,0)),"")</f>
        <v/>
      </c>
      <c r="B400" t="str">
        <f>IFERROR(INDEX('Risk list'!B:B,MATCH("See Appropriate Register" &amp; ROW()-1,'Risk list'!C:C,0)),"")</f>
        <v/>
      </c>
      <c r="E400" t="str">
        <f t="shared" si="6"/>
        <v/>
      </c>
    </row>
    <row r="401" spans="1:5" x14ac:dyDescent="0.45">
      <c r="A401" t="str">
        <f>IFERROR(INDEX('Risk list'!A:A,MATCH("See Appropriate Register" &amp; ROW()-1,'Risk list'!C:C,0)),"")</f>
        <v/>
      </c>
      <c r="B401" t="str">
        <f>IFERROR(INDEX('Risk list'!B:B,MATCH("See Appropriate Register" &amp; ROW()-1,'Risk list'!C:C,0)),"")</f>
        <v/>
      </c>
      <c r="E401" t="str">
        <f t="shared" si="6"/>
        <v/>
      </c>
    </row>
    <row r="402" spans="1:5" x14ac:dyDescent="0.45">
      <c r="A402" t="str">
        <f>IFERROR(INDEX('Risk list'!A:A,MATCH("See Appropriate Register" &amp; ROW()-1,'Risk list'!C:C,0)),"")</f>
        <v/>
      </c>
      <c r="B402" t="str">
        <f>IFERROR(INDEX('Risk list'!B:B,MATCH("See Appropriate Register" &amp; ROW()-1,'Risk list'!C:C,0)),"")</f>
        <v/>
      </c>
      <c r="E402" t="str">
        <f t="shared" si="6"/>
        <v/>
      </c>
    </row>
    <row r="403" spans="1:5" x14ac:dyDescent="0.45">
      <c r="A403" t="str">
        <f>IFERROR(INDEX('Risk list'!A:A,MATCH("See Appropriate Register" &amp; ROW()-1,'Risk list'!C:C,0)),"")</f>
        <v/>
      </c>
      <c r="B403" t="str">
        <f>IFERROR(INDEX('Risk list'!B:B,MATCH("See Appropriate Register" &amp; ROW()-1,'Risk list'!C:C,0)),"")</f>
        <v/>
      </c>
      <c r="E403" t="str">
        <f t="shared" si="6"/>
        <v/>
      </c>
    </row>
    <row r="404" spans="1:5" x14ac:dyDescent="0.45">
      <c r="A404" t="str">
        <f>IFERROR(INDEX('Risk list'!A:A,MATCH("See Appropriate Register" &amp; ROW()-1,'Risk list'!C:C,0)),"")</f>
        <v/>
      </c>
      <c r="B404" t="str">
        <f>IFERROR(INDEX('Risk list'!B:B,MATCH("See Appropriate Register" &amp; ROW()-1,'Risk list'!C:C,0)),"")</f>
        <v/>
      </c>
      <c r="E404" t="str">
        <f t="shared" si="6"/>
        <v/>
      </c>
    </row>
    <row r="405" spans="1:5" x14ac:dyDescent="0.45">
      <c r="A405" t="str">
        <f>IFERROR(INDEX('Risk list'!A:A,MATCH("See Appropriate Register" &amp; ROW()-1,'Risk list'!C:C,0)),"")</f>
        <v/>
      </c>
      <c r="B405" t="str">
        <f>IFERROR(INDEX('Risk list'!B:B,MATCH("See Appropriate Register" &amp; ROW()-1,'Risk list'!C:C,0)),"")</f>
        <v/>
      </c>
      <c r="E405" t="str">
        <f t="shared" si="6"/>
        <v/>
      </c>
    </row>
    <row r="406" spans="1:5" x14ac:dyDescent="0.45">
      <c r="A406" t="str">
        <f>IFERROR(INDEX('Risk list'!A:A,MATCH("See Appropriate Register" &amp; ROW()-1,'Risk list'!C:C,0)),"")</f>
        <v/>
      </c>
      <c r="B406" t="str">
        <f>IFERROR(INDEX('Risk list'!B:B,MATCH("See Appropriate Register" &amp; ROW()-1,'Risk list'!C:C,0)),"")</f>
        <v/>
      </c>
      <c r="E406" t="str">
        <f t="shared" si="6"/>
        <v/>
      </c>
    </row>
    <row r="407" spans="1:5" x14ac:dyDescent="0.45">
      <c r="A407" t="str">
        <f>IFERROR(INDEX('Risk list'!A:A,MATCH("See Appropriate Register" &amp; ROW()-1,'Risk list'!C:C,0)),"")</f>
        <v/>
      </c>
      <c r="B407" t="str">
        <f>IFERROR(INDEX('Risk list'!B:B,MATCH("See Appropriate Register" &amp; ROW()-1,'Risk list'!C:C,0)),"")</f>
        <v/>
      </c>
      <c r="E407" t="str">
        <f t="shared" si="6"/>
        <v/>
      </c>
    </row>
    <row r="408" spans="1:5" x14ac:dyDescent="0.45">
      <c r="A408" t="str">
        <f>IFERROR(INDEX('Risk list'!A:A,MATCH("See Appropriate Register" &amp; ROW()-1,'Risk list'!C:C,0)),"")</f>
        <v/>
      </c>
      <c r="B408" t="str">
        <f>IFERROR(INDEX('Risk list'!B:B,MATCH("See Appropriate Register" &amp; ROW()-1,'Risk list'!C:C,0)),"")</f>
        <v/>
      </c>
      <c r="E408" t="str">
        <f t="shared" si="6"/>
        <v/>
      </c>
    </row>
    <row r="409" spans="1:5" x14ac:dyDescent="0.45">
      <c r="A409" t="str">
        <f>IFERROR(INDEX('Risk list'!A:A,MATCH("See Appropriate Register" &amp; ROW()-1,'Risk list'!C:C,0)),"")</f>
        <v/>
      </c>
      <c r="B409" t="str">
        <f>IFERROR(INDEX('Risk list'!B:B,MATCH("See Appropriate Register" &amp; ROW()-1,'Risk list'!C:C,0)),"")</f>
        <v/>
      </c>
      <c r="E409" t="str">
        <f t="shared" si="6"/>
        <v/>
      </c>
    </row>
    <row r="410" spans="1:5" x14ac:dyDescent="0.45">
      <c r="A410" t="str">
        <f>IFERROR(INDEX('Risk list'!A:A,MATCH("See Appropriate Register" &amp; ROW()-1,'Risk list'!C:C,0)),"")</f>
        <v/>
      </c>
      <c r="B410" t="str">
        <f>IFERROR(INDEX('Risk list'!B:B,MATCH("See Appropriate Register" &amp; ROW()-1,'Risk list'!C:C,0)),"")</f>
        <v/>
      </c>
      <c r="E410" t="str">
        <f t="shared" si="6"/>
        <v/>
      </c>
    </row>
    <row r="411" spans="1:5" x14ac:dyDescent="0.45">
      <c r="A411" t="str">
        <f>IFERROR(INDEX('Risk list'!A:A,MATCH("See Appropriate Register" &amp; ROW()-1,'Risk list'!C:C,0)),"")</f>
        <v/>
      </c>
      <c r="B411" t="str">
        <f>IFERROR(INDEX('Risk list'!B:B,MATCH("See Appropriate Register" &amp; ROW()-1,'Risk list'!C:C,0)),"")</f>
        <v/>
      </c>
      <c r="E411" t="str">
        <f t="shared" si="6"/>
        <v/>
      </c>
    </row>
    <row r="412" spans="1:5" x14ac:dyDescent="0.45">
      <c r="A412" t="str">
        <f>IFERROR(INDEX('Risk list'!A:A,MATCH("See Appropriate Register" &amp; ROW()-1,'Risk list'!C:C,0)),"")</f>
        <v/>
      </c>
      <c r="B412" t="str">
        <f>IFERROR(INDEX('Risk list'!B:B,MATCH("See Appropriate Register" &amp; ROW()-1,'Risk list'!C:C,0)),"")</f>
        <v/>
      </c>
      <c r="E412" t="str">
        <f t="shared" si="6"/>
        <v/>
      </c>
    </row>
    <row r="413" spans="1:5" x14ac:dyDescent="0.45">
      <c r="A413" t="str">
        <f>IFERROR(INDEX('Risk list'!A:A,MATCH("See Appropriate Register" &amp; ROW()-1,'Risk list'!C:C,0)),"")</f>
        <v/>
      </c>
      <c r="B413" t="str">
        <f>IFERROR(INDEX('Risk list'!B:B,MATCH("See Appropriate Register" &amp; ROW()-1,'Risk list'!C:C,0)),"")</f>
        <v/>
      </c>
      <c r="E413" t="str">
        <f t="shared" si="6"/>
        <v/>
      </c>
    </row>
    <row r="414" spans="1:5" x14ac:dyDescent="0.45">
      <c r="A414" t="str">
        <f>IFERROR(INDEX('Risk list'!A:A,MATCH("See Appropriate Register" &amp; ROW()-1,'Risk list'!C:C,0)),"")</f>
        <v/>
      </c>
      <c r="B414" t="str">
        <f>IFERROR(INDEX('Risk list'!B:B,MATCH("See Appropriate Register" &amp; ROW()-1,'Risk list'!C:C,0)),"")</f>
        <v/>
      </c>
      <c r="E414" t="str">
        <f t="shared" si="6"/>
        <v/>
      </c>
    </row>
    <row r="415" spans="1:5" x14ac:dyDescent="0.45">
      <c r="A415" t="str">
        <f>IFERROR(INDEX('Risk list'!A:A,MATCH("See Appropriate Register" &amp; ROW()-1,'Risk list'!C:C,0)),"")</f>
        <v/>
      </c>
      <c r="B415" t="str">
        <f>IFERROR(INDEX('Risk list'!B:B,MATCH("See Appropriate Register" &amp; ROW()-1,'Risk list'!C:C,0)),"")</f>
        <v/>
      </c>
      <c r="E415" t="str">
        <f t="shared" si="6"/>
        <v/>
      </c>
    </row>
    <row r="416" spans="1:5" x14ac:dyDescent="0.45">
      <c r="A416" t="str">
        <f>IFERROR(INDEX('Risk list'!A:A,MATCH("See Appropriate Register" &amp; ROW()-1,'Risk list'!C:C,0)),"")</f>
        <v/>
      </c>
      <c r="B416" t="str">
        <f>IFERROR(INDEX('Risk list'!B:B,MATCH("See Appropriate Register" &amp; ROW()-1,'Risk list'!C:C,0)),"")</f>
        <v/>
      </c>
      <c r="E416" t="str">
        <f t="shared" si="6"/>
        <v/>
      </c>
    </row>
    <row r="417" spans="1:5" x14ac:dyDescent="0.45">
      <c r="A417" t="str">
        <f>IFERROR(INDEX('Risk list'!A:A,MATCH("See Appropriate Register" &amp; ROW()-1,'Risk list'!C:C,0)),"")</f>
        <v/>
      </c>
      <c r="B417" t="str">
        <f>IFERROR(INDEX('Risk list'!B:B,MATCH("See Appropriate Register" &amp; ROW()-1,'Risk list'!C:C,0)),"")</f>
        <v/>
      </c>
      <c r="E417" t="str">
        <f t="shared" si="6"/>
        <v/>
      </c>
    </row>
    <row r="418" spans="1:5" x14ac:dyDescent="0.45">
      <c r="A418" t="str">
        <f>IFERROR(INDEX('Risk list'!A:A,MATCH("See Appropriate Register" &amp; ROW()-1,'Risk list'!C:C,0)),"")</f>
        <v/>
      </c>
      <c r="B418" t="str">
        <f>IFERROR(INDEX('Risk list'!B:B,MATCH("See Appropriate Register" &amp; ROW()-1,'Risk list'!C:C,0)),"")</f>
        <v/>
      </c>
      <c r="E418" t="str">
        <f t="shared" si="6"/>
        <v/>
      </c>
    </row>
    <row r="419" spans="1:5" x14ac:dyDescent="0.45">
      <c r="A419" t="str">
        <f>IFERROR(INDEX('Risk list'!A:A,MATCH("See Appropriate Register" &amp; ROW()-1,'Risk list'!C:C,0)),"")</f>
        <v/>
      </c>
      <c r="B419" t="str">
        <f>IFERROR(INDEX('Risk list'!B:B,MATCH("See Appropriate Register" &amp; ROW()-1,'Risk list'!C:C,0)),"")</f>
        <v/>
      </c>
      <c r="E419" t="str">
        <f t="shared" si="6"/>
        <v/>
      </c>
    </row>
    <row r="420" spans="1:5" x14ac:dyDescent="0.45">
      <c r="A420" t="str">
        <f>IFERROR(INDEX('Risk list'!A:A,MATCH("See Appropriate Register" &amp; ROW()-1,'Risk list'!C:C,0)),"")</f>
        <v/>
      </c>
      <c r="B420" t="str">
        <f>IFERROR(INDEX('Risk list'!B:B,MATCH("See Appropriate Register" &amp; ROW()-1,'Risk list'!C:C,0)),"")</f>
        <v/>
      </c>
      <c r="E420" t="str">
        <f t="shared" si="6"/>
        <v/>
      </c>
    </row>
    <row r="421" spans="1:5" x14ac:dyDescent="0.45">
      <c r="A421" t="str">
        <f>IFERROR(INDEX('Risk list'!A:A,MATCH("See Appropriate Register" &amp; ROW()-1,'Risk list'!C:C,0)),"")</f>
        <v/>
      </c>
      <c r="B421" t="str">
        <f>IFERROR(INDEX('Risk list'!B:B,MATCH("See Appropriate Register" &amp; ROW()-1,'Risk list'!C:C,0)),"")</f>
        <v/>
      </c>
      <c r="E421" t="str">
        <f t="shared" si="6"/>
        <v/>
      </c>
    </row>
    <row r="422" spans="1:5" x14ac:dyDescent="0.45">
      <c r="A422" t="str">
        <f>IFERROR(INDEX('Risk list'!A:A,MATCH("See Appropriate Register" &amp; ROW()-1,'Risk list'!C:C,0)),"")</f>
        <v/>
      </c>
      <c r="B422" t="str">
        <f>IFERROR(INDEX('Risk list'!B:B,MATCH("See Appropriate Register" &amp; ROW()-1,'Risk list'!C:C,0)),"")</f>
        <v/>
      </c>
      <c r="E422" t="str">
        <f t="shared" si="6"/>
        <v/>
      </c>
    </row>
    <row r="423" spans="1:5" x14ac:dyDescent="0.45">
      <c r="A423" t="str">
        <f>IFERROR(INDEX('Risk list'!A:A,MATCH("See Appropriate Register" &amp; ROW()-1,'Risk list'!C:C,0)),"")</f>
        <v/>
      </c>
      <c r="B423" t="str">
        <f>IFERROR(INDEX('Risk list'!B:B,MATCH("See Appropriate Register" &amp; ROW()-1,'Risk list'!C:C,0)),"")</f>
        <v/>
      </c>
      <c r="E423" t="str">
        <f t="shared" si="6"/>
        <v/>
      </c>
    </row>
    <row r="424" spans="1:5" x14ac:dyDescent="0.45">
      <c r="A424" t="str">
        <f>IFERROR(INDEX('Risk list'!A:A,MATCH("See Appropriate Register" &amp; ROW()-1,'Risk list'!C:C,0)),"")</f>
        <v/>
      </c>
      <c r="B424" t="str">
        <f>IFERROR(INDEX('Risk list'!B:B,MATCH("See Appropriate Register" &amp; ROW()-1,'Risk list'!C:C,0)),"")</f>
        <v/>
      </c>
      <c r="E424" t="str">
        <f t="shared" si="6"/>
        <v/>
      </c>
    </row>
    <row r="425" spans="1:5" x14ac:dyDescent="0.45">
      <c r="A425" t="str">
        <f>IFERROR(INDEX('Risk list'!A:A,MATCH("See Appropriate Register" &amp; ROW()-1,'Risk list'!C:C,0)),"")</f>
        <v/>
      </c>
      <c r="B425" t="str">
        <f>IFERROR(INDEX('Risk list'!B:B,MATCH("See Appropriate Register" &amp; ROW()-1,'Risk list'!C:C,0)),"")</f>
        <v/>
      </c>
      <c r="E425" t="str">
        <f t="shared" si="6"/>
        <v/>
      </c>
    </row>
    <row r="426" spans="1:5" x14ac:dyDescent="0.45">
      <c r="A426" t="str">
        <f>IFERROR(INDEX('Risk list'!A:A,MATCH("See Appropriate Register" &amp; ROW()-1,'Risk list'!C:C,0)),"")</f>
        <v/>
      </c>
      <c r="B426" t="str">
        <f>IFERROR(INDEX('Risk list'!B:B,MATCH("See Appropriate Register" &amp; ROW()-1,'Risk list'!C:C,0)),"")</f>
        <v/>
      </c>
      <c r="E426" t="str">
        <f t="shared" si="6"/>
        <v/>
      </c>
    </row>
    <row r="427" spans="1:5" x14ac:dyDescent="0.45">
      <c r="A427" t="str">
        <f>IFERROR(INDEX('Risk list'!A:A,MATCH("See Appropriate Register" &amp; ROW()-1,'Risk list'!C:C,0)),"")</f>
        <v/>
      </c>
      <c r="B427" t="str">
        <f>IFERROR(INDEX('Risk list'!B:B,MATCH("See Appropriate Register" &amp; ROW()-1,'Risk list'!C:C,0)),"")</f>
        <v/>
      </c>
      <c r="E427" t="str">
        <f t="shared" si="6"/>
        <v/>
      </c>
    </row>
    <row r="428" spans="1:5" x14ac:dyDescent="0.45">
      <c r="A428" t="str">
        <f>IFERROR(INDEX('Risk list'!A:A,MATCH("See Appropriate Register" &amp; ROW()-1,'Risk list'!C:C,0)),"")</f>
        <v/>
      </c>
      <c r="B428" t="str">
        <f>IFERROR(INDEX('Risk list'!B:B,MATCH("See Appropriate Register" &amp; ROW()-1,'Risk list'!C:C,0)),"")</f>
        <v/>
      </c>
      <c r="E428" t="str">
        <f t="shared" si="6"/>
        <v/>
      </c>
    </row>
    <row r="429" spans="1:5" x14ac:dyDescent="0.45">
      <c r="A429" t="str">
        <f>IFERROR(INDEX('Risk list'!A:A,MATCH("See Appropriate Register" &amp; ROW()-1,'Risk list'!C:C,0)),"")</f>
        <v/>
      </c>
      <c r="B429" t="str">
        <f>IFERROR(INDEX('Risk list'!B:B,MATCH("See Appropriate Register" &amp; ROW()-1,'Risk list'!C:C,0)),"")</f>
        <v/>
      </c>
      <c r="E429" t="str">
        <f t="shared" si="6"/>
        <v/>
      </c>
    </row>
    <row r="430" spans="1:5" x14ac:dyDescent="0.45">
      <c r="A430" t="str">
        <f>IFERROR(INDEX('Risk list'!A:A,MATCH("See Appropriate Register" &amp; ROW()-1,'Risk list'!C:C,0)),"")</f>
        <v/>
      </c>
      <c r="B430" t="str">
        <f>IFERROR(INDEX('Risk list'!B:B,MATCH("See Appropriate Register" &amp; ROW()-1,'Risk list'!C:C,0)),"")</f>
        <v/>
      </c>
      <c r="E430" t="str">
        <f t="shared" si="6"/>
        <v/>
      </c>
    </row>
    <row r="431" spans="1:5" x14ac:dyDescent="0.45">
      <c r="A431" t="str">
        <f>IFERROR(INDEX('Risk list'!A:A,MATCH("See Appropriate Register" &amp; ROW()-1,'Risk list'!C:C,0)),"")</f>
        <v/>
      </c>
      <c r="B431" t="str">
        <f>IFERROR(INDEX('Risk list'!B:B,MATCH("See Appropriate Register" &amp; ROW()-1,'Risk list'!C:C,0)),"")</f>
        <v/>
      </c>
      <c r="E431" t="str">
        <f t="shared" si="6"/>
        <v/>
      </c>
    </row>
    <row r="432" spans="1:5" x14ac:dyDescent="0.45">
      <c r="A432" t="str">
        <f>IFERROR(INDEX('Risk list'!A:A,MATCH("See Appropriate Register" &amp; ROW()-1,'Risk list'!C:C,0)),"")</f>
        <v/>
      </c>
      <c r="B432" t="str">
        <f>IFERROR(INDEX('Risk list'!B:B,MATCH("See Appropriate Register" &amp; ROW()-1,'Risk list'!C:C,0)),"")</f>
        <v/>
      </c>
      <c r="E432" t="str">
        <f t="shared" si="6"/>
        <v/>
      </c>
    </row>
    <row r="433" spans="1:5" x14ac:dyDescent="0.45">
      <c r="A433" t="str">
        <f>IFERROR(INDEX('Risk list'!A:A,MATCH("See Appropriate Register" &amp; ROW()-1,'Risk list'!C:C,0)),"")</f>
        <v/>
      </c>
      <c r="B433" t="str">
        <f>IFERROR(INDEX('Risk list'!B:B,MATCH("See Appropriate Register" &amp; ROW()-1,'Risk list'!C:C,0)),"")</f>
        <v/>
      </c>
      <c r="E433" t="str">
        <f t="shared" si="6"/>
        <v/>
      </c>
    </row>
    <row r="434" spans="1:5" x14ac:dyDescent="0.45">
      <c r="A434" t="str">
        <f>IFERROR(INDEX('Risk list'!A:A,MATCH("See Appropriate Register" &amp; ROW()-1,'Risk list'!C:C,0)),"")</f>
        <v/>
      </c>
      <c r="B434" t="str">
        <f>IFERROR(INDEX('Risk list'!B:B,MATCH("See Appropriate Register" &amp; ROW()-1,'Risk list'!C:C,0)),"")</f>
        <v/>
      </c>
      <c r="E434" t="str">
        <f t="shared" si="6"/>
        <v/>
      </c>
    </row>
    <row r="435" spans="1:5" x14ac:dyDescent="0.45">
      <c r="A435" t="str">
        <f>IFERROR(INDEX('Risk list'!A:A,MATCH("See Appropriate Register" &amp; ROW()-1,'Risk list'!C:C,0)),"")</f>
        <v/>
      </c>
      <c r="B435" t="str">
        <f>IFERROR(INDEX('Risk list'!B:B,MATCH("See Appropriate Register" &amp; ROW()-1,'Risk list'!C:C,0)),"")</f>
        <v/>
      </c>
      <c r="E435" t="str">
        <f t="shared" si="6"/>
        <v/>
      </c>
    </row>
    <row r="436" spans="1:5" x14ac:dyDescent="0.45">
      <c r="A436" t="str">
        <f>IFERROR(INDEX('Risk list'!A:A,MATCH("See Appropriate Register" &amp; ROW()-1,'Risk list'!C:C,0)),"")</f>
        <v/>
      </c>
      <c r="B436" t="str">
        <f>IFERROR(INDEX('Risk list'!B:B,MATCH("See Appropriate Register" &amp; ROW()-1,'Risk list'!C:C,0)),"")</f>
        <v/>
      </c>
      <c r="E436" t="str">
        <f t="shared" si="6"/>
        <v/>
      </c>
    </row>
    <row r="437" spans="1:5" x14ac:dyDescent="0.45">
      <c r="A437" t="str">
        <f>IFERROR(INDEX('Risk list'!A:A,MATCH("See Appropriate Register" &amp; ROW()-1,'Risk list'!C:C,0)),"")</f>
        <v/>
      </c>
      <c r="B437" t="str">
        <f>IFERROR(INDEX('Risk list'!B:B,MATCH("See Appropriate Register" &amp; ROW()-1,'Risk list'!C:C,0)),"")</f>
        <v/>
      </c>
      <c r="E437" t="str">
        <f t="shared" si="6"/>
        <v/>
      </c>
    </row>
    <row r="438" spans="1:5" x14ac:dyDescent="0.45">
      <c r="A438" t="str">
        <f>IFERROR(INDEX('Risk list'!A:A,MATCH("See Appropriate Register" &amp; ROW()-1,'Risk list'!C:C,0)),"")</f>
        <v/>
      </c>
      <c r="B438" t="str">
        <f>IFERROR(INDEX('Risk list'!B:B,MATCH("See Appropriate Register" &amp; ROW()-1,'Risk list'!C:C,0)),"")</f>
        <v/>
      </c>
      <c r="E438" t="str">
        <f t="shared" si="6"/>
        <v/>
      </c>
    </row>
    <row r="439" spans="1:5" x14ac:dyDescent="0.45">
      <c r="A439" t="str">
        <f>IFERROR(INDEX('Risk list'!A:A,MATCH("See Appropriate Register" &amp; ROW()-1,'Risk list'!C:C,0)),"")</f>
        <v/>
      </c>
      <c r="B439" t="str">
        <f>IFERROR(INDEX('Risk list'!B:B,MATCH("See Appropriate Register" &amp; ROW()-1,'Risk list'!C:C,0)),"")</f>
        <v/>
      </c>
      <c r="E439" t="str">
        <f t="shared" si="6"/>
        <v/>
      </c>
    </row>
    <row r="440" spans="1:5" x14ac:dyDescent="0.45">
      <c r="A440" t="str">
        <f>IFERROR(INDEX('Risk list'!A:A,MATCH("See Appropriate Register" &amp; ROW()-1,'Risk list'!C:C,0)),"")</f>
        <v/>
      </c>
      <c r="B440" t="str">
        <f>IFERROR(INDEX('Risk list'!B:B,MATCH("See Appropriate Register" &amp; ROW()-1,'Risk list'!C:C,0)),"")</f>
        <v/>
      </c>
      <c r="E440" t="str">
        <f t="shared" si="6"/>
        <v/>
      </c>
    </row>
    <row r="441" spans="1:5" x14ac:dyDescent="0.45">
      <c r="A441" t="str">
        <f>IFERROR(INDEX('Risk list'!A:A,MATCH("See Appropriate Register" &amp; ROW()-1,'Risk list'!C:C,0)),"")</f>
        <v/>
      </c>
      <c r="B441" t="str">
        <f>IFERROR(INDEX('Risk list'!B:B,MATCH("See Appropriate Register" &amp; ROW()-1,'Risk list'!C:C,0)),"")</f>
        <v/>
      </c>
      <c r="E441" t="str">
        <f t="shared" si="6"/>
        <v/>
      </c>
    </row>
    <row r="442" spans="1:5" x14ac:dyDescent="0.45">
      <c r="A442" t="str">
        <f>IFERROR(INDEX('Risk list'!A:A,MATCH("See Appropriate Register" &amp; ROW()-1,'Risk list'!C:C,0)),"")</f>
        <v/>
      </c>
      <c r="B442" t="str">
        <f>IFERROR(INDEX('Risk list'!B:B,MATCH("See Appropriate Register" &amp; ROW()-1,'Risk list'!C:C,0)),"")</f>
        <v/>
      </c>
      <c r="E442" t="str">
        <f t="shared" si="6"/>
        <v/>
      </c>
    </row>
    <row r="443" spans="1:5" x14ac:dyDescent="0.45">
      <c r="A443" t="str">
        <f>IFERROR(INDEX('Risk list'!A:A,MATCH("See Appropriate Register" &amp; ROW()-1,'Risk list'!C:C,0)),"")</f>
        <v/>
      </c>
      <c r="B443" t="str">
        <f>IFERROR(INDEX('Risk list'!B:B,MATCH("See Appropriate Register" &amp; ROW()-1,'Risk list'!C:C,0)),"")</f>
        <v/>
      </c>
      <c r="E443" t="str">
        <f t="shared" si="6"/>
        <v/>
      </c>
    </row>
    <row r="444" spans="1:5" x14ac:dyDescent="0.45">
      <c r="A444" t="str">
        <f>IFERROR(INDEX('Risk list'!A:A,MATCH("See Appropriate Register" &amp; ROW()-1,'Risk list'!C:C,0)),"")</f>
        <v/>
      </c>
      <c r="B444" t="str">
        <f>IFERROR(INDEX('Risk list'!B:B,MATCH("See Appropriate Register" &amp; ROW()-1,'Risk list'!C:C,0)),"")</f>
        <v/>
      </c>
      <c r="E444" t="str">
        <f t="shared" si="6"/>
        <v/>
      </c>
    </row>
    <row r="445" spans="1:5" x14ac:dyDescent="0.45">
      <c r="A445" t="str">
        <f>IFERROR(INDEX('Risk list'!A:A,MATCH("See Appropriate Register" &amp; ROW()-1,'Risk list'!C:C,0)),"")</f>
        <v/>
      </c>
      <c r="B445" t="str">
        <f>IFERROR(INDEX('Risk list'!B:B,MATCH("See Appropriate Register" &amp; ROW()-1,'Risk list'!C:C,0)),"")</f>
        <v/>
      </c>
      <c r="E445" t="str">
        <f t="shared" si="6"/>
        <v/>
      </c>
    </row>
    <row r="446" spans="1:5" x14ac:dyDescent="0.45">
      <c r="A446" t="str">
        <f>IFERROR(INDEX('Risk list'!A:A,MATCH("See Appropriate Register" &amp; ROW()-1,'Risk list'!C:C,0)),"")</f>
        <v/>
      </c>
      <c r="B446" t="str">
        <f>IFERROR(INDEX('Risk list'!B:B,MATCH("See Appropriate Register" &amp; ROW()-1,'Risk list'!C:C,0)),"")</f>
        <v/>
      </c>
      <c r="E446" t="str">
        <f t="shared" si="6"/>
        <v/>
      </c>
    </row>
    <row r="447" spans="1:5" x14ac:dyDescent="0.45">
      <c r="A447" t="str">
        <f>IFERROR(INDEX('Risk list'!A:A,MATCH("See Appropriate Register" &amp; ROW()-1,'Risk list'!C:C,0)),"")</f>
        <v/>
      </c>
      <c r="B447" t="str">
        <f>IFERROR(INDEX('Risk list'!B:B,MATCH("See Appropriate Register" &amp; ROW()-1,'Risk list'!C:C,0)),"")</f>
        <v/>
      </c>
      <c r="E447" t="str">
        <f t="shared" si="6"/>
        <v/>
      </c>
    </row>
    <row r="448" spans="1:5" x14ac:dyDescent="0.45">
      <c r="A448" t="str">
        <f>IFERROR(INDEX('Risk list'!A:A,MATCH("See Appropriate Register" &amp; ROW()-1,'Risk list'!C:C,0)),"")</f>
        <v/>
      </c>
      <c r="B448" t="str">
        <f>IFERROR(INDEX('Risk list'!B:B,MATCH("See Appropriate Register" &amp; ROW()-1,'Risk list'!C:C,0)),"")</f>
        <v/>
      </c>
      <c r="E448" t="str">
        <f t="shared" si="6"/>
        <v/>
      </c>
    </row>
    <row r="449" spans="1:5" x14ac:dyDescent="0.45">
      <c r="A449" t="str">
        <f>IFERROR(INDEX('Risk list'!A:A,MATCH("See Appropriate Register" &amp; ROW()-1,'Risk list'!C:C,0)),"")</f>
        <v/>
      </c>
      <c r="B449" t="str">
        <f>IFERROR(INDEX('Risk list'!B:B,MATCH("See Appropriate Register" &amp; ROW()-1,'Risk list'!C:C,0)),"")</f>
        <v/>
      </c>
      <c r="E449" t="str">
        <f t="shared" si="6"/>
        <v/>
      </c>
    </row>
    <row r="450" spans="1:5" x14ac:dyDescent="0.45">
      <c r="A450" t="str">
        <f>IFERROR(INDEX('Risk list'!A:A,MATCH("See Appropriate Register" &amp; ROW()-1,'Risk list'!C:C,0)),"")</f>
        <v/>
      </c>
      <c r="B450" t="str">
        <f>IFERROR(INDEX('Risk list'!B:B,MATCH("See Appropriate Register" &amp; ROW()-1,'Risk list'!C:C,0)),"")</f>
        <v/>
      </c>
      <c r="E450" t="str">
        <f t="shared" si="6"/>
        <v/>
      </c>
    </row>
    <row r="451" spans="1:5" x14ac:dyDescent="0.45">
      <c r="A451" t="str">
        <f>IFERROR(INDEX('Risk list'!A:A,MATCH("See Appropriate Register" &amp; ROW()-1,'Risk list'!C:C,0)),"")</f>
        <v/>
      </c>
      <c r="B451" t="str">
        <f>IFERROR(INDEX('Risk list'!B:B,MATCH("See Appropriate Register" &amp; ROW()-1,'Risk list'!C:C,0)),"")</f>
        <v/>
      </c>
      <c r="E451" t="str">
        <f t="shared" ref="E451:E514" si="7">IF(A451="","",A451&amp;": "&amp;B451)</f>
        <v/>
      </c>
    </row>
    <row r="452" spans="1:5" x14ac:dyDescent="0.45">
      <c r="A452" t="str">
        <f>IFERROR(INDEX('Risk list'!A:A,MATCH("See Appropriate Register" &amp; ROW()-1,'Risk list'!C:C,0)),"")</f>
        <v/>
      </c>
      <c r="B452" t="str">
        <f>IFERROR(INDEX('Risk list'!B:B,MATCH("See Appropriate Register" &amp; ROW()-1,'Risk list'!C:C,0)),"")</f>
        <v/>
      </c>
      <c r="E452" t="str">
        <f t="shared" si="7"/>
        <v/>
      </c>
    </row>
    <row r="453" spans="1:5" x14ac:dyDescent="0.45">
      <c r="A453" t="str">
        <f>IFERROR(INDEX('Risk list'!A:A,MATCH("See Appropriate Register" &amp; ROW()-1,'Risk list'!C:C,0)),"")</f>
        <v/>
      </c>
      <c r="B453" t="str">
        <f>IFERROR(INDEX('Risk list'!B:B,MATCH("See Appropriate Register" &amp; ROW()-1,'Risk list'!C:C,0)),"")</f>
        <v/>
      </c>
      <c r="E453" t="str">
        <f t="shared" si="7"/>
        <v/>
      </c>
    </row>
    <row r="454" spans="1:5" x14ac:dyDescent="0.45">
      <c r="A454" t="str">
        <f>IFERROR(INDEX('Risk list'!A:A,MATCH("See Appropriate Register" &amp; ROW()-1,'Risk list'!C:C,0)),"")</f>
        <v/>
      </c>
      <c r="B454" t="str">
        <f>IFERROR(INDEX('Risk list'!B:B,MATCH("See Appropriate Register" &amp; ROW()-1,'Risk list'!C:C,0)),"")</f>
        <v/>
      </c>
      <c r="E454" t="str">
        <f t="shared" si="7"/>
        <v/>
      </c>
    </row>
    <row r="455" spans="1:5" x14ac:dyDescent="0.45">
      <c r="A455" t="str">
        <f>IFERROR(INDEX('Risk list'!A:A,MATCH("See Appropriate Register" &amp; ROW()-1,'Risk list'!C:C,0)),"")</f>
        <v/>
      </c>
      <c r="B455" t="str">
        <f>IFERROR(INDEX('Risk list'!B:B,MATCH("See Appropriate Register" &amp; ROW()-1,'Risk list'!C:C,0)),"")</f>
        <v/>
      </c>
      <c r="E455" t="str">
        <f t="shared" si="7"/>
        <v/>
      </c>
    </row>
    <row r="456" spans="1:5" x14ac:dyDescent="0.45">
      <c r="A456" t="str">
        <f>IFERROR(INDEX('Risk list'!A:A,MATCH("See Appropriate Register" &amp; ROW()-1,'Risk list'!C:C,0)),"")</f>
        <v/>
      </c>
      <c r="B456" t="str">
        <f>IFERROR(INDEX('Risk list'!B:B,MATCH("See Appropriate Register" &amp; ROW()-1,'Risk list'!C:C,0)),"")</f>
        <v/>
      </c>
      <c r="E456" t="str">
        <f t="shared" si="7"/>
        <v/>
      </c>
    </row>
    <row r="457" spans="1:5" x14ac:dyDescent="0.45">
      <c r="A457" t="str">
        <f>IFERROR(INDEX('Risk list'!A:A,MATCH("See Appropriate Register" &amp; ROW()-1,'Risk list'!C:C,0)),"")</f>
        <v/>
      </c>
      <c r="B457" t="str">
        <f>IFERROR(INDEX('Risk list'!B:B,MATCH("See Appropriate Register" &amp; ROW()-1,'Risk list'!C:C,0)),"")</f>
        <v/>
      </c>
      <c r="E457" t="str">
        <f t="shared" si="7"/>
        <v/>
      </c>
    </row>
    <row r="458" spans="1:5" x14ac:dyDescent="0.45">
      <c r="A458" t="str">
        <f>IFERROR(INDEX('Risk list'!A:A,MATCH("See Appropriate Register" &amp; ROW()-1,'Risk list'!C:C,0)),"")</f>
        <v/>
      </c>
      <c r="B458" t="str">
        <f>IFERROR(INDEX('Risk list'!B:B,MATCH("See Appropriate Register" &amp; ROW()-1,'Risk list'!C:C,0)),"")</f>
        <v/>
      </c>
      <c r="E458" t="str">
        <f t="shared" si="7"/>
        <v/>
      </c>
    </row>
    <row r="459" spans="1:5" x14ac:dyDescent="0.45">
      <c r="A459" t="str">
        <f>IFERROR(INDEX('Risk list'!A:A,MATCH("See Appropriate Register" &amp; ROW()-1,'Risk list'!C:C,0)),"")</f>
        <v/>
      </c>
      <c r="B459" t="str">
        <f>IFERROR(INDEX('Risk list'!B:B,MATCH("See Appropriate Register" &amp; ROW()-1,'Risk list'!C:C,0)),"")</f>
        <v/>
      </c>
      <c r="E459" t="str">
        <f t="shared" si="7"/>
        <v/>
      </c>
    </row>
    <row r="460" spans="1:5" x14ac:dyDescent="0.45">
      <c r="A460" t="str">
        <f>IFERROR(INDEX('Risk list'!A:A,MATCH("See Appropriate Register" &amp; ROW()-1,'Risk list'!C:C,0)),"")</f>
        <v/>
      </c>
      <c r="B460" t="str">
        <f>IFERROR(INDEX('Risk list'!B:B,MATCH("See Appropriate Register" &amp; ROW()-1,'Risk list'!C:C,0)),"")</f>
        <v/>
      </c>
      <c r="E460" t="str">
        <f t="shared" si="7"/>
        <v/>
      </c>
    </row>
    <row r="461" spans="1:5" x14ac:dyDescent="0.45">
      <c r="A461" t="str">
        <f>IFERROR(INDEX('Risk list'!A:A,MATCH("See Appropriate Register" &amp; ROW()-1,'Risk list'!C:C,0)),"")</f>
        <v/>
      </c>
      <c r="B461" t="str">
        <f>IFERROR(INDEX('Risk list'!B:B,MATCH("See Appropriate Register" &amp; ROW()-1,'Risk list'!C:C,0)),"")</f>
        <v/>
      </c>
      <c r="E461" t="str">
        <f t="shared" si="7"/>
        <v/>
      </c>
    </row>
    <row r="462" spans="1:5" x14ac:dyDescent="0.45">
      <c r="A462" t="str">
        <f>IFERROR(INDEX('Risk list'!A:A,MATCH("See Appropriate Register" &amp; ROW()-1,'Risk list'!C:C,0)),"")</f>
        <v/>
      </c>
      <c r="B462" t="str">
        <f>IFERROR(INDEX('Risk list'!B:B,MATCH("See Appropriate Register" &amp; ROW()-1,'Risk list'!C:C,0)),"")</f>
        <v/>
      </c>
      <c r="E462" t="str">
        <f t="shared" si="7"/>
        <v/>
      </c>
    </row>
    <row r="463" spans="1:5" x14ac:dyDescent="0.45">
      <c r="A463" t="str">
        <f>IFERROR(INDEX('Risk list'!A:A,MATCH("See Appropriate Register" &amp; ROW()-1,'Risk list'!C:C,0)),"")</f>
        <v/>
      </c>
      <c r="B463" t="str">
        <f>IFERROR(INDEX('Risk list'!B:B,MATCH("See Appropriate Register" &amp; ROW()-1,'Risk list'!C:C,0)),"")</f>
        <v/>
      </c>
      <c r="E463" t="str">
        <f t="shared" si="7"/>
        <v/>
      </c>
    </row>
    <row r="464" spans="1:5" x14ac:dyDescent="0.45">
      <c r="A464" t="str">
        <f>IFERROR(INDEX('Risk list'!A:A,MATCH("See Appropriate Register" &amp; ROW()-1,'Risk list'!C:C,0)),"")</f>
        <v/>
      </c>
      <c r="B464" t="str">
        <f>IFERROR(INDEX('Risk list'!B:B,MATCH("See Appropriate Register" &amp; ROW()-1,'Risk list'!C:C,0)),"")</f>
        <v/>
      </c>
      <c r="E464" t="str">
        <f t="shared" si="7"/>
        <v/>
      </c>
    </row>
    <row r="465" spans="1:5" x14ac:dyDescent="0.45">
      <c r="A465" t="str">
        <f>IFERROR(INDEX('Risk list'!A:A,MATCH("See Appropriate Register" &amp; ROW()-1,'Risk list'!C:C,0)),"")</f>
        <v/>
      </c>
      <c r="B465" t="str">
        <f>IFERROR(INDEX('Risk list'!B:B,MATCH("See Appropriate Register" &amp; ROW()-1,'Risk list'!C:C,0)),"")</f>
        <v/>
      </c>
      <c r="E465" t="str">
        <f t="shared" si="7"/>
        <v/>
      </c>
    </row>
    <row r="466" spans="1:5" x14ac:dyDescent="0.45">
      <c r="A466" t="str">
        <f>IFERROR(INDEX('Risk list'!A:A,MATCH("See Appropriate Register" &amp; ROW()-1,'Risk list'!C:C,0)),"")</f>
        <v/>
      </c>
      <c r="B466" t="str">
        <f>IFERROR(INDEX('Risk list'!B:B,MATCH("See Appropriate Register" &amp; ROW()-1,'Risk list'!C:C,0)),"")</f>
        <v/>
      </c>
      <c r="E466" t="str">
        <f t="shared" si="7"/>
        <v/>
      </c>
    </row>
    <row r="467" spans="1:5" x14ac:dyDescent="0.45">
      <c r="A467" t="str">
        <f>IFERROR(INDEX('Risk list'!A:A,MATCH("See Appropriate Register" &amp; ROW()-1,'Risk list'!C:C,0)),"")</f>
        <v/>
      </c>
      <c r="B467" t="str">
        <f>IFERROR(INDEX('Risk list'!B:B,MATCH("See Appropriate Register" &amp; ROW()-1,'Risk list'!C:C,0)),"")</f>
        <v/>
      </c>
      <c r="E467" t="str">
        <f t="shared" si="7"/>
        <v/>
      </c>
    </row>
    <row r="468" spans="1:5" x14ac:dyDescent="0.45">
      <c r="A468" t="str">
        <f>IFERROR(INDEX('Risk list'!A:A,MATCH("See Appropriate Register" &amp; ROW()-1,'Risk list'!C:C,0)),"")</f>
        <v/>
      </c>
      <c r="B468" t="str">
        <f>IFERROR(INDEX('Risk list'!B:B,MATCH("See Appropriate Register" &amp; ROW()-1,'Risk list'!C:C,0)),"")</f>
        <v/>
      </c>
      <c r="E468" t="str">
        <f t="shared" si="7"/>
        <v/>
      </c>
    </row>
    <row r="469" spans="1:5" x14ac:dyDescent="0.45">
      <c r="A469" t="str">
        <f>IFERROR(INDEX('Risk list'!A:A,MATCH("See Appropriate Register" &amp; ROW()-1,'Risk list'!C:C,0)),"")</f>
        <v/>
      </c>
      <c r="B469" t="str">
        <f>IFERROR(INDEX('Risk list'!B:B,MATCH("See Appropriate Register" &amp; ROW()-1,'Risk list'!C:C,0)),"")</f>
        <v/>
      </c>
      <c r="E469" t="str">
        <f t="shared" si="7"/>
        <v/>
      </c>
    </row>
    <row r="470" spans="1:5" x14ac:dyDescent="0.45">
      <c r="A470" t="str">
        <f>IFERROR(INDEX('Risk list'!A:A,MATCH("See Appropriate Register" &amp; ROW()-1,'Risk list'!C:C,0)),"")</f>
        <v/>
      </c>
      <c r="B470" t="str">
        <f>IFERROR(INDEX('Risk list'!B:B,MATCH("See Appropriate Register" &amp; ROW()-1,'Risk list'!C:C,0)),"")</f>
        <v/>
      </c>
      <c r="E470" t="str">
        <f t="shared" si="7"/>
        <v/>
      </c>
    </row>
    <row r="471" spans="1:5" x14ac:dyDescent="0.45">
      <c r="A471" t="str">
        <f>IFERROR(INDEX('Risk list'!A:A,MATCH("See Appropriate Register" &amp; ROW()-1,'Risk list'!C:C,0)),"")</f>
        <v/>
      </c>
      <c r="B471" t="str">
        <f>IFERROR(INDEX('Risk list'!B:B,MATCH("See Appropriate Register" &amp; ROW()-1,'Risk list'!C:C,0)),"")</f>
        <v/>
      </c>
      <c r="E471" t="str">
        <f t="shared" si="7"/>
        <v/>
      </c>
    </row>
    <row r="472" spans="1:5" x14ac:dyDescent="0.45">
      <c r="A472" t="str">
        <f>IFERROR(INDEX('Risk list'!A:A,MATCH("See Appropriate Register" &amp; ROW()-1,'Risk list'!C:C,0)),"")</f>
        <v/>
      </c>
      <c r="B472" t="str">
        <f>IFERROR(INDEX('Risk list'!B:B,MATCH("See Appropriate Register" &amp; ROW()-1,'Risk list'!C:C,0)),"")</f>
        <v/>
      </c>
      <c r="E472" t="str">
        <f t="shared" si="7"/>
        <v/>
      </c>
    </row>
    <row r="473" spans="1:5" x14ac:dyDescent="0.45">
      <c r="A473" t="str">
        <f>IFERROR(INDEX('Risk list'!A:A,MATCH("See Appropriate Register" &amp; ROW()-1,'Risk list'!C:C,0)),"")</f>
        <v/>
      </c>
      <c r="B473" t="str">
        <f>IFERROR(INDEX('Risk list'!B:B,MATCH("See Appropriate Register" &amp; ROW()-1,'Risk list'!C:C,0)),"")</f>
        <v/>
      </c>
      <c r="E473" t="str">
        <f t="shared" si="7"/>
        <v/>
      </c>
    </row>
    <row r="474" spans="1:5" x14ac:dyDescent="0.45">
      <c r="A474" t="str">
        <f>IFERROR(INDEX('Risk list'!A:A,MATCH("See Appropriate Register" &amp; ROW()-1,'Risk list'!C:C,0)),"")</f>
        <v/>
      </c>
      <c r="B474" t="str">
        <f>IFERROR(INDEX('Risk list'!B:B,MATCH("See Appropriate Register" &amp; ROW()-1,'Risk list'!C:C,0)),"")</f>
        <v/>
      </c>
      <c r="E474" t="str">
        <f t="shared" si="7"/>
        <v/>
      </c>
    </row>
    <row r="475" spans="1:5" x14ac:dyDescent="0.45">
      <c r="A475" t="str">
        <f>IFERROR(INDEX('Risk list'!A:A,MATCH("See Appropriate Register" &amp; ROW()-1,'Risk list'!C:C,0)),"")</f>
        <v/>
      </c>
      <c r="B475" t="str">
        <f>IFERROR(INDEX('Risk list'!B:B,MATCH("See Appropriate Register" &amp; ROW()-1,'Risk list'!C:C,0)),"")</f>
        <v/>
      </c>
      <c r="E475" t="str">
        <f t="shared" si="7"/>
        <v/>
      </c>
    </row>
    <row r="476" spans="1:5" x14ac:dyDescent="0.45">
      <c r="A476" t="str">
        <f>IFERROR(INDEX('Risk list'!A:A,MATCH("See Appropriate Register" &amp; ROW()-1,'Risk list'!C:C,0)),"")</f>
        <v/>
      </c>
      <c r="B476" t="str">
        <f>IFERROR(INDEX('Risk list'!B:B,MATCH("See Appropriate Register" &amp; ROW()-1,'Risk list'!C:C,0)),"")</f>
        <v/>
      </c>
      <c r="E476" t="str">
        <f t="shared" si="7"/>
        <v/>
      </c>
    </row>
    <row r="477" spans="1:5" x14ac:dyDescent="0.45">
      <c r="A477" t="str">
        <f>IFERROR(INDEX('Risk list'!A:A,MATCH("See Appropriate Register" &amp; ROW()-1,'Risk list'!C:C,0)),"")</f>
        <v/>
      </c>
      <c r="B477" t="str">
        <f>IFERROR(INDEX('Risk list'!B:B,MATCH("See Appropriate Register" &amp; ROW()-1,'Risk list'!C:C,0)),"")</f>
        <v/>
      </c>
      <c r="E477" t="str">
        <f t="shared" si="7"/>
        <v/>
      </c>
    </row>
    <row r="478" spans="1:5" x14ac:dyDescent="0.45">
      <c r="A478" t="str">
        <f>IFERROR(INDEX('Risk list'!A:A,MATCH("See Appropriate Register" &amp; ROW()-1,'Risk list'!C:C,0)),"")</f>
        <v/>
      </c>
      <c r="B478" t="str">
        <f>IFERROR(INDEX('Risk list'!B:B,MATCH("See Appropriate Register" &amp; ROW()-1,'Risk list'!C:C,0)),"")</f>
        <v/>
      </c>
      <c r="E478" t="str">
        <f t="shared" si="7"/>
        <v/>
      </c>
    </row>
    <row r="479" spans="1:5" x14ac:dyDescent="0.45">
      <c r="A479" t="str">
        <f>IFERROR(INDEX('Risk list'!A:A,MATCH("See Appropriate Register" &amp; ROW()-1,'Risk list'!C:C,0)),"")</f>
        <v/>
      </c>
      <c r="B479" t="str">
        <f>IFERROR(INDEX('Risk list'!B:B,MATCH("See Appropriate Register" &amp; ROW()-1,'Risk list'!C:C,0)),"")</f>
        <v/>
      </c>
      <c r="E479" t="str">
        <f t="shared" si="7"/>
        <v/>
      </c>
    </row>
    <row r="480" spans="1:5" x14ac:dyDescent="0.45">
      <c r="A480" t="str">
        <f>IFERROR(INDEX('Risk list'!A:A,MATCH("See Appropriate Register" &amp; ROW()-1,'Risk list'!C:C,0)),"")</f>
        <v/>
      </c>
      <c r="B480" t="str">
        <f>IFERROR(INDEX('Risk list'!B:B,MATCH("See Appropriate Register" &amp; ROW()-1,'Risk list'!C:C,0)),"")</f>
        <v/>
      </c>
      <c r="E480" t="str">
        <f t="shared" si="7"/>
        <v/>
      </c>
    </row>
    <row r="481" spans="1:5" x14ac:dyDescent="0.45">
      <c r="A481" t="str">
        <f>IFERROR(INDEX('Risk list'!A:A,MATCH("See Appropriate Register" &amp; ROW()-1,'Risk list'!C:C,0)),"")</f>
        <v/>
      </c>
      <c r="B481" t="str">
        <f>IFERROR(INDEX('Risk list'!B:B,MATCH("See Appropriate Register" &amp; ROW()-1,'Risk list'!C:C,0)),"")</f>
        <v/>
      </c>
      <c r="E481" t="str">
        <f t="shared" si="7"/>
        <v/>
      </c>
    </row>
    <row r="482" spans="1:5" x14ac:dyDescent="0.45">
      <c r="A482" t="str">
        <f>IFERROR(INDEX('Risk list'!A:A,MATCH("See Appropriate Register" &amp; ROW()-1,'Risk list'!C:C,0)),"")</f>
        <v/>
      </c>
      <c r="B482" t="str">
        <f>IFERROR(INDEX('Risk list'!B:B,MATCH("See Appropriate Register" &amp; ROW()-1,'Risk list'!C:C,0)),"")</f>
        <v/>
      </c>
      <c r="E482" t="str">
        <f t="shared" si="7"/>
        <v/>
      </c>
    </row>
    <row r="483" spans="1:5" x14ac:dyDescent="0.45">
      <c r="A483" t="str">
        <f>IFERROR(INDEX('Risk list'!A:A,MATCH("See Appropriate Register" &amp; ROW()-1,'Risk list'!C:C,0)),"")</f>
        <v/>
      </c>
      <c r="B483" t="str">
        <f>IFERROR(INDEX('Risk list'!B:B,MATCH("See Appropriate Register" &amp; ROW()-1,'Risk list'!C:C,0)),"")</f>
        <v/>
      </c>
      <c r="E483" t="str">
        <f t="shared" si="7"/>
        <v/>
      </c>
    </row>
    <row r="484" spans="1:5" x14ac:dyDescent="0.45">
      <c r="A484" t="str">
        <f>IFERROR(INDEX('Risk list'!A:A,MATCH("See Appropriate Register" &amp; ROW()-1,'Risk list'!C:C,0)),"")</f>
        <v/>
      </c>
      <c r="B484" t="str">
        <f>IFERROR(INDEX('Risk list'!B:B,MATCH("See Appropriate Register" &amp; ROW()-1,'Risk list'!C:C,0)),"")</f>
        <v/>
      </c>
      <c r="E484" t="str">
        <f t="shared" si="7"/>
        <v/>
      </c>
    </row>
    <row r="485" spans="1:5" x14ac:dyDescent="0.45">
      <c r="A485" t="str">
        <f>IFERROR(INDEX('Risk list'!A:A,MATCH("See Appropriate Register" &amp; ROW()-1,'Risk list'!C:C,0)),"")</f>
        <v/>
      </c>
      <c r="B485" t="str">
        <f>IFERROR(INDEX('Risk list'!B:B,MATCH("See Appropriate Register" &amp; ROW()-1,'Risk list'!C:C,0)),"")</f>
        <v/>
      </c>
      <c r="E485" t="str">
        <f t="shared" si="7"/>
        <v/>
      </c>
    </row>
    <row r="486" spans="1:5" x14ac:dyDescent="0.45">
      <c r="A486" t="str">
        <f>IFERROR(INDEX('Risk list'!A:A,MATCH("See Appropriate Register" &amp; ROW()-1,'Risk list'!C:C,0)),"")</f>
        <v/>
      </c>
      <c r="B486" t="str">
        <f>IFERROR(INDEX('Risk list'!B:B,MATCH("See Appropriate Register" &amp; ROW()-1,'Risk list'!C:C,0)),"")</f>
        <v/>
      </c>
      <c r="E486" t="str">
        <f t="shared" si="7"/>
        <v/>
      </c>
    </row>
    <row r="487" spans="1:5" x14ac:dyDescent="0.45">
      <c r="A487" t="str">
        <f>IFERROR(INDEX('Risk list'!A:A,MATCH("See Appropriate Register" &amp; ROW()-1,'Risk list'!C:C,0)),"")</f>
        <v/>
      </c>
      <c r="B487" t="str">
        <f>IFERROR(INDEX('Risk list'!B:B,MATCH("See Appropriate Register" &amp; ROW()-1,'Risk list'!C:C,0)),"")</f>
        <v/>
      </c>
      <c r="E487" t="str">
        <f t="shared" si="7"/>
        <v/>
      </c>
    </row>
    <row r="488" spans="1:5" x14ac:dyDescent="0.45">
      <c r="A488" t="str">
        <f>IFERROR(INDEX('Risk list'!A:A,MATCH("See Appropriate Register" &amp; ROW()-1,'Risk list'!C:C,0)),"")</f>
        <v/>
      </c>
      <c r="B488" t="str">
        <f>IFERROR(INDEX('Risk list'!B:B,MATCH("See Appropriate Register" &amp; ROW()-1,'Risk list'!C:C,0)),"")</f>
        <v/>
      </c>
      <c r="E488" t="str">
        <f t="shared" si="7"/>
        <v/>
      </c>
    </row>
    <row r="489" spans="1:5" x14ac:dyDescent="0.45">
      <c r="A489" t="str">
        <f>IFERROR(INDEX('Risk list'!A:A,MATCH("See Appropriate Register" &amp; ROW()-1,'Risk list'!C:C,0)),"")</f>
        <v/>
      </c>
      <c r="B489" t="str">
        <f>IFERROR(INDEX('Risk list'!B:B,MATCH("See Appropriate Register" &amp; ROW()-1,'Risk list'!C:C,0)),"")</f>
        <v/>
      </c>
      <c r="E489" t="str">
        <f t="shared" si="7"/>
        <v/>
      </c>
    </row>
    <row r="490" spans="1:5" x14ac:dyDescent="0.45">
      <c r="A490" t="str">
        <f>IFERROR(INDEX('Risk list'!A:A,MATCH("See Appropriate Register" &amp; ROW()-1,'Risk list'!C:C,0)),"")</f>
        <v/>
      </c>
      <c r="B490" t="str">
        <f>IFERROR(INDEX('Risk list'!B:B,MATCH("See Appropriate Register" &amp; ROW()-1,'Risk list'!C:C,0)),"")</f>
        <v/>
      </c>
      <c r="E490" t="str">
        <f t="shared" si="7"/>
        <v/>
      </c>
    </row>
    <row r="491" spans="1:5" x14ac:dyDescent="0.45">
      <c r="A491" t="str">
        <f>IFERROR(INDEX('Risk list'!A:A,MATCH("See Appropriate Register" &amp; ROW()-1,'Risk list'!C:C,0)),"")</f>
        <v/>
      </c>
      <c r="B491" t="str">
        <f>IFERROR(INDEX('Risk list'!B:B,MATCH("See Appropriate Register" &amp; ROW()-1,'Risk list'!C:C,0)),"")</f>
        <v/>
      </c>
      <c r="E491" t="str">
        <f t="shared" si="7"/>
        <v/>
      </c>
    </row>
    <row r="492" spans="1:5" x14ac:dyDescent="0.45">
      <c r="A492" t="str">
        <f>IFERROR(INDEX('Risk list'!A:A,MATCH("See Appropriate Register" &amp; ROW()-1,'Risk list'!C:C,0)),"")</f>
        <v/>
      </c>
      <c r="B492" t="str">
        <f>IFERROR(INDEX('Risk list'!B:B,MATCH("See Appropriate Register" &amp; ROW()-1,'Risk list'!C:C,0)),"")</f>
        <v/>
      </c>
      <c r="E492" t="str">
        <f t="shared" si="7"/>
        <v/>
      </c>
    </row>
    <row r="493" spans="1:5" x14ac:dyDescent="0.45">
      <c r="A493" t="str">
        <f>IFERROR(INDEX('Risk list'!A:A,MATCH("See Appropriate Register" &amp; ROW()-1,'Risk list'!C:C,0)),"")</f>
        <v/>
      </c>
      <c r="B493" t="str">
        <f>IFERROR(INDEX('Risk list'!B:B,MATCH("See Appropriate Register" &amp; ROW()-1,'Risk list'!C:C,0)),"")</f>
        <v/>
      </c>
      <c r="E493" t="str">
        <f t="shared" si="7"/>
        <v/>
      </c>
    </row>
    <row r="494" spans="1:5" x14ac:dyDescent="0.45">
      <c r="A494" t="str">
        <f>IFERROR(INDEX('Risk list'!A:A,MATCH("See Appropriate Register" &amp; ROW()-1,'Risk list'!C:C,0)),"")</f>
        <v/>
      </c>
      <c r="B494" t="str">
        <f>IFERROR(INDEX('Risk list'!B:B,MATCH("See Appropriate Register" &amp; ROW()-1,'Risk list'!C:C,0)),"")</f>
        <v/>
      </c>
      <c r="E494" t="str">
        <f t="shared" si="7"/>
        <v/>
      </c>
    </row>
    <row r="495" spans="1:5" x14ac:dyDescent="0.45">
      <c r="A495" t="str">
        <f>IFERROR(INDEX('Risk list'!A:A,MATCH("See Appropriate Register" &amp; ROW()-1,'Risk list'!C:C,0)),"")</f>
        <v/>
      </c>
      <c r="B495" t="str">
        <f>IFERROR(INDEX('Risk list'!B:B,MATCH("See Appropriate Register" &amp; ROW()-1,'Risk list'!C:C,0)),"")</f>
        <v/>
      </c>
      <c r="E495" t="str">
        <f t="shared" si="7"/>
        <v/>
      </c>
    </row>
    <row r="496" spans="1:5" x14ac:dyDescent="0.45">
      <c r="A496" t="str">
        <f>IFERROR(INDEX('Risk list'!A:A,MATCH("See Appropriate Register" &amp; ROW()-1,'Risk list'!C:C,0)),"")</f>
        <v/>
      </c>
      <c r="B496" t="str">
        <f>IFERROR(INDEX('Risk list'!B:B,MATCH("See Appropriate Register" &amp; ROW()-1,'Risk list'!C:C,0)),"")</f>
        <v/>
      </c>
      <c r="E496" t="str">
        <f t="shared" si="7"/>
        <v/>
      </c>
    </row>
    <row r="497" spans="1:5" x14ac:dyDescent="0.45">
      <c r="A497" t="str">
        <f>IFERROR(INDEX('Risk list'!A:A,MATCH("See Appropriate Register" &amp; ROW()-1,'Risk list'!C:C,0)),"")</f>
        <v/>
      </c>
      <c r="B497" t="str">
        <f>IFERROR(INDEX('Risk list'!B:B,MATCH("See Appropriate Register" &amp; ROW()-1,'Risk list'!C:C,0)),"")</f>
        <v/>
      </c>
      <c r="E497" t="str">
        <f t="shared" si="7"/>
        <v/>
      </c>
    </row>
    <row r="498" spans="1:5" x14ac:dyDescent="0.45">
      <c r="A498" t="str">
        <f>IFERROR(INDEX('Risk list'!A:A,MATCH("See Appropriate Register" &amp; ROW()-1,'Risk list'!C:C,0)),"")</f>
        <v/>
      </c>
      <c r="B498" t="str">
        <f>IFERROR(INDEX('Risk list'!B:B,MATCH("See Appropriate Register" &amp; ROW()-1,'Risk list'!C:C,0)),"")</f>
        <v/>
      </c>
      <c r="E498" t="str">
        <f t="shared" si="7"/>
        <v/>
      </c>
    </row>
    <row r="499" spans="1:5" x14ac:dyDescent="0.45">
      <c r="A499" t="str">
        <f>IFERROR(INDEX('Risk list'!A:A,MATCH("See Appropriate Register" &amp; ROW()-1,'Risk list'!C:C,0)),"")</f>
        <v/>
      </c>
      <c r="B499" t="str">
        <f>IFERROR(INDEX('Risk list'!B:B,MATCH("See Appropriate Register" &amp; ROW()-1,'Risk list'!C:C,0)),"")</f>
        <v/>
      </c>
      <c r="E499" t="str">
        <f t="shared" si="7"/>
        <v/>
      </c>
    </row>
    <row r="500" spans="1:5" x14ac:dyDescent="0.45">
      <c r="A500" t="str">
        <f>IFERROR(INDEX('Risk list'!A:A,MATCH("See Appropriate Register" &amp; ROW()-1,'Risk list'!C:C,0)),"")</f>
        <v/>
      </c>
      <c r="B500" t="str">
        <f>IFERROR(INDEX('Risk list'!B:B,MATCH("See Appropriate Register" &amp; ROW()-1,'Risk list'!C:C,0)),"")</f>
        <v/>
      </c>
      <c r="E500" t="str">
        <f t="shared" si="7"/>
        <v/>
      </c>
    </row>
    <row r="501" spans="1:5" x14ac:dyDescent="0.45">
      <c r="A501" t="str">
        <f>IFERROR(INDEX('Risk list'!A:A,MATCH("See Appropriate Register" &amp; ROW()-1,'Risk list'!C:C,0)),"")</f>
        <v/>
      </c>
      <c r="B501" t="str">
        <f>IFERROR(INDEX('Risk list'!B:B,MATCH("See Appropriate Register" &amp; ROW()-1,'Risk list'!C:C,0)),"")</f>
        <v/>
      </c>
      <c r="E501" t="str">
        <f t="shared" si="7"/>
        <v/>
      </c>
    </row>
    <row r="502" spans="1:5" x14ac:dyDescent="0.45">
      <c r="A502" t="str">
        <f>IFERROR(INDEX('Risk list'!A:A,MATCH("See Appropriate Register" &amp; ROW()-1,'Risk list'!C:C,0)),"")</f>
        <v/>
      </c>
      <c r="B502" t="str">
        <f>IFERROR(INDEX('Risk list'!B:B,MATCH("See Appropriate Register" &amp; ROW()-1,'Risk list'!C:C,0)),"")</f>
        <v/>
      </c>
      <c r="E502" t="str">
        <f t="shared" si="7"/>
        <v/>
      </c>
    </row>
    <row r="503" spans="1:5" x14ac:dyDescent="0.45">
      <c r="A503" t="str">
        <f>IFERROR(INDEX('Risk list'!A:A,MATCH("See Appropriate Register" &amp; ROW()-1,'Risk list'!C:C,0)),"")</f>
        <v/>
      </c>
      <c r="B503" t="str">
        <f>IFERROR(INDEX('Risk list'!B:B,MATCH("See Appropriate Register" &amp; ROW()-1,'Risk list'!C:C,0)),"")</f>
        <v/>
      </c>
      <c r="E503" t="str">
        <f t="shared" si="7"/>
        <v/>
      </c>
    </row>
    <row r="504" spans="1:5" x14ac:dyDescent="0.45">
      <c r="A504" t="str">
        <f>IFERROR(INDEX('Risk list'!A:A,MATCH("See Appropriate Register" &amp; ROW()-1,'Risk list'!C:C,0)),"")</f>
        <v/>
      </c>
      <c r="B504" t="str">
        <f>IFERROR(INDEX('Risk list'!B:B,MATCH("See Appropriate Register" &amp; ROW()-1,'Risk list'!C:C,0)),"")</f>
        <v/>
      </c>
      <c r="E504" t="str">
        <f t="shared" si="7"/>
        <v/>
      </c>
    </row>
    <row r="505" spans="1:5" x14ac:dyDescent="0.45">
      <c r="A505" t="str">
        <f>IFERROR(INDEX('Risk list'!A:A,MATCH("See Appropriate Register" &amp; ROW()-1,'Risk list'!C:C,0)),"")</f>
        <v/>
      </c>
      <c r="B505" t="str">
        <f>IFERROR(INDEX('Risk list'!B:B,MATCH("See Appropriate Register" &amp; ROW()-1,'Risk list'!C:C,0)),"")</f>
        <v/>
      </c>
      <c r="E505" t="str">
        <f t="shared" si="7"/>
        <v/>
      </c>
    </row>
    <row r="506" spans="1:5" x14ac:dyDescent="0.45">
      <c r="A506" t="str">
        <f>IFERROR(INDEX('Risk list'!A:A,MATCH("See Appropriate Register" &amp; ROW()-1,'Risk list'!C:C,0)),"")</f>
        <v/>
      </c>
      <c r="B506" t="str">
        <f>IFERROR(INDEX('Risk list'!B:B,MATCH("See Appropriate Register" &amp; ROW()-1,'Risk list'!C:C,0)),"")</f>
        <v/>
      </c>
      <c r="E506" t="str">
        <f t="shared" si="7"/>
        <v/>
      </c>
    </row>
    <row r="507" spans="1:5" x14ac:dyDescent="0.45">
      <c r="A507" t="str">
        <f>IFERROR(INDEX('Risk list'!A:A,MATCH("See Appropriate Register" &amp; ROW()-1,'Risk list'!C:C,0)),"")</f>
        <v/>
      </c>
      <c r="B507" t="str">
        <f>IFERROR(INDEX('Risk list'!B:B,MATCH("See Appropriate Register" &amp; ROW()-1,'Risk list'!C:C,0)),"")</f>
        <v/>
      </c>
      <c r="E507" t="str">
        <f t="shared" si="7"/>
        <v/>
      </c>
    </row>
    <row r="508" spans="1:5" x14ac:dyDescent="0.45">
      <c r="A508" t="str">
        <f>IFERROR(INDEX('Risk list'!A:A,MATCH("See Appropriate Register" &amp; ROW()-1,'Risk list'!C:C,0)),"")</f>
        <v/>
      </c>
      <c r="B508" t="str">
        <f>IFERROR(INDEX('Risk list'!B:B,MATCH("See Appropriate Register" &amp; ROW()-1,'Risk list'!C:C,0)),"")</f>
        <v/>
      </c>
      <c r="E508" t="str">
        <f t="shared" si="7"/>
        <v/>
      </c>
    </row>
    <row r="509" spans="1:5" x14ac:dyDescent="0.45">
      <c r="A509" t="str">
        <f>IFERROR(INDEX('Risk list'!A:A,MATCH("See Appropriate Register" &amp; ROW()-1,'Risk list'!C:C,0)),"")</f>
        <v/>
      </c>
      <c r="B509" t="str">
        <f>IFERROR(INDEX('Risk list'!B:B,MATCH("See Appropriate Register" &amp; ROW()-1,'Risk list'!C:C,0)),"")</f>
        <v/>
      </c>
      <c r="E509" t="str">
        <f t="shared" si="7"/>
        <v/>
      </c>
    </row>
    <row r="510" spans="1:5" x14ac:dyDescent="0.45">
      <c r="A510" t="str">
        <f>IFERROR(INDEX('Risk list'!A:A,MATCH("See Appropriate Register" &amp; ROW()-1,'Risk list'!C:C,0)),"")</f>
        <v/>
      </c>
      <c r="B510" t="str">
        <f>IFERROR(INDEX('Risk list'!B:B,MATCH("See Appropriate Register" &amp; ROW()-1,'Risk list'!C:C,0)),"")</f>
        <v/>
      </c>
      <c r="E510" t="str">
        <f t="shared" si="7"/>
        <v/>
      </c>
    </row>
    <row r="511" spans="1:5" x14ac:dyDescent="0.45">
      <c r="A511" t="str">
        <f>IFERROR(INDEX('Risk list'!A:A,MATCH("See Appropriate Register" &amp; ROW()-1,'Risk list'!C:C,0)),"")</f>
        <v/>
      </c>
      <c r="B511" t="str">
        <f>IFERROR(INDEX('Risk list'!B:B,MATCH("See Appropriate Register" &amp; ROW()-1,'Risk list'!C:C,0)),"")</f>
        <v/>
      </c>
      <c r="E511" t="str">
        <f t="shared" si="7"/>
        <v/>
      </c>
    </row>
    <row r="512" spans="1:5" x14ac:dyDescent="0.45">
      <c r="A512" t="str">
        <f>IFERROR(INDEX('Risk list'!A:A,MATCH("See Appropriate Register" &amp; ROW()-1,'Risk list'!C:C,0)),"")</f>
        <v/>
      </c>
      <c r="B512" t="str">
        <f>IFERROR(INDEX('Risk list'!B:B,MATCH("See Appropriate Register" &amp; ROW()-1,'Risk list'!C:C,0)),"")</f>
        <v/>
      </c>
      <c r="E512" t="str">
        <f t="shared" si="7"/>
        <v/>
      </c>
    </row>
    <row r="513" spans="1:5" x14ac:dyDescent="0.45">
      <c r="A513" t="str">
        <f>IFERROR(INDEX('Risk list'!A:A,MATCH("See Appropriate Register" &amp; ROW()-1,'Risk list'!C:C,0)),"")</f>
        <v/>
      </c>
      <c r="B513" t="str">
        <f>IFERROR(INDEX('Risk list'!B:B,MATCH("See Appropriate Register" &amp; ROW()-1,'Risk list'!C:C,0)),"")</f>
        <v/>
      </c>
      <c r="E513" t="str">
        <f t="shared" si="7"/>
        <v/>
      </c>
    </row>
    <row r="514" spans="1:5" x14ac:dyDescent="0.45">
      <c r="A514" t="str">
        <f>IFERROR(INDEX('Risk list'!A:A,MATCH("See Appropriate Register" &amp; ROW()-1,'Risk list'!C:C,0)),"")</f>
        <v/>
      </c>
      <c r="B514" t="str">
        <f>IFERROR(INDEX('Risk list'!B:B,MATCH("See Appropriate Register" &amp; ROW()-1,'Risk list'!C:C,0)),"")</f>
        <v/>
      </c>
      <c r="E514" t="str">
        <f t="shared" si="7"/>
        <v/>
      </c>
    </row>
    <row r="515" spans="1:5" x14ac:dyDescent="0.45">
      <c r="A515" t="str">
        <f>IFERROR(INDEX('Risk list'!A:A,MATCH("See Appropriate Register" &amp; ROW()-1,'Risk list'!C:C,0)),"")</f>
        <v/>
      </c>
      <c r="B515" t="str">
        <f>IFERROR(INDEX('Risk list'!B:B,MATCH("See Appropriate Register" &amp; ROW()-1,'Risk list'!C:C,0)),"")</f>
        <v/>
      </c>
      <c r="E515" t="str">
        <f t="shared" ref="E515:E578" si="8">IF(A515="","",A515&amp;": "&amp;B515)</f>
        <v/>
      </c>
    </row>
    <row r="516" spans="1:5" x14ac:dyDescent="0.45">
      <c r="A516" t="str">
        <f>IFERROR(INDEX('Risk list'!A:A,MATCH("See Appropriate Register" &amp; ROW()-1,'Risk list'!C:C,0)),"")</f>
        <v/>
      </c>
      <c r="B516" t="str">
        <f>IFERROR(INDEX('Risk list'!B:B,MATCH("See Appropriate Register" &amp; ROW()-1,'Risk list'!C:C,0)),"")</f>
        <v/>
      </c>
      <c r="E516" t="str">
        <f t="shared" si="8"/>
        <v/>
      </c>
    </row>
    <row r="517" spans="1:5" x14ac:dyDescent="0.45">
      <c r="A517" t="str">
        <f>IFERROR(INDEX('Risk list'!A:A,MATCH("See Appropriate Register" &amp; ROW()-1,'Risk list'!C:C,0)),"")</f>
        <v/>
      </c>
      <c r="B517" t="str">
        <f>IFERROR(INDEX('Risk list'!B:B,MATCH("See Appropriate Register" &amp; ROW()-1,'Risk list'!C:C,0)),"")</f>
        <v/>
      </c>
      <c r="E517" t="str">
        <f t="shared" si="8"/>
        <v/>
      </c>
    </row>
    <row r="518" spans="1:5" x14ac:dyDescent="0.45">
      <c r="A518" t="str">
        <f>IFERROR(INDEX('Risk list'!A:A,MATCH("See Appropriate Register" &amp; ROW()-1,'Risk list'!C:C,0)),"")</f>
        <v/>
      </c>
      <c r="B518" t="str">
        <f>IFERROR(INDEX('Risk list'!B:B,MATCH("See Appropriate Register" &amp; ROW()-1,'Risk list'!C:C,0)),"")</f>
        <v/>
      </c>
      <c r="E518" t="str">
        <f t="shared" si="8"/>
        <v/>
      </c>
    </row>
    <row r="519" spans="1:5" x14ac:dyDescent="0.45">
      <c r="A519" t="str">
        <f>IFERROR(INDEX('Risk list'!A:A,MATCH("See Appropriate Register" &amp; ROW()-1,'Risk list'!C:C,0)),"")</f>
        <v/>
      </c>
      <c r="B519" t="str">
        <f>IFERROR(INDEX('Risk list'!B:B,MATCH("See Appropriate Register" &amp; ROW()-1,'Risk list'!C:C,0)),"")</f>
        <v/>
      </c>
      <c r="E519" t="str">
        <f t="shared" si="8"/>
        <v/>
      </c>
    </row>
    <row r="520" spans="1:5" x14ac:dyDescent="0.45">
      <c r="A520" t="str">
        <f>IFERROR(INDEX('Risk list'!A:A,MATCH("See Appropriate Register" &amp; ROW()-1,'Risk list'!C:C,0)),"")</f>
        <v/>
      </c>
      <c r="B520" t="str">
        <f>IFERROR(INDEX('Risk list'!B:B,MATCH("See Appropriate Register" &amp; ROW()-1,'Risk list'!C:C,0)),"")</f>
        <v/>
      </c>
      <c r="E520" t="str">
        <f t="shared" si="8"/>
        <v/>
      </c>
    </row>
    <row r="521" spans="1:5" x14ac:dyDescent="0.45">
      <c r="A521" t="str">
        <f>IFERROR(INDEX('Risk list'!A:A,MATCH("See Appropriate Register" &amp; ROW()-1,'Risk list'!C:C,0)),"")</f>
        <v/>
      </c>
      <c r="B521" t="str">
        <f>IFERROR(INDEX('Risk list'!B:B,MATCH("See Appropriate Register" &amp; ROW()-1,'Risk list'!C:C,0)),"")</f>
        <v/>
      </c>
      <c r="E521" t="str">
        <f t="shared" si="8"/>
        <v/>
      </c>
    </row>
    <row r="522" spans="1:5" x14ac:dyDescent="0.45">
      <c r="A522" t="str">
        <f>IFERROR(INDEX('Risk list'!A:A,MATCH("See Appropriate Register" &amp; ROW()-1,'Risk list'!C:C,0)),"")</f>
        <v/>
      </c>
      <c r="B522" t="str">
        <f>IFERROR(INDEX('Risk list'!B:B,MATCH("See Appropriate Register" &amp; ROW()-1,'Risk list'!C:C,0)),"")</f>
        <v/>
      </c>
      <c r="E522" t="str">
        <f t="shared" si="8"/>
        <v/>
      </c>
    </row>
    <row r="523" spans="1:5" x14ac:dyDescent="0.45">
      <c r="A523" t="str">
        <f>IFERROR(INDEX('Risk list'!A:A,MATCH("See Appropriate Register" &amp; ROW()-1,'Risk list'!C:C,0)),"")</f>
        <v/>
      </c>
      <c r="B523" t="str">
        <f>IFERROR(INDEX('Risk list'!B:B,MATCH("See Appropriate Register" &amp; ROW()-1,'Risk list'!C:C,0)),"")</f>
        <v/>
      </c>
      <c r="E523" t="str">
        <f t="shared" si="8"/>
        <v/>
      </c>
    </row>
    <row r="524" spans="1:5" x14ac:dyDescent="0.45">
      <c r="A524" t="str">
        <f>IFERROR(INDEX('Risk list'!A:A,MATCH("See Appropriate Register" &amp; ROW()-1,'Risk list'!C:C,0)),"")</f>
        <v/>
      </c>
      <c r="B524" t="str">
        <f>IFERROR(INDEX('Risk list'!B:B,MATCH("See Appropriate Register" &amp; ROW()-1,'Risk list'!C:C,0)),"")</f>
        <v/>
      </c>
      <c r="E524" t="str">
        <f t="shared" si="8"/>
        <v/>
      </c>
    </row>
    <row r="525" spans="1:5" x14ac:dyDescent="0.45">
      <c r="A525" t="str">
        <f>IFERROR(INDEX('Risk list'!A:A,MATCH("See Appropriate Register" &amp; ROW()-1,'Risk list'!C:C,0)),"")</f>
        <v/>
      </c>
      <c r="B525" t="str">
        <f>IFERROR(INDEX('Risk list'!B:B,MATCH("See Appropriate Register" &amp; ROW()-1,'Risk list'!C:C,0)),"")</f>
        <v/>
      </c>
      <c r="E525" t="str">
        <f t="shared" si="8"/>
        <v/>
      </c>
    </row>
    <row r="526" spans="1:5" x14ac:dyDescent="0.45">
      <c r="A526" t="str">
        <f>IFERROR(INDEX('Risk list'!A:A,MATCH("See Appropriate Register" &amp; ROW()-1,'Risk list'!C:C,0)),"")</f>
        <v/>
      </c>
      <c r="B526" t="str">
        <f>IFERROR(INDEX('Risk list'!B:B,MATCH("See Appropriate Register" &amp; ROW()-1,'Risk list'!C:C,0)),"")</f>
        <v/>
      </c>
      <c r="E526" t="str">
        <f t="shared" si="8"/>
        <v/>
      </c>
    </row>
    <row r="527" spans="1:5" x14ac:dyDescent="0.45">
      <c r="A527" t="str">
        <f>IFERROR(INDEX('Risk list'!A:A,MATCH("See Appropriate Register" &amp; ROW()-1,'Risk list'!C:C,0)),"")</f>
        <v/>
      </c>
      <c r="B527" t="str">
        <f>IFERROR(INDEX('Risk list'!B:B,MATCH("See Appropriate Register" &amp; ROW()-1,'Risk list'!C:C,0)),"")</f>
        <v/>
      </c>
      <c r="E527" t="str">
        <f t="shared" si="8"/>
        <v/>
      </c>
    </row>
    <row r="528" spans="1:5" x14ac:dyDescent="0.45">
      <c r="A528" t="str">
        <f>IFERROR(INDEX('Risk list'!A:A,MATCH("See Appropriate Register" &amp; ROW()-1,'Risk list'!C:C,0)),"")</f>
        <v/>
      </c>
      <c r="B528" t="str">
        <f>IFERROR(INDEX('Risk list'!B:B,MATCH("See Appropriate Register" &amp; ROW()-1,'Risk list'!C:C,0)),"")</f>
        <v/>
      </c>
      <c r="E528" t="str">
        <f t="shared" si="8"/>
        <v/>
      </c>
    </row>
    <row r="529" spans="1:5" x14ac:dyDescent="0.45">
      <c r="A529" t="str">
        <f>IFERROR(INDEX('Risk list'!A:A,MATCH("See Appropriate Register" &amp; ROW()-1,'Risk list'!C:C,0)),"")</f>
        <v/>
      </c>
      <c r="B529" t="str">
        <f>IFERROR(INDEX('Risk list'!B:B,MATCH("See Appropriate Register" &amp; ROW()-1,'Risk list'!C:C,0)),"")</f>
        <v/>
      </c>
      <c r="E529" t="str">
        <f t="shared" si="8"/>
        <v/>
      </c>
    </row>
    <row r="530" spans="1:5" x14ac:dyDescent="0.45">
      <c r="A530" t="str">
        <f>IFERROR(INDEX('Risk list'!A:A,MATCH("See Appropriate Register" &amp; ROW()-1,'Risk list'!C:C,0)),"")</f>
        <v/>
      </c>
      <c r="B530" t="str">
        <f>IFERROR(INDEX('Risk list'!B:B,MATCH("See Appropriate Register" &amp; ROW()-1,'Risk list'!C:C,0)),"")</f>
        <v/>
      </c>
      <c r="E530" t="str">
        <f t="shared" si="8"/>
        <v/>
      </c>
    </row>
    <row r="531" spans="1:5" x14ac:dyDescent="0.45">
      <c r="A531" t="str">
        <f>IFERROR(INDEX('Risk list'!A:A,MATCH("See Appropriate Register" &amp; ROW()-1,'Risk list'!C:C,0)),"")</f>
        <v/>
      </c>
      <c r="B531" t="str">
        <f>IFERROR(INDEX('Risk list'!B:B,MATCH("See Appropriate Register" &amp; ROW()-1,'Risk list'!C:C,0)),"")</f>
        <v/>
      </c>
      <c r="E531" t="str">
        <f t="shared" si="8"/>
        <v/>
      </c>
    </row>
    <row r="532" spans="1:5" x14ac:dyDescent="0.45">
      <c r="A532" t="str">
        <f>IFERROR(INDEX('Risk list'!A:A,MATCH("See Appropriate Register" &amp; ROW()-1,'Risk list'!C:C,0)),"")</f>
        <v/>
      </c>
      <c r="B532" t="str">
        <f>IFERROR(INDEX('Risk list'!B:B,MATCH("See Appropriate Register" &amp; ROW()-1,'Risk list'!C:C,0)),"")</f>
        <v/>
      </c>
      <c r="E532" t="str">
        <f t="shared" si="8"/>
        <v/>
      </c>
    </row>
    <row r="533" spans="1:5" x14ac:dyDescent="0.45">
      <c r="A533" t="str">
        <f>IFERROR(INDEX('Risk list'!A:A,MATCH("See Appropriate Register" &amp; ROW()-1,'Risk list'!C:C,0)),"")</f>
        <v/>
      </c>
      <c r="B533" t="str">
        <f>IFERROR(INDEX('Risk list'!B:B,MATCH("See Appropriate Register" &amp; ROW()-1,'Risk list'!C:C,0)),"")</f>
        <v/>
      </c>
      <c r="E533" t="str">
        <f t="shared" si="8"/>
        <v/>
      </c>
    </row>
    <row r="534" spans="1:5" x14ac:dyDescent="0.45">
      <c r="A534" t="str">
        <f>IFERROR(INDEX('Risk list'!A:A,MATCH("See Appropriate Register" &amp; ROW()-1,'Risk list'!C:C,0)),"")</f>
        <v/>
      </c>
      <c r="B534" t="str">
        <f>IFERROR(INDEX('Risk list'!B:B,MATCH("See Appropriate Register" &amp; ROW()-1,'Risk list'!C:C,0)),"")</f>
        <v/>
      </c>
      <c r="E534" t="str">
        <f t="shared" si="8"/>
        <v/>
      </c>
    </row>
    <row r="535" spans="1:5" x14ac:dyDescent="0.45">
      <c r="A535" t="str">
        <f>IFERROR(INDEX('Risk list'!A:A,MATCH("See Appropriate Register" &amp; ROW()-1,'Risk list'!C:C,0)),"")</f>
        <v/>
      </c>
      <c r="B535" t="str">
        <f>IFERROR(INDEX('Risk list'!B:B,MATCH("See Appropriate Register" &amp; ROW()-1,'Risk list'!C:C,0)),"")</f>
        <v/>
      </c>
      <c r="E535" t="str">
        <f t="shared" si="8"/>
        <v/>
      </c>
    </row>
    <row r="536" spans="1:5" x14ac:dyDescent="0.45">
      <c r="A536" t="str">
        <f>IFERROR(INDEX('Risk list'!A:A,MATCH("See Appropriate Register" &amp; ROW()-1,'Risk list'!C:C,0)),"")</f>
        <v/>
      </c>
      <c r="B536" t="str">
        <f>IFERROR(INDEX('Risk list'!B:B,MATCH("See Appropriate Register" &amp; ROW()-1,'Risk list'!C:C,0)),"")</f>
        <v/>
      </c>
      <c r="E536" t="str">
        <f t="shared" si="8"/>
        <v/>
      </c>
    </row>
    <row r="537" spans="1:5" x14ac:dyDescent="0.45">
      <c r="A537" t="str">
        <f>IFERROR(INDEX('Risk list'!A:A,MATCH("See Appropriate Register" &amp; ROW()-1,'Risk list'!C:C,0)),"")</f>
        <v/>
      </c>
      <c r="B537" t="str">
        <f>IFERROR(INDEX('Risk list'!B:B,MATCH("See Appropriate Register" &amp; ROW()-1,'Risk list'!C:C,0)),"")</f>
        <v/>
      </c>
      <c r="E537" t="str">
        <f t="shared" si="8"/>
        <v/>
      </c>
    </row>
    <row r="538" spans="1:5" x14ac:dyDescent="0.45">
      <c r="A538" t="str">
        <f>IFERROR(INDEX('Risk list'!A:A,MATCH("See Appropriate Register" &amp; ROW()-1,'Risk list'!C:C,0)),"")</f>
        <v/>
      </c>
      <c r="B538" t="str">
        <f>IFERROR(INDEX('Risk list'!B:B,MATCH("See Appropriate Register" &amp; ROW()-1,'Risk list'!C:C,0)),"")</f>
        <v/>
      </c>
      <c r="E538" t="str">
        <f t="shared" si="8"/>
        <v/>
      </c>
    </row>
    <row r="539" spans="1:5" x14ac:dyDescent="0.45">
      <c r="A539" t="str">
        <f>IFERROR(INDEX('Risk list'!A:A,MATCH("See Appropriate Register" &amp; ROW()-1,'Risk list'!C:C,0)),"")</f>
        <v/>
      </c>
      <c r="B539" t="str">
        <f>IFERROR(INDEX('Risk list'!B:B,MATCH("See Appropriate Register" &amp; ROW()-1,'Risk list'!C:C,0)),"")</f>
        <v/>
      </c>
      <c r="E539" t="str">
        <f t="shared" si="8"/>
        <v/>
      </c>
    </row>
    <row r="540" spans="1:5" x14ac:dyDescent="0.45">
      <c r="A540" t="str">
        <f>IFERROR(INDEX('Risk list'!A:A,MATCH("See Appropriate Register" &amp; ROW()-1,'Risk list'!C:C,0)),"")</f>
        <v/>
      </c>
      <c r="B540" t="str">
        <f>IFERROR(INDEX('Risk list'!B:B,MATCH("See Appropriate Register" &amp; ROW()-1,'Risk list'!C:C,0)),"")</f>
        <v/>
      </c>
      <c r="E540" t="str">
        <f t="shared" si="8"/>
        <v/>
      </c>
    </row>
    <row r="541" spans="1:5" x14ac:dyDescent="0.45">
      <c r="A541" t="str">
        <f>IFERROR(INDEX('Risk list'!A:A,MATCH("See Appropriate Register" &amp; ROW()-1,'Risk list'!C:C,0)),"")</f>
        <v/>
      </c>
      <c r="B541" t="str">
        <f>IFERROR(INDEX('Risk list'!B:B,MATCH("See Appropriate Register" &amp; ROW()-1,'Risk list'!C:C,0)),"")</f>
        <v/>
      </c>
      <c r="E541" t="str">
        <f t="shared" si="8"/>
        <v/>
      </c>
    </row>
    <row r="542" spans="1:5" x14ac:dyDescent="0.45">
      <c r="A542" t="str">
        <f>IFERROR(INDEX('Risk list'!A:A,MATCH("See Appropriate Register" &amp; ROW()-1,'Risk list'!C:C,0)),"")</f>
        <v/>
      </c>
      <c r="B542" t="str">
        <f>IFERROR(INDEX('Risk list'!B:B,MATCH("See Appropriate Register" &amp; ROW()-1,'Risk list'!C:C,0)),"")</f>
        <v/>
      </c>
      <c r="E542" t="str">
        <f t="shared" si="8"/>
        <v/>
      </c>
    </row>
    <row r="543" spans="1:5" x14ac:dyDescent="0.45">
      <c r="A543" t="str">
        <f>IFERROR(INDEX('Risk list'!A:A,MATCH("See Appropriate Register" &amp; ROW()-1,'Risk list'!C:C,0)),"")</f>
        <v/>
      </c>
      <c r="B543" t="str">
        <f>IFERROR(INDEX('Risk list'!B:B,MATCH("See Appropriate Register" &amp; ROW()-1,'Risk list'!C:C,0)),"")</f>
        <v/>
      </c>
      <c r="E543" t="str">
        <f t="shared" si="8"/>
        <v/>
      </c>
    </row>
    <row r="544" spans="1:5" x14ac:dyDescent="0.45">
      <c r="A544" t="str">
        <f>IFERROR(INDEX('Risk list'!A:A,MATCH("See Appropriate Register" &amp; ROW()-1,'Risk list'!C:C,0)),"")</f>
        <v/>
      </c>
      <c r="B544" t="str">
        <f>IFERROR(INDEX('Risk list'!B:B,MATCH("See Appropriate Register" &amp; ROW()-1,'Risk list'!C:C,0)),"")</f>
        <v/>
      </c>
      <c r="E544" t="str">
        <f t="shared" si="8"/>
        <v/>
      </c>
    </row>
    <row r="545" spans="1:5" x14ac:dyDescent="0.45">
      <c r="A545" t="str">
        <f>IFERROR(INDEX('Risk list'!A:A,MATCH("See Appropriate Register" &amp; ROW()-1,'Risk list'!C:C,0)),"")</f>
        <v/>
      </c>
      <c r="B545" t="str">
        <f>IFERROR(INDEX('Risk list'!B:B,MATCH("See Appropriate Register" &amp; ROW()-1,'Risk list'!C:C,0)),"")</f>
        <v/>
      </c>
      <c r="E545" t="str">
        <f t="shared" si="8"/>
        <v/>
      </c>
    </row>
    <row r="546" spans="1:5" x14ac:dyDescent="0.45">
      <c r="A546" t="str">
        <f>IFERROR(INDEX('Risk list'!A:A,MATCH("See Appropriate Register" &amp; ROW()-1,'Risk list'!C:C,0)),"")</f>
        <v/>
      </c>
      <c r="B546" t="str">
        <f>IFERROR(INDEX('Risk list'!B:B,MATCH("See Appropriate Register" &amp; ROW()-1,'Risk list'!C:C,0)),"")</f>
        <v/>
      </c>
      <c r="E546" t="str">
        <f t="shared" si="8"/>
        <v/>
      </c>
    </row>
    <row r="547" spans="1:5" x14ac:dyDescent="0.45">
      <c r="A547" t="str">
        <f>IFERROR(INDEX('Risk list'!A:A,MATCH("See Appropriate Register" &amp; ROW()-1,'Risk list'!C:C,0)),"")</f>
        <v/>
      </c>
      <c r="B547" t="str">
        <f>IFERROR(INDEX('Risk list'!B:B,MATCH("See Appropriate Register" &amp; ROW()-1,'Risk list'!C:C,0)),"")</f>
        <v/>
      </c>
      <c r="E547" t="str">
        <f t="shared" si="8"/>
        <v/>
      </c>
    </row>
    <row r="548" spans="1:5" x14ac:dyDescent="0.45">
      <c r="A548" t="str">
        <f>IFERROR(INDEX('Risk list'!A:A,MATCH("See Appropriate Register" &amp; ROW()-1,'Risk list'!C:C,0)),"")</f>
        <v/>
      </c>
      <c r="B548" t="str">
        <f>IFERROR(INDEX('Risk list'!B:B,MATCH("See Appropriate Register" &amp; ROW()-1,'Risk list'!C:C,0)),"")</f>
        <v/>
      </c>
      <c r="E548" t="str">
        <f t="shared" si="8"/>
        <v/>
      </c>
    </row>
    <row r="549" spans="1:5" x14ac:dyDescent="0.45">
      <c r="A549" t="str">
        <f>IFERROR(INDEX('Risk list'!A:A,MATCH("See Appropriate Register" &amp; ROW()-1,'Risk list'!C:C,0)),"")</f>
        <v/>
      </c>
      <c r="B549" t="str">
        <f>IFERROR(INDEX('Risk list'!B:B,MATCH("See Appropriate Register" &amp; ROW()-1,'Risk list'!C:C,0)),"")</f>
        <v/>
      </c>
      <c r="E549" t="str">
        <f t="shared" si="8"/>
        <v/>
      </c>
    </row>
    <row r="550" spans="1:5" x14ac:dyDescent="0.45">
      <c r="A550" t="str">
        <f>IFERROR(INDEX('Risk list'!A:A,MATCH("See Appropriate Register" &amp; ROW()-1,'Risk list'!C:C,0)),"")</f>
        <v/>
      </c>
      <c r="B550" t="str">
        <f>IFERROR(INDEX('Risk list'!B:B,MATCH("See Appropriate Register" &amp; ROW()-1,'Risk list'!C:C,0)),"")</f>
        <v/>
      </c>
      <c r="E550" t="str">
        <f t="shared" si="8"/>
        <v/>
      </c>
    </row>
    <row r="551" spans="1:5" x14ac:dyDescent="0.45">
      <c r="A551" t="str">
        <f>IFERROR(INDEX('Risk list'!A:A,MATCH("See Appropriate Register" &amp; ROW()-1,'Risk list'!C:C,0)),"")</f>
        <v/>
      </c>
      <c r="B551" t="str">
        <f>IFERROR(INDEX('Risk list'!B:B,MATCH("See Appropriate Register" &amp; ROW()-1,'Risk list'!C:C,0)),"")</f>
        <v/>
      </c>
      <c r="E551" t="str">
        <f t="shared" si="8"/>
        <v/>
      </c>
    </row>
    <row r="552" spans="1:5" x14ac:dyDescent="0.45">
      <c r="A552" t="str">
        <f>IFERROR(INDEX('Risk list'!A:A,MATCH("See Appropriate Register" &amp; ROW()-1,'Risk list'!C:C,0)),"")</f>
        <v/>
      </c>
      <c r="B552" t="str">
        <f>IFERROR(INDEX('Risk list'!B:B,MATCH("See Appropriate Register" &amp; ROW()-1,'Risk list'!C:C,0)),"")</f>
        <v/>
      </c>
      <c r="E552" t="str">
        <f t="shared" si="8"/>
        <v/>
      </c>
    </row>
    <row r="553" spans="1:5" x14ac:dyDescent="0.45">
      <c r="A553" t="str">
        <f>IFERROR(INDEX('Risk list'!A:A,MATCH("See Appropriate Register" &amp; ROW()-1,'Risk list'!C:C,0)),"")</f>
        <v/>
      </c>
      <c r="B553" t="str">
        <f>IFERROR(INDEX('Risk list'!B:B,MATCH("See Appropriate Register" &amp; ROW()-1,'Risk list'!C:C,0)),"")</f>
        <v/>
      </c>
      <c r="E553" t="str">
        <f t="shared" si="8"/>
        <v/>
      </c>
    </row>
    <row r="554" spans="1:5" x14ac:dyDescent="0.45">
      <c r="A554" t="str">
        <f>IFERROR(INDEX('Risk list'!A:A,MATCH("See Appropriate Register" &amp; ROW()-1,'Risk list'!C:C,0)),"")</f>
        <v/>
      </c>
      <c r="B554" t="str">
        <f>IFERROR(INDEX('Risk list'!B:B,MATCH("See Appropriate Register" &amp; ROW()-1,'Risk list'!C:C,0)),"")</f>
        <v/>
      </c>
      <c r="E554" t="str">
        <f t="shared" si="8"/>
        <v/>
      </c>
    </row>
    <row r="555" spans="1:5" x14ac:dyDescent="0.45">
      <c r="A555" t="str">
        <f>IFERROR(INDEX('Risk list'!A:A,MATCH("See Appropriate Register" &amp; ROW()-1,'Risk list'!C:C,0)),"")</f>
        <v/>
      </c>
      <c r="B555" t="str">
        <f>IFERROR(INDEX('Risk list'!B:B,MATCH("See Appropriate Register" &amp; ROW()-1,'Risk list'!C:C,0)),"")</f>
        <v/>
      </c>
      <c r="E555" t="str">
        <f t="shared" si="8"/>
        <v/>
      </c>
    </row>
    <row r="556" spans="1:5" x14ac:dyDescent="0.45">
      <c r="A556" t="str">
        <f>IFERROR(INDEX('Risk list'!A:A,MATCH("See Appropriate Register" &amp; ROW()-1,'Risk list'!C:C,0)),"")</f>
        <v/>
      </c>
      <c r="B556" t="str">
        <f>IFERROR(INDEX('Risk list'!B:B,MATCH("See Appropriate Register" &amp; ROW()-1,'Risk list'!C:C,0)),"")</f>
        <v/>
      </c>
      <c r="E556" t="str">
        <f t="shared" si="8"/>
        <v/>
      </c>
    </row>
    <row r="557" spans="1:5" x14ac:dyDescent="0.45">
      <c r="A557" t="str">
        <f>IFERROR(INDEX('Risk list'!A:A,MATCH("See Appropriate Register" &amp; ROW()-1,'Risk list'!C:C,0)),"")</f>
        <v/>
      </c>
      <c r="B557" t="str">
        <f>IFERROR(INDEX('Risk list'!B:B,MATCH("See Appropriate Register" &amp; ROW()-1,'Risk list'!C:C,0)),"")</f>
        <v/>
      </c>
      <c r="E557" t="str">
        <f t="shared" si="8"/>
        <v/>
      </c>
    </row>
    <row r="558" spans="1:5" x14ac:dyDescent="0.45">
      <c r="A558" t="str">
        <f>IFERROR(INDEX('Risk list'!A:A,MATCH("See Appropriate Register" &amp; ROW()-1,'Risk list'!C:C,0)),"")</f>
        <v/>
      </c>
      <c r="B558" t="str">
        <f>IFERROR(INDEX('Risk list'!B:B,MATCH("See Appropriate Register" &amp; ROW()-1,'Risk list'!C:C,0)),"")</f>
        <v/>
      </c>
      <c r="E558" t="str">
        <f t="shared" si="8"/>
        <v/>
      </c>
    </row>
    <row r="559" spans="1:5" x14ac:dyDescent="0.45">
      <c r="A559" t="str">
        <f>IFERROR(INDEX('Risk list'!A:A,MATCH("See Appropriate Register" &amp; ROW()-1,'Risk list'!C:C,0)),"")</f>
        <v/>
      </c>
      <c r="B559" t="str">
        <f>IFERROR(INDEX('Risk list'!B:B,MATCH("See Appropriate Register" &amp; ROW()-1,'Risk list'!C:C,0)),"")</f>
        <v/>
      </c>
      <c r="E559" t="str">
        <f t="shared" si="8"/>
        <v/>
      </c>
    </row>
    <row r="560" spans="1:5" x14ac:dyDescent="0.45">
      <c r="A560" t="str">
        <f>IFERROR(INDEX('Risk list'!A:A,MATCH("See Appropriate Register" &amp; ROW()-1,'Risk list'!C:C,0)),"")</f>
        <v/>
      </c>
      <c r="B560" t="str">
        <f>IFERROR(INDEX('Risk list'!B:B,MATCH("See Appropriate Register" &amp; ROW()-1,'Risk list'!C:C,0)),"")</f>
        <v/>
      </c>
      <c r="E560" t="str">
        <f t="shared" si="8"/>
        <v/>
      </c>
    </row>
    <row r="561" spans="1:5" x14ac:dyDescent="0.45">
      <c r="A561" t="str">
        <f>IFERROR(INDEX('Risk list'!A:A,MATCH("See Appropriate Register" &amp; ROW()-1,'Risk list'!C:C,0)),"")</f>
        <v/>
      </c>
      <c r="B561" t="str">
        <f>IFERROR(INDEX('Risk list'!B:B,MATCH("See Appropriate Register" &amp; ROW()-1,'Risk list'!C:C,0)),"")</f>
        <v/>
      </c>
      <c r="E561" t="str">
        <f t="shared" si="8"/>
        <v/>
      </c>
    </row>
    <row r="562" spans="1:5" x14ac:dyDescent="0.45">
      <c r="A562" t="str">
        <f>IFERROR(INDEX('Risk list'!A:A,MATCH("See Appropriate Register" &amp; ROW()-1,'Risk list'!C:C,0)),"")</f>
        <v/>
      </c>
      <c r="B562" t="str">
        <f>IFERROR(INDEX('Risk list'!B:B,MATCH("See Appropriate Register" &amp; ROW()-1,'Risk list'!C:C,0)),"")</f>
        <v/>
      </c>
      <c r="E562" t="str">
        <f t="shared" si="8"/>
        <v/>
      </c>
    </row>
    <row r="563" spans="1:5" x14ac:dyDescent="0.45">
      <c r="A563" t="str">
        <f>IFERROR(INDEX('Risk list'!A:A,MATCH("See Appropriate Register" &amp; ROW()-1,'Risk list'!C:C,0)),"")</f>
        <v/>
      </c>
      <c r="B563" t="str">
        <f>IFERROR(INDEX('Risk list'!B:B,MATCH("See Appropriate Register" &amp; ROW()-1,'Risk list'!C:C,0)),"")</f>
        <v/>
      </c>
      <c r="E563" t="str">
        <f t="shared" si="8"/>
        <v/>
      </c>
    </row>
    <row r="564" spans="1:5" x14ac:dyDescent="0.45">
      <c r="A564" t="str">
        <f>IFERROR(INDEX('Risk list'!A:A,MATCH("See Appropriate Register" &amp; ROW()-1,'Risk list'!C:C,0)),"")</f>
        <v/>
      </c>
      <c r="B564" t="str">
        <f>IFERROR(INDEX('Risk list'!B:B,MATCH("See Appropriate Register" &amp; ROW()-1,'Risk list'!C:C,0)),"")</f>
        <v/>
      </c>
      <c r="E564" t="str">
        <f t="shared" si="8"/>
        <v/>
      </c>
    </row>
    <row r="565" spans="1:5" x14ac:dyDescent="0.45">
      <c r="A565" t="str">
        <f>IFERROR(INDEX('Risk list'!A:A,MATCH("See Appropriate Register" &amp; ROW()-1,'Risk list'!C:C,0)),"")</f>
        <v/>
      </c>
      <c r="B565" t="str">
        <f>IFERROR(INDEX('Risk list'!B:B,MATCH("See Appropriate Register" &amp; ROW()-1,'Risk list'!C:C,0)),"")</f>
        <v/>
      </c>
      <c r="E565" t="str">
        <f t="shared" si="8"/>
        <v/>
      </c>
    </row>
    <row r="566" spans="1:5" x14ac:dyDescent="0.45">
      <c r="A566" t="str">
        <f>IFERROR(INDEX('Risk list'!A:A,MATCH("See Appropriate Register" &amp; ROW()-1,'Risk list'!C:C,0)),"")</f>
        <v/>
      </c>
      <c r="B566" t="str">
        <f>IFERROR(INDEX('Risk list'!B:B,MATCH("See Appropriate Register" &amp; ROW()-1,'Risk list'!C:C,0)),"")</f>
        <v/>
      </c>
      <c r="E566" t="str">
        <f t="shared" si="8"/>
        <v/>
      </c>
    </row>
    <row r="567" spans="1:5" x14ac:dyDescent="0.45">
      <c r="A567" t="str">
        <f>IFERROR(INDEX('Risk list'!A:A,MATCH("See Appropriate Register" &amp; ROW()-1,'Risk list'!C:C,0)),"")</f>
        <v/>
      </c>
      <c r="B567" t="str">
        <f>IFERROR(INDEX('Risk list'!B:B,MATCH("See Appropriate Register" &amp; ROW()-1,'Risk list'!C:C,0)),"")</f>
        <v/>
      </c>
      <c r="E567" t="str">
        <f t="shared" si="8"/>
        <v/>
      </c>
    </row>
    <row r="568" spans="1:5" x14ac:dyDescent="0.45">
      <c r="A568" t="str">
        <f>IFERROR(INDEX('Risk list'!A:A,MATCH("See Appropriate Register" &amp; ROW()-1,'Risk list'!C:C,0)),"")</f>
        <v/>
      </c>
      <c r="B568" t="str">
        <f>IFERROR(INDEX('Risk list'!B:B,MATCH("See Appropriate Register" &amp; ROW()-1,'Risk list'!C:C,0)),"")</f>
        <v/>
      </c>
      <c r="E568" t="str">
        <f t="shared" si="8"/>
        <v/>
      </c>
    </row>
    <row r="569" spans="1:5" x14ac:dyDescent="0.45">
      <c r="A569" t="str">
        <f>IFERROR(INDEX('Risk list'!A:A,MATCH("See Appropriate Register" &amp; ROW()-1,'Risk list'!C:C,0)),"")</f>
        <v/>
      </c>
      <c r="B569" t="str">
        <f>IFERROR(INDEX('Risk list'!B:B,MATCH("See Appropriate Register" &amp; ROW()-1,'Risk list'!C:C,0)),"")</f>
        <v/>
      </c>
      <c r="E569" t="str">
        <f t="shared" si="8"/>
        <v/>
      </c>
    </row>
    <row r="570" spans="1:5" x14ac:dyDescent="0.45">
      <c r="A570" t="str">
        <f>IFERROR(INDEX('Risk list'!A:A,MATCH("See Appropriate Register" &amp; ROW()-1,'Risk list'!C:C,0)),"")</f>
        <v/>
      </c>
      <c r="B570" t="str">
        <f>IFERROR(INDEX('Risk list'!B:B,MATCH("See Appropriate Register" &amp; ROW()-1,'Risk list'!C:C,0)),"")</f>
        <v/>
      </c>
      <c r="E570" t="str">
        <f t="shared" si="8"/>
        <v/>
      </c>
    </row>
    <row r="571" spans="1:5" x14ac:dyDescent="0.45">
      <c r="A571" t="str">
        <f>IFERROR(INDEX('Risk list'!A:A,MATCH("See Appropriate Register" &amp; ROW()-1,'Risk list'!C:C,0)),"")</f>
        <v/>
      </c>
      <c r="B571" t="str">
        <f>IFERROR(INDEX('Risk list'!B:B,MATCH("See Appropriate Register" &amp; ROW()-1,'Risk list'!C:C,0)),"")</f>
        <v/>
      </c>
      <c r="E571" t="str">
        <f t="shared" si="8"/>
        <v/>
      </c>
    </row>
    <row r="572" spans="1:5" x14ac:dyDescent="0.45">
      <c r="A572" t="str">
        <f>IFERROR(INDEX('Risk list'!A:A,MATCH("See Appropriate Register" &amp; ROW()-1,'Risk list'!C:C,0)),"")</f>
        <v/>
      </c>
      <c r="B572" t="str">
        <f>IFERROR(INDEX('Risk list'!B:B,MATCH("See Appropriate Register" &amp; ROW()-1,'Risk list'!C:C,0)),"")</f>
        <v/>
      </c>
      <c r="E572" t="str">
        <f t="shared" si="8"/>
        <v/>
      </c>
    </row>
    <row r="573" spans="1:5" x14ac:dyDescent="0.45">
      <c r="A573" t="str">
        <f>IFERROR(INDEX('Risk list'!A:A,MATCH("See Appropriate Register" &amp; ROW()-1,'Risk list'!C:C,0)),"")</f>
        <v/>
      </c>
      <c r="B573" t="str">
        <f>IFERROR(INDEX('Risk list'!B:B,MATCH("See Appropriate Register" &amp; ROW()-1,'Risk list'!C:C,0)),"")</f>
        <v/>
      </c>
      <c r="E573" t="str">
        <f t="shared" si="8"/>
        <v/>
      </c>
    </row>
    <row r="574" spans="1:5" x14ac:dyDescent="0.45">
      <c r="A574" t="str">
        <f>IFERROR(INDEX('Risk list'!A:A,MATCH("See Appropriate Register" &amp; ROW()-1,'Risk list'!C:C,0)),"")</f>
        <v/>
      </c>
      <c r="B574" t="str">
        <f>IFERROR(INDEX('Risk list'!B:B,MATCH("See Appropriate Register" &amp; ROW()-1,'Risk list'!C:C,0)),"")</f>
        <v/>
      </c>
      <c r="E574" t="str">
        <f t="shared" si="8"/>
        <v/>
      </c>
    </row>
    <row r="575" spans="1:5" x14ac:dyDescent="0.45">
      <c r="A575" t="str">
        <f>IFERROR(INDEX('Risk list'!A:A,MATCH("See Appropriate Register" &amp; ROW()-1,'Risk list'!C:C,0)),"")</f>
        <v/>
      </c>
      <c r="B575" t="str">
        <f>IFERROR(INDEX('Risk list'!B:B,MATCH("See Appropriate Register" &amp; ROW()-1,'Risk list'!C:C,0)),"")</f>
        <v/>
      </c>
      <c r="E575" t="str">
        <f t="shared" si="8"/>
        <v/>
      </c>
    </row>
    <row r="576" spans="1:5" x14ac:dyDescent="0.45">
      <c r="A576" t="str">
        <f>IFERROR(INDEX('Risk list'!A:A,MATCH("See Appropriate Register" &amp; ROW()-1,'Risk list'!C:C,0)),"")</f>
        <v/>
      </c>
      <c r="B576" t="str">
        <f>IFERROR(INDEX('Risk list'!B:B,MATCH("See Appropriate Register" &amp; ROW()-1,'Risk list'!C:C,0)),"")</f>
        <v/>
      </c>
      <c r="E576" t="str">
        <f t="shared" si="8"/>
        <v/>
      </c>
    </row>
    <row r="577" spans="1:5" x14ac:dyDescent="0.45">
      <c r="A577" t="str">
        <f>IFERROR(INDEX('Risk list'!A:A,MATCH("See Appropriate Register" &amp; ROW()-1,'Risk list'!C:C,0)),"")</f>
        <v/>
      </c>
      <c r="B577" t="str">
        <f>IFERROR(INDEX('Risk list'!B:B,MATCH("See Appropriate Register" &amp; ROW()-1,'Risk list'!C:C,0)),"")</f>
        <v/>
      </c>
      <c r="E577" t="str">
        <f t="shared" si="8"/>
        <v/>
      </c>
    </row>
    <row r="578" spans="1:5" x14ac:dyDescent="0.45">
      <c r="A578" t="str">
        <f>IFERROR(INDEX('Risk list'!A:A,MATCH("See Appropriate Register" &amp; ROW()-1,'Risk list'!C:C,0)),"")</f>
        <v/>
      </c>
      <c r="B578" t="str">
        <f>IFERROR(INDEX('Risk list'!B:B,MATCH("See Appropriate Register" &amp; ROW()-1,'Risk list'!C:C,0)),"")</f>
        <v/>
      </c>
      <c r="E578" t="str">
        <f t="shared" si="8"/>
        <v/>
      </c>
    </row>
    <row r="579" spans="1:5" x14ac:dyDescent="0.45">
      <c r="A579" t="str">
        <f>IFERROR(INDEX('Risk list'!A:A,MATCH("See Appropriate Register" &amp; ROW()-1,'Risk list'!C:C,0)),"")</f>
        <v/>
      </c>
      <c r="B579" t="str">
        <f>IFERROR(INDEX('Risk list'!B:B,MATCH("See Appropriate Register" &amp; ROW()-1,'Risk list'!C:C,0)),"")</f>
        <v/>
      </c>
      <c r="E579" t="str">
        <f t="shared" ref="E579:E642" si="9">IF(A579="","",A579&amp;": "&amp;B579)</f>
        <v/>
      </c>
    </row>
    <row r="580" spans="1:5" x14ac:dyDescent="0.45">
      <c r="A580" t="str">
        <f>IFERROR(INDEX('Risk list'!A:A,MATCH("See Appropriate Register" &amp; ROW()-1,'Risk list'!C:C,0)),"")</f>
        <v/>
      </c>
      <c r="B580" t="str">
        <f>IFERROR(INDEX('Risk list'!B:B,MATCH("See Appropriate Register" &amp; ROW()-1,'Risk list'!C:C,0)),"")</f>
        <v/>
      </c>
      <c r="E580" t="str">
        <f t="shared" si="9"/>
        <v/>
      </c>
    </row>
    <row r="581" spans="1:5" x14ac:dyDescent="0.45">
      <c r="A581" t="str">
        <f>IFERROR(INDEX('Risk list'!A:A,MATCH("See Appropriate Register" &amp; ROW()-1,'Risk list'!C:C,0)),"")</f>
        <v/>
      </c>
      <c r="B581" t="str">
        <f>IFERROR(INDEX('Risk list'!B:B,MATCH("See Appropriate Register" &amp; ROW()-1,'Risk list'!C:C,0)),"")</f>
        <v/>
      </c>
      <c r="E581" t="str">
        <f t="shared" si="9"/>
        <v/>
      </c>
    </row>
    <row r="582" spans="1:5" x14ac:dyDescent="0.45">
      <c r="A582" t="str">
        <f>IFERROR(INDEX('Risk list'!A:A,MATCH("See Appropriate Register" &amp; ROW()-1,'Risk list'!C:C,0)),"")</f>
        <v/>
      </c>
      <c r="B582" t="str">
        <f>IFERROR(INDEX('Risk list'!B:B,MATCH("See Appropriate Register" &amp; ROW()-1,'Risk list'!C:C,0)),"")</f>
        <v/>
      </c>
      <c r="E582" t="str">
        <f t="shared" si="9"/>
        <v/>
      </c>
    </row>
    <row r="583" spans="1:5" x14ac:dyDescent="0.45">
      <c r="A583" t="str">
        <f>IFERROR(INDEX('Risk list'!A:A,MATCH("See Appropriate Register" &amp; ROW()-1,'Risk list'!C:C,0)),"")</f>
        <v/>
      </c>
      <c r="B583" t="str">
        <f>IFERROR(INDEX('Risk list'!B:B,MATCH("See Appropriate Register" &amp; ROW()-1,'Risk list'!C:C,0)),"")</f>
        <v/>
      </c>
      <c r="E583" t="str">
        <f t="shared" si="9"/>
        <v/>
      </c>
    </row>
    <row r="584" spans="1:5" x14ac:dyDescent="0.45">
      <c r="A584" t="str">
        <f>IFERROR(INDEX('Risk list'!A:A,MATCH("See Appropriate Register" &amp; ROW()-1,'Risk list'!C:C,0)),"")</f>
        <v/>
      </c>
      <c r="B584" t="str">
        <f>IFERROR(INDEX('Risk list'!B:B,MATCH("See Appropriate Register" &amp; ROW()-1,'Risk list'!C:C,0)),"")</f>
        <v/>
      </c>
      <c r="E584" t="str">
        <f t="shared" si="9"/>
        <v/>
      </c>
    </row>
    <row r="585" spans="1:5" x14ac:dyDescent="0.45">
      <c r="A585" t="str">
        <f>IFERROR(INDEX('Risk list'!A:A,MATCH("See Appropriate Register" &amp; ROW()-1,'Risk list'!C:C,0)),"")</f>
        <v/>
      </c>
      <c r="B585" t="str">
        <f>IFERROR(INDEX('Risk list'!B:B,MATCH("See Appropriate Register" &amp; ROW()-1,'Risk list'!C:C,0)),"")</f>
        <v/>
      </c>
      <c r="E585" t="str">
        <f t="shared" si="9"/>
        <v/>
      </c>
    </row>
    <row r="586" spans="1:5" x14ac:dyDescent="0.45">
      <c r="A586" t="str">
        <f>IFERROR(INDEX('Risk list'!A:A,MATCH("See Appropriate Register" &amp; ROW()-1,'Risk list'!C:C,0)),"")</f>
        <v/>
      </c>
      <c r="B586" t="str">
        <f>IFERROR(INDEX('Risk list'!B:B,MATCH("See Appropriate Register" &amp; ROW()-1,'Risk list'!C:C,0)),"")</f>
        <v/>
      </c>
      <c r="E586" t="str">
        <f t="shared" si="9"/>
        <v/>
      </c>
    </row>
    <row r="587" spans="1:5" x14ac:dyDescent="0.45">
      <c r="A587" t="str">
        <f>IFERROR(INDEX('Risk list'!A:A,MATCH("See Appropriate Register" &amp; ROW()-1,'Risk list'!C:C,0)),"")</f>
        <v/>
      </c>
      <c r="B587" t="str">
        <f>IFERROR(INDEX('Risk list'!B:B,MATCH("See Appropriate Register" &amp; ROW()-1,'Risk list'!C:C,0)),"")</f>
        <v/>
      </c>
      <c r="E587" t="str">
        <f t="shared" si="9"/>
        <v/>
      </c>
    </row>
    <row r="588" spans="1:5" x14ac:dyDescent="0.45">
      <c r="A588" t="str">
        <f>IFERROR(INDEX('Risk list'!A:A,MATCH("See Appropriate Register" &amp; ROW()-1,'Risk list'!C:C,0)),"")</f>
        <v/>
      </c>
      <c r="B588" t="str">
        <f>IFERROR(INDEX('Risk list'!B:B,MATCH("See Appropriate Register" &amp; ROW()-1,'Risk list'!C:C,0)),"")</f>
        <v/>
      </c>
      <c r="E588" t="str">
        <f t="shared" si="9"/>
        <v/>
      </c>
    </row>
    <row r="589" spans="1:5" x14ac:dyDescent="0.45">
      <c r="A589" t="str">
        <f>IFERROR(INDEX('Risk list'!A:A,MATCH("See Appropriate Register" &amp; ROW()-1,'Risk list'!C:C,0)),"")</f>
        <v/>
      </c>
      <c r="B589" t="str">
        <f>IFERROR(INDEX('Risk list'!B:B,MATCH("See Appropriate Register" &amp; ROW()-1,'Risk list'!C:C,0)),"")</f>
        <v/>
      </c>
      <c r="E589" t="str">
        <f t="shared" si="9"/>
        <v/>
      </c>
    </row>
    <row r="590" spans="1:5" x14ac:dyDescent="0.45">
      <c r="A590" t="str">
        <f>IFERROR(INDEX('Risk list'!A:A,MATCH("See Appropriate Register" &amp; ROW()-1,'Risk list'!C:C,0)),"")</f>
        <v/>
      </c>
      <c r="B590" t="str">
        <f>IFERROR(INDEX('Risk list'!B:B,MATCH("See Appropriate Register" &amp; ROW()-1,'Risk list'!C:C,0)),"")</f>
        <v/>
      </c>
      <c r="E590" t="str">
        <f t="shared" si="9"/>
        <v/>
      </c>
    </row>
    <row r="591" spans="1:5" x14ac:dyDescent="0.45">
      <c r="A591" t="str">
        <f>IFERROR(INDEX('Risk list'!A:A,MATCH("See Appropriate Register" &amp; ROW()-1,'Risk list'!C:C,0)),"")</f>
        <v/>
      </c>
      <c r="B591" t="str">
        <f>IFERROR(INDEX('Risk list'!B:B,MATCH("See Appropriate Register" &amp; ROW()-1,'Risk list'!C:C,0)),"")</f>
        <v/>
      </c>
      <c r="E591" t="str">
        <f t="shared" si="9"/>
        <v/>
      </c>
    </row>
    <row r="592" spans="1:5" x14ac:dyDescent="0.45">
      <c r="A592" t="str">
        <f>IFERROR(INDEX('Risk list'!A:A,MATCH("See Appropriate Register" &amp; ROW()-1,'Risk list'!C:C,0)),"")</f>
        <v/>
      </c>
      <c r="B592" t="str">
        <f>IFERROR(INDEX('Risk list'!B:B,MATCH("See Appropriate Register" &amp; ROW()-1,'Risk list'!C:C,0)),"")</f>
        <v/>
      </c>
      <c r="E592" t="str">
        <f t="shared" si="9"/>
        <v/>
      </c>
    </row>
    <row r="593" spans="1:5" x14ac:dyDescent="0.45">
      <c r="A593" t="str">
        <f>IFERROR(INDEX('Risk list'!A:A,MATCH("See Appropriate Register" &amp; ROW()-1,'Risk list'!C:C,0)),"")</f>
        <v/>
      </c>
      <c r="B593" t="str">
        <f>IFERROR(INDEX('Risk list'!B:B,MATCH("See Appropriate Register" &amp; ROW()-1,'Risk list'!C:C,0)),"")</f>
        <v/>
      </c>
      <c r="E593" t="str">
        <f t="shared" si="9"/>
        <v/>
      </c>
    </row>
    <row r="594" spans="1:5" x14ac:dyDescent="0.45">
      <c r="A594" t="str">
        <f>IFERROR(INDEX('Risk list'!A:A,MATCH("See Appropriate Register" &amp; ROW()-1,'Risk list'!C:C,0)),"")</f>
        <v/>
      </c>
      <c r="B594" t="str">
        <f>IFERROR(INDEX('Risk list'!B:B,MATCH("See Appropriate Register" &amp; ROW()-1,'Risk list'!C:C,0)),"")</f>
        <v/>
      </c>
      <c r="E594" t="str">
        <f t="shared" si="9"/>
        <v/>
      </c>
    </row>
    <row r="595" spans="1:5" x14ac:dyDescent="0.45">
      <c r="A595" t="str">
        <f>IFERROR(INDEX('Risk list'!A:A,MATCH("See Appropriate Register" &amp; ROW()-1,'Risk list'!C:C,0)),"")</f>
        <v/>
      </c>
      <c r="B595" t="str">
        <f>IFERROR(INDEX('Risk list'!B:B,MATCH("See Appropriate Register" &amp; ROW()-1,'Risk list'!C:C,0)),"")</f>
        <v/>
      </c>
      <c r="E595" t="str">
        <f t="shared" si="9"/>
        <v/>
      </c>
    </row>
    <row r="596" spans="1:5" x14ac:dyDescent="0.45">
      <c r="A596" t="str">
        <f>IFERROR(INDEX('Risk list'!A:A,MATCH("See Appropriate Register" &amp; ROW()-1,'Risk list'!C:C,0)),"")</f>
        <v/>
      </c>
      <c r="B596" t="str">
        <f>IFERROR(INDEX('Risk list'!B:B,MATCH("See Appropriate Register" &amp; ROW()-1,'Risk list'!C:C,0)),"")</f>
        <v/>
      </c>
      <c r="E596" t="str">
        <f t="shared" si="9"/>
        <v/>
      </c>
    </row>
    <row r="597" spans="1:5" x14ac:dyDescent="0.45">
      <c r="A597" t="str">
        <f>IFERROR(INDEX('Risk list'!A:A,MATCH("See Appropriate Register" &amp; ROW()-1,'Risk list'!C:C,0)),"")</f>
        <v/>
      </c>
      <c r="B597" t="str">
        <f>IFERROR(INDEX('Risk list'!B:B,MATCH("See Appropriate Register" &amp; ROW()-1,'Risk list'!C:C,0)),"")</f>
        <v/>
      </c>
      <c r="E597" t="str">
        <f t="shared" si="9"/>
        <v/>
      </c>
    </row>
    <row r="598" spans="1:5" x14ac:dyDescent="0.45">
      <c r="A598" t="str">
        <f>IFERROR(INDEX('Risk list'!A:A,MATCH("See Appropriate Register" &amp; ROW()-1,'Risk list'!C:C,0)),"")</f>
        <v/>
      </c>
      <c r="B598" t="str">
        <f>IFERROR(INDEX('Risk list'!B:B,MATCH("See Appropriate Register" &amp; ROW()-1,'Risk list'!C:C,0)),"")</f>
        <v/>
      </c>
      <c r="E598" t="str">
        <f t="shared" si="9"/>
        <v/>
      </c>
    </row>
    <row r="599" spans="1:5" x14ac:dyDescent="0.45">
      <c r="A599" t="str">
        <f>IFERROR(INDEX('Risk list'!A:A,MATCH("See Appropriate Register" &amp; ROW()-1,'Risk list'!C:C,0)),"")</f>
        <v/>
      </c>
      <c r="B599" t="str">
        <f>IFERROR(INDEX('Risk list'!B:B,MATCH("See Appropriate Register" &amp; ROW()-1,'Risk list'!C:C,0)),"")</f>
        <v/>
      </c>
      <c r="E599" t="str">
        <f t="shared" si="9"/>
        <v/>
      </c>
    </row>
    <row r="600" spans="1:5" x14ac:dyDescent="0.45">
      <c r="A600" t="str">
        <f>IFERROR(INDEX('Risk list'!A:A,MATCH("See Appropriate Register" &amp; ROW()-1,'Risk list'!C:C,0)),"")</f>
        <v/>
      </c>
      <c r="B600" t="str">
        <f>IFERROR(INDEX('Risk list'!B:B,MATCH("See Appropriate Register" &amp; ROW()-1,'Risk list'!C:C,0)),"")</f>
        <v/>
      </c>
      <c r="E600" t="str">
        <f t="shared" si="9"/>
        <v/>
      </c>
    </row>
    <row r="601" spans="1:5" x14ac:dyDescent="0.45">
      <c r="A601" t="str">
        <f>IFERROR(INDEX('Risk list'!A:A,MATCH("See Appropriate Register" &amp; ROW()-1,'Risk list'!C:C,0)),"")</f>
        <v/>
      </c>
      <c r="B601" t="str">
        <f>IFERROR(INDEX('Risk list'!B:B,MATCH("See Appropriate Register" &amp; ROW()-1,'Risk list'!C:C,0)),"")</f>
        <v/>
      </c>
      <c r="E601" t="str">
        <f t="shared" si="9"/>
        <v/>
      </c>
    </row>
    <row r="602" spans="1:5" x14ac:dyDescent="0.45">
      <c r="A602" t="str">
        <f>IFERROR(INDEX('Risk list'!A:A,MATCH("See Appropriate Register" &amp; ROW()-1,'Risk list'!C:C,0)),"")</f>
        <v/>
      </c>
      <c r="B602" t="str">
        <f>IFERROR(INDEX('Risk list'!B:B,MATCH("See Appropriate Register" &amp; ROW()-1,'Risk list'!C:C,0)),"")</f>
        <v/>
      </c>
      <c r="E602" t="str">
        <f t="shared" si="9"/>
        <v/>
      </c>
    </row>
    <row r="603" spans="1:5" x14ac:dyDescent="0.45">
      <c r="A603" t="str">
        <f>IFERROR(INDEX('Risk list'!A:A,MATCH("See Appropriate Register" &amp; ROW()-1,'Risk list'!C:C,0)),"")</f>
        <v/>
      </c>
      <c r="B603" t="str">
        <f>IFERROR(INDEX('Risk list'!B:B,MATCH("See Appropriate Register" &amp; ROW()-1,'Risk list'!C:C,0)),"")</f>
        <v/>
      </c>
      <c r="E603" t="str">
        <f t="shared" si="9"/>
        <v/>
      </c>
    </row>
    <row r="604" spans="1:5" x14ac:dyDescent="0.45">
      <c r="A604" t="str">
        <f>IFERROR(INDEX('Risk list'!A:A,MATCH("See Appropriate Register" &amp; ROW()-1,'Risk list'!C:C,0)),"")</f>
        <v/>
      </c>
      <c r="B604" t="str">
        <f>IFERROR(INDEX('Risk list'!B:B,MATCH("See Appropriate Register" &amp; ROW()-1,'Risk list'!C:C,0)),"")</f>
        <v/>
      </c>
      <c r="E604" t="str">
        <f t="shared" si="9"/>
        <v/>
      </c>
    </row>
    <row r="605" spans="1:5" x14ac:dyDescent="0.45">
      <c r="A605" t="str">
        <f>IFERROR(INDEX('Risk list'!A:A,MATCH("See Appropriate Register" &amp; ROW()-1,'Risk list'!C:C,0)),"")</f>
        <v/>
      </c>
      <c r="B605" t="str">
        <f>IFERROR(INDEX('Risk list'!B:B,MATCH("See Appropriate Register" &amp; ROW()-1,'Risk list'!C:C,0)),"")</f>
        <v/>
      </c>
      <c r="E605" t="str">
        <f t="shared" si="9"/>
        <v/>
      </c>
    </row>
    <row r="606" spans="1:5" x14ac:dyDescent="0.45">
      <c r="A606" t="str">
        <f>IFERROR(INDEX('Risk list'!A:A,MATCH("See Appropriate Register" &amp; ROW()-1,'Risk list'!C:C,0)),"")</f>
        <v/>
      </c>
      <c r="B606" t="str">
        <f>IFERROR(INDEX('Risk list'!B:B,MATCH("See Appropriate Register" &amp; ROW()-1,'Risk list'!C:C,0)),"")</f>
        <v/>
      </c>
      <c r="E606" t="str">
        <f t="shared" si="9"/>
        <v/>
      </c>
    </row>
    <row r="607" spans="1:5" x14ac:dyDescent="0.45">
      <c r="A607" t="str">
        <f>IFERROR(INDEX('Risk list'!A:A,MATCH("See Appropriate Register" &amp; ROW()-1,'Risk list'!C:C,0)),"")</f>
        <v/>
      </c>
      <c r="B607" t="str">
        <f>IFERROR(INDEX('Risk list'!B:B,MATCH("See Appropriate Register" &amp; ROW()-1,'Risk list'!C:C,0)),"")</f>
        <v/>
      </c>
      <c r="E607" t="str">
        <f t="shared" si="9"/>
        <v/>
      </c>
    </row>
    <row r="608" spans="1:5" x14ac:dyDescent="0.45">
      <c r="A608" t="str">
        <f>IFERROR(INDEX('Risk list'!A:A,MATCH("See Appropriate Register" &amp; ROW()-1,'Risk list'!C:C,0)),"")</f>
        <v/>
      </c>
      <c r="B608" t="str">
        <f>IFERROR(INDEX('Risk list'!B:B,MATCH("See Appropriate Register" &amp; ROW()-1,'Risk list'!C:C,0)),"")</f>
        <v/>
      </c>
      <c r="E608" t="str">
        <f t="shared" si="9"/>
        <v/>
      </c>
    </row>
    <row r="609" spans="1:5" x14ac:dyDescent="0.45">
      <c r="A609" t="str">
        <f>IFERROR(INDEX('Risk list'!A:A,MATCH("See Appropriate Register" &amp; ROW()-1,'Risk list'!C:C,0)),"")</f>
        <v/>
      </c>
      <c r="B609" t="str">
        <f>IFERROR(INDEX('Risk list'!B:B,MATCH("See Appropriate Register" &amp; ROW()-1,'Risk list'!C:C,0)),"")</f>
        <v/>
      </c>
      <c r="E609" t="str">
        <f t="shared" si="9"/>
        <v/>
      </c>
    </row>
    <row r="610" spans="1:5" x14ac:dyDescent="0.45">
      <c r="A610" t="str">
        <f>IFERROR(INDEX('Risk list'!A:A,MATCH("See Appropriate Register" &amp; ROW()-1,'Risk list'!C:C,0)),"")</f>
        <v/>
      </c>
      <c r="B610" t="str">
        <f>IFERROR(INDEX('Risk list'!B:B,MATCH("See Appropriate Register" &amp; ROW()-1,'Risk list'!C:C,0)),"")</f>
        <v/>
      </c>
      <c r="E610" t="str">
        <f t="shared" si="9"/>
        <v/>
      </c>
    </row>
    <row r="611" spans="1:5" x14ac:dyDescent="0.45">
      <c r="A611" t="str">
        <f>IFERROR(INDEX('Risk list'!A:A,MATCH("See Appropriate Register" &amp; ROW()-1,'Risk list'!C:C,0)),"")</f>
        <v/>
      </c>
      <c r="B611" t="str">
        <f>IFERROR(INDEX('Risk list'!B:B,MATCH("See Appropriate Register" &amp; ROW()-1,'Risk list'!C:C,0)),"")</f>
        <v/>
      </c>
      <c r="E611" t="str">
        <f t="shared" si="9"/>
        <v/>
      </c>
    </row>
    <row r="612" spans="1:5" x14ac:dyDescent="0.45">
      <c r="A612" t="str">
        <f>IFERROR(INDEX('Risk list'!A:A,MATCH("See Appropriate Register" &amp; ROW()-1,'Risk list'!C:C,0)),"")</f>
        <v/>
      </c>
      <c r="B612" t="str">
        <f>IFERROR(INDEX('Risk list'!B:B,MATCH("See Appropriate Register" &amp; ROW()-1,'Risk list'!C:C,0)),"")</f>
        <v/>
      </c>
      <c r="E612" t="str">
        <f t="shared" si="9"/>
        <v/>
      </c>
    </row>
    <row r="613" spans="1:5" x14ac:dyDescent="0.45">
      <c r="A613" t="str">
        <f>IFERROR(INDEX('Risk list'!A:A,MATCH("See Appropriate Register" &amp; ROW()-1,'Risk list'!C:C,0)),"")</f>
        <v/>
      </c>
      <c r="B613" t="str">
        <f>IFERROR(INDEX('Risk list'!B:B,MATCH("See Appropriate Register" &amp; ROW()-1,'Risk list'!C:C,0)),"")</f>
        <v/>
      </c>
      <c r="E613" t="str">
        <f t="shared" si="9"/>
        <v/>
      </c>
    </row>
    <row r="614" spans="1:5" x14ac:dyDescent="0.45">
      <c r="A614" t="str">
        <f>IFERROR(INDEX('Risk list'!A:A,MATCH("See Appropriate Register" &amp; ROW()-1,'Risk list'!C:C,0)),"")</f>
        <v/>
      </c>
      <c r="B614" t="str">
        <f>IFERROR(INDEX('Risk list'!B:B,MATCH("See Appropriate Register" &amp; ROW()-1,'Risk list'!C:C,0)),"")</f>
        <v/>
      </c>
      <c r="E614" t="str">
        <f t="shared" si="9"/>
        <v/>
      </c>
    </row>
    <row r="615" spans="1:5" x14ac:dyDescent="0.45">
      <c r="A615" t="str">
        <f>IFERROR(INDEX('Risk list'!A:A,MATCH("See Appropriate Register" &amp; ROW()-1,'Risk list'!C:C,0)),"")</f>
        <v/>
      </c>
      <c r="B615" t="str">
        <f>IFERROR(INDEX('Risk list'!B:B,MATCH("See Appropriate Register" &amp; ROW()-1,'Risk list'!C:C,0)),"")</f>
        <v/>
      </c>
      <c r="E615" t="str">
        <f t="shared" si="9"/>
        <v/>
      </c>
    </row>
    <row r="616" spans="1:5" x14ac:dyDescent="0.45">
      <c r="A616" t="str">
        <f>IFERROR(INDEX('Risk list'!A:A,MATCH("See Appropriate Register" &amp; ROW()-1,'Risk list'!C:C,0)),"")</f>
        <v/>
      </c>
      <c r="B616" t="str">
        <f>IFERROR(INDEX('Risk list'!B:B,MATCH("See Appropriate Register" &amp; ROW()-1,'Risk list'!C:C,0)),"")</f>
        <v/>
      </c>
      <c r="E616" t="str">
        <f t="shared" si="9"/>
        <v/>
      </c>
    </row>
    <row r="617" spans="1:5" x14ac:dyDescent="0.45">
      <c r="A617" t="str">
        <f>IFERROR(INDEX('Risk list'!A:A,MATCH("See Appropriate Register" &amp; ROW()-1,'Risk list'!C:C,0)),"")</f>
        <v/>
      </c>
      <c r="B617" t="str">
        <f>IFERROR(INDEX('Risk list'!B:B,MATCH("See Appropriate Register" &amp; ROW()-1,'Risk list'!C:C,0)),"")</f>
        <v/>
      </c>
      <c r="E617" t="str">
        <f t="shared" si="9"/>
        <v/>
      </c>
    </row>
    <row r="618" spans="1:5" x14ac:dyDescent="0.45">
      <c r="A618" t="str">
        <f>IFERROR(INDEX('Risk list'!A:A,MATCH("See Appropriate Register" &amp; ROW()-1,'Risk list'!C:C,0)),"")</f>
        <v/>
      </c>
      <c r="B618" t="str">
        <f>IFERROR(INDEX('Risk list'!B:B,MATCH("See Appropriate Register" &amp; ROW()-1,'Risk list'!C:C,0)),"")</f>
        <v/>
      </c>
      <c r="E618" t="str">
        <f t="shared" si="9"/>
        <v/>
      </c>
    </row>
    <row r="619" spans="1:5" x14ac:dyDescent="0.45">
      <c r="A619" t="str">
        <f>IFERROR(INDEX('Risk list'!A:A,MATCH("See Appropriate Register" &amp; ROW()-1,'Risk list'!C:C,0)),"")</f>
        <v/>
      </c>
      <c r="B619" t="str">
        <f>IFERROR(INDEX('Risk list'!B:B,MATCH("See Appropriate Register" &amp; ROW()-1,'Risk list'!C:C,0)),"")</f>
        <v/>
      </c>
      <c r="E619" t="str">
        <f t="shared" si="9"/>
        <v/>
      </c>
    </row>
    <row r="620" spans="1:5" x14ac:dyDescent="0.45">
      <c r="A620" t="str">
        <f>IFERROR(INDEX('Risk list'!A:A,MATCH("See Appropriate Register" &amp; ROW()-1,'Risk list'!C:C,0)),"")</f>
        <v/>
      </c>
      <c r="B620" t="str">
        <f>IFERROR(INDEX('Risk list'!B:B,MATCH("See Appropriate Register" &amp; ROW()-1,'Risk list'!C:C,0)),"")</f>
        <v/>
      </c>
      <c r="E620" t="str">
        <f t="shared" si="9"/>
        <v/>
      </c>
    </row>
    <row r="621" spans="1:5" x14ac:dyDescent="0.45">
      <c r="A621" t="str">
        <f>IFERROR(INDEX('Risk list'!A:A,MATCH("See Appropriate Register" &amp; ROW()-1,'Risk list'!C:C,0)),"")</f>
        <v/>
      </c>
      <c r="B621" t="str">
        <f>IFERROR(INDEX('Risk list'!B:B,MATCH("See Appropriate Register" &amp; ROW()-1,'Risk list'!C:C,0)),"")</f>
        <v/>
      </c>
      <c r="E621" t="str">
        <f t="shared" si="9"/>
        <v/>
      </c>
    </row>
    <row r="622" spans="1:5" x14ac:dyDescent="0.45">
      <c r="A622" t="str">
        <f>IFERROR(INDEX('Risk list'!A:A,MATCH("See Appropriate Register" &amp; ROW()-1,'Risk list'!C:C,0)),"")</f>
        <v/>
      </c>
      <c r="B622" t="str">
        <f>IFERROR(INDEX('Risk list'!B:B,MATCH("See Appropriate Register" &amp; ROW()-1,'Risk list'!C:C,0)),"")</f>
        <v/>
      </c>
      <c r="E622" t="str">
        <f t="shared" si="9"/>
        <v/>
      </c>
    </row>
    <row r="623" spans="1:5" x14ac:dyDescent="0.45">
      <c r="A623" t="str">
        <f>IFERROR(INDEX('Risk list'!A:A,MATCH("See Appropriate Register" &amp; ROW()-1,'Risk list'!C:C,0)),"")</f>
        <v/>
      </c>
      <c r="B623" t="str">
        <f>IFERROR(INDEX('Risk list'!B:B,MATCH("See Appropriate Register" &amp; ROW()-1,'Risk list'!C:C,0)),"")</f>
        <v/>
      </c>
      <c r="E623" t="str">
        <f t="shared" si="9"/>
        <v/>
      </c>
    </row>
    <row r="624" spans="1:5" x14ac:dyDescent="0.45">
      <c r="A624" t="str">
        <f>IFERROR(INDEX('Risk list'!A:A,MATCH("See Appropriate Register" &amp; ROW()-1,'Risk list'!C:C,0)),"")</f>
        <v/>
      </c>
      <c r="B624" t="str">
        <f>IFERROR(INDEX('Risk list'!B:B,MATCH("See Appropriate Register" &amp; ROW()-1,'Risk list'!C:C,0)),"")</f>
        <v/>
      </c>
      <c r="E624" t="str">
        <f t="shared" si="9"/>
        <v/>
      </c>
    </row>
    <row r="625" spans="1:5" x14ac:dyDescent="0.45">
      <c r="A625" t="str">
        <f>IFERROR(INDEX('Risk list'!A:A,MATCH("See Appropriate Register" &amp; ROW()-1,'Risk list'!C:C,0)),"")</f>
        <v/>
      </c>
      <c r="B625" t="str">
        <f>IFERROR(INDEX('Risk list'!B:B,MATCH("See Appropriate Register" &amp; ROW()-1,'Risk list'!C:C,0)),"")</f>
        <v/>
      </c>
      <c r="E625" t="str">
        <f t="shared" si="9"/>
        <v/>
      </c>
    </row>
    <row r="626" spans="1:5" x14ac:dyDescent="0.45">
      <c r="A626" t="str">
        <f>IFERROR(INDEX('Risk list'!A:A,MATCH("See Appropriate Register" &amp; ROW()-1,'Risk list'!C:C,0)),"")</f>
        <v/>
      </c>
      <c r="B626" t="str">
        <f>IFERROR(INDEX('Risk list'!B:B,MATCH("See Appropriate Register" &amp; ROW()-1,'Risk list'!C:C,0)),"")</f>
        <v/>
      </c>
      <c r="E626" t="str">
        <f t="shared" si="9"/>
        <v/>
      </c>
    </row>
    <row r="627" spans="1:5" x14ac:dyDescent="0.45">
      <c r="A627" t="str">
        <f>IFERROR(INDEX('Risk list'!A:A,MATCH("See Appropriate Register" &amp; ROW()-1,'Risk list'!C:C,0)),"")</f>
        <v/>
      </c>
      <c r="B627" t="str">
        <f>IFERROR(INDEX('Risk list'!B:B,MATCH("See Appropriate Register" &amp; ROW()-1,'Risk list'!C:C,0)),"")</f>
        <v/>
      </c>
      <c r="E627" t="str">
        <f t="shared" si="9"/>
        <v/>
      </c>
    </row>
    <row r="628" spans="1:5" x14ac:dyDescent="0.45">
      <c r="A628" t="str">
        <f>IFERROR(INDEX('Risk list'!A:A,MATCH("See Appropriate Register" &amp; ROW()-1,'Risk list'!C:C,0)),"")</f>
        <v/>
      </c>
      <c r="B628" t="str">
        <f>IFERROR(INDEX('Risk list'!B:B,MATCH("See Appropriate Register" &amp; ROW()-1,'Risk list'!C:C,0)),"")</f>
        <v/>
      </c>
      <c r="E628" t="str">
        <f t="shared" si="9"/>
        <v/>
      </c>
    </row>
    <row r="629" spans="1:5" x14ac:dyDescent="0.45">
      <c r="A629" t="str">
        <f>IFERROR(INDEX('Risk list'!A:A,MATCH("See Appropriate Register" &amp; ROW()-1,'Risk list'!C:C,0)),"")</f>
        <v/>
      </c>
      <c r="B629" t="str">
        <f>IFERROR(INDEX('Risk list'!B:B,MATCH("See Appropriate Register" &amp; ROW()-1,'Risk list'!C:C,0)),"")</f>
        <v/>
      </c>
      <c r="E629" t="str">
        <f t="shared" si="9"/>
        <v/>
      </c>
    </row>
    <row r="630" spans="1:5" x14ac:dyDescent="0.45">
      <c r="A630" t="str">
        <f>IFERROR(INDEX('Risk list'!A:A,MATCH("See Appropriate Register" &amp; ROW()-1,'Risk list'!C:C,0)),"")</f>
        <v/>
      </c>
      <c r="B630" t="str">
        <f>IFERROR(INDEX('Risk list'!B:B,MATCH("See Appropriate Register" &amp; ROW()-1,'Risk list'!C:C,0)),"")</f>
        <v/>
      </c>
      <c r="E630" t="str">
        <f t="shared" si="9"/>
        <v/>
      </c>
    </row>
    <row r="631" spans="1:5" x14ac:dyDescent="0.45">
      <c r="A631" t="str">
        <f>IFERROR(INDEX('Risk list'!A:A,MATCH("See Appropriate Register" &amp; ROW()-1,'Risk list'!C:C,0)),"")</f>
        <v/>
      </c>
      <c r="B631" t="str">
        <f>IFERROR(INDEX('Risk list'!B:B,MATCH("See Appropriate Register" &amp; ROW()-1,'Risk list'!C:C,0)),"")</f>
        <v/>
      </c>
      <c r="E631" t="str">
        <f t="shared" si="9"/>
        <v/>
      </c>
    </row>
    <row r="632" spans="1:5" x14ac:dyDescent="0.45">
      <c r="A632" t="str">
        <f>IFERROR(INDEX('Risk list'!A:A,MATCH("See Appropriate Register" &amp; ROW()-1,'Risk list'!C:C,0)),"")</f>
        <v/>
      </c>
      <c r="B632" t="str">
        <f>IFERROR(INDEX('Risk list'!B:B,MATCH("See Appropriate Register" &amp; ROW()-1,'Risk list'!C:C,0)),"")</f>
        <v/>
      </c>
      <c r="E632" t="str">
        <f t="shared" si="9"/>
        <v/>
      </c>
    </row>
    <row r="633" spans="1:5" x14ac:dyDescent="0.45">
      <c r="A633" t="str">
        <f>IFERROR(INDEX('Risk list'!A:A,MATCH("See Appropriate Register" &amp; ROW()-1,'Risk list'!C:C,0)),"")</f>
        <v/>
      </c>
      <c r="B633" t="str">
        <f>IFERROR(INDEX('Risk list'!B:B,MATCH("See Appropriate Register" &amp; ROW()-1,'Risk list'!C:C,0)),"")</f>
        <v/>
      </c>
      <c r="E633" t="str">
        <f t="shared" si="9"/>
        <v/>
      </c>
    </row>
    <row r="634" spans="1:5" x14ac:dyDescent="0.45">
      <c r="A634" t="str">
        <f>IFERROR(INDEX('Risk list'!A:A,MATCH("See Appropriate Register" &amp; ROW()-1,'Risk list'!C:C,0)),"")</f>
        <v/>
      </c>
      <c r="B634" t="str">
        <f>IFERROR(INDEX('Risk list'!B:B,MATCH("See Appropriate Register" &amp; ROW()-1,'Risk list'!C:C,0)),"")</f>
        <v/>
      </c>
      <c r="E634" t="str">
        <f t="shared" si="9"/>
        <v/>
      </c>
    </row>
    <row r="635" spans="1:5" x14ac:dyDescent="0.45">
      <c r="A635" t="str">
        <f>IFERROR(INDEX('Risk list'!A:A,MATCH("See Appropriate Register" &amp; ROW()-1,'Risk list'!C:C,0)),"")</f>
        <v/>
      </c>
      <c r="B635" t="str">
        <f>IFERROR(INDEX('Risk list'!B:B,MATCH("See Appropriate Register" &amp; ROW()-1,'Risk list'!C:C,0)),"")</f>
        <v/>
      </c>
      <c r="E635" t="str">
        <f t="shared" si="9"/>
        <v/>
      </c>
    </row>
    <row r="636" spans="1:5" x14ac:dyDescent="0.45">
      <c r="A636" t="str">
        <f>IFERROR(INDEX('Risk list'!A:A,MATCH("See Appropriate Register" &amp; ROW()-1,'Risk list'!C:C,0)),"")</f>
        <v/>
      </c>
      <c r="B636" t="str">
        <f>IFERROR(INDEX('Risk list'!B:B,MATCH("See Appropriate Register" &amp; ROW()-1,'Risk list'!C:C,0)),"")</f>
        <v/>
      </c>
      <c r="E636" t="str">
        <f t="shared" si="9"/>
        <v/>
      </c>
    </row>
    <row r="637" spans="1:5" x14ac:dyDescent="0.45">
      <c r="A637" t="str">
        <f>IFERROR(INDEX('Risk list'!A:A,MATCH("See Appropriate Register" &amp; ROW()-1,'Risk list'!C:C,0)),"")</f>
        <v/>
      </c>
      <c r="B637" t="str">
        <f>IFERROR(INDEX('Risk list'!B:B,MATCH("See Appropriate Register" &amp; ROW()-1,'Risk list'!C:C,0)),"")</f>
        <v/>
      </c>
      <c r="E637" t="str">
        <f t="shared" si="9"/>
        <v/>
      </c>
    </row>
    <row r="638" spans="1:5" x14ac:dyDescent="0.45">
      <c r="A638" t="str">
        <f>IFERROR(INDEX('Risk list'!A:A,MATCH("See Appropriate Register" &amp; ROW()-1,'Risk list'!C:C,0)),"")</f>
        <v/>
      </c>
      <c r="B638" t="str">
        <f>IFERROR(INDEX('Risk list'!B:B,MATCH("See Appropriate Register" &amp; ROW()-1,'Risk list'!C:C,0)),"")</f>
        <v/>
      </c>
      <c r="E638" t="str">
        <f t="shared" si="9"/>
        <v/>
      </c>
    </row>
    <row r="639" spans="1:5" x14ac:dyDescent="0.45">
      <c r="A639" t="str">
        <f>IFERROR(INDEX('Risk list'!A:A,MATCH("See Appropriate Register" &amp; ROW()-1,'Risk list'!C:C,0)),"")</f>
        <v/>
      </c>
      <c r="B639" t="str">
        <f>IFERROR(INDEX('Risk list'!B:B,MATCH("See Appropriate Register" &amp; ROW()-1,'Risk list'!C:C,0)),"")</f>
        <v/>
      </c>
      <c r="E639" t="str">
        <f t="shared" si="9"/>
        <v/>
      </c>
    </row>
    <row r="640" spans="1:5" x14ac:dyDescent="0.45">
      <c r="A640" t="str">
        <f>IFERROR(INDEX('Risk list'!A:A,MATCH("See Appropriate Register" &amp; ROW()-1,'Risk list'!C:C,0)),"")</f>
        <v/>
      </c>
      <c r="B640" t="str">
        <f>IFERROR(INDEX('Risk list'!B:B,MATCH("See Appropriate Register" &amp; ROW()-1,'Risk list'!C:C,0)),"")</f>
        <v/>
      </c>
      <c r="E640" t="str">
        <f t="shared" si="9"/>
        <v/>
      </c>
    </row>
    <row r="641" spans="1:5" x14ac:dyDescent="0.45">
      <c r="A641" t="str">
        <f>IFERROR(INDEX('Risk list'!A:A,MATCH("See Appropriate Register" &amp; ROW()-1,'Risk list'!C:C,0)),"")</f>
        <v/>
      </c>
      <c r="B641" t="str">
        <f>IFERROR(INDEX('Risk list'!B:B,MATCH("See Appropriate Register" &amp; ROW()-1,'Risk list'!C:C,0)),"")</f>
        <v/>
      </c>
      <c r="E641" t="str">
        <f t="shared" si="9"/>
        <v/>
      </c>
    </row>
    <row r="642" spans="1:5" x14ac:dyDescent="0.45">
      <c r="A642" t="str">
        <f>IFERROR(INDEX('Risk list'!A:A,MATCH("See Appropriate Register" &amp; ROW()-1,'Risk list'!C:C,0)),"")</f>
        <v/>
      </c>
      <c r="B642" t="str">
        <f>IFERROR(INDEX('Risk list'!B:B,MATCH("See Appropriate Register" &amp; ROW()-1,'Risk list'!C:C,0)),"")</f>
        <v/>
      </c>
      <c r="E642" t="str">
        <f t="shared" si="9"/>
        <v/>
      </c>
    </row>
    <row r="643" spans="1:5" x14ac:dyDescent="0.45">
      <c r="A643" t="str">
        <f>IFERROR(INDEX('Risk list'!A:A,MATCH("See Appropriate Register" &amp; ROW()-1,'Risk list'!C:C,0)),"")</f>
        <v/>
      </c>
      <c r="B643" t="str">
        <f>IFERROR(INDEX('Risk list'!B:B,MATCH("See Appropriate Register" &amp; ROW()-1,'Risk list'!C:C,0)),"")</f>
        <v/>
      </c>
      <c r="E643" t="str">
        <f t="shared" ref="E643:E706" si="10">IF(A643="","",A643&amp;": "&amp;B643)</f>
        <v/>
      </c>
    </row>
    <row r="644" spans="1:5" x14ac:dyDescent="0.45">
      <c r="A644" t="str">
        <f>IFERROR(INDEX('Risk list'!A:A,MATCH("See Appropriate Register" &amp; ROW()-1,'Risk list'!C:C,0)),"")</f>
        <v/>
      </c>
      <c r="B644" t="str">
        <f>IFERROR(INDEX('Risk list'!B:B,MATCH("See Appropriate Register" &amp; ROW()-1,'Risk list'!C:C,0)),"")</f>
        <v/>
      </c>
      <c r="E644" t="str">
        <f t="shared" si="10"/>
        <v/>
      </c>
    </row>
    <row r="645" spans="1:5" x14ac:dyDescent="0.45">
      <c r="A645" t="str">
        <f>IFERROR(INDEX('Risk list'!A:A,MATCH("See Appropriate Register" &amp; ROW()-1,'Risk list'!C:C,0)),"")</f>
        <v/>
      </c>
      <c r="B645" t="str">
        <f>IFERROR(INDEX('Risk list'!B:B,MATCH("See Appropriate Register" &amp; ROW()-1,'Risk list'!C:C,0)),"")</f>
        <v/>
      </c>
      <c r="E645" t="str">
        <f t="shared" si="10"/>
        <v/>
      </c>
    </row>
    <row r="646" spans="1:5" x14ac:dyDescent="0.45">
      <c r="A646" t="str">
        <f>IFERROR(INDEX('Risk list'!A:A,MATCH("See Appropriate Register" &amp; ROW()-1,'Risk list'!C:C,0)),"")</f>
        <v/>
      </c>
      <c r="B646" t="str">
        <f>IFERROR(INDEX('Risk list'!B:B,MATCH("See Appropriate Register" &amp; ROW()-1,'Risk list'!C:C,0)),"")</f>
        <v/>
      </c>
      <c r="E646" t="str">
        <f t="shared" si="10"/>
        <v/>
      </c>
    </row>
    <row r="647" spans="1:5" x14ac:dyDescent="0.45">
      <c r="A647" t="str">
        <f>IFERROR(INDEX('Risk list'!A:A,MATCH("See Appropriate Register" &amp; ROW()-1,'Risk list'!C:C,0)),"")</f>
        <v/>
      </c>
      <c r="B647" t="str">
        <f>IFERROR(INDEX('Risk list'!B:B,MATCH("See Appropriate Register" &amp; ROW()-1,'Risk list'!C:C,0)),"")</f>
        <v/>
      </c>
      <c r="E647" t="str">
        <f t="shared" si="10"/>
        <v/>
      </c>
    </row>
    <row r="648" spans="1:5" x14ac:dyDescent="0.45">
      <c r="A648" t="str">
        <f>IFERROR(INDEX('Risk list'!A:A,MATCH("See Appropriate Register" &amp; ROW()-1,'Risk list'!C:C,0)),"")</f>
        <v/>
      </c>
      <c r="B648" t="str">
        <f>IFERROR(INDEX('Risk list'!B:B,MATCH("See Appropriate Register" &amp; ROW()-1,'Risk list'!C:C,0)),"")</f>
        <v/>
      </c>
      <c r="E648" t="str">
        <f t="shared" si="10"/>
        <v/>
      </c>
    </row>
    <row r="649" spans="1:5" x14ac:dyDescent="0.45">
      <c r="A649" t="str">
        <f>IFERROR(INDEX('Risk list'!A:A,MATCH("See Appropriate Register" &amp; ROW()-1,'Risk list'!C:C,0)),"")</f>
        <v/>
      </c>
      <c r="B649" t="str">
        <f>IFERROR(INDEX('Risk list'!B:B,MATCH("See Appropriate Register" &amp; ROW()-1,'Risk list'!C:C,0)),"")</f>
        <v/>
      </c>
      <c r="E649" t="str">
        <f t="shared" si="10"/>
        <v/>
      </c>
    </row>
    <row r="650" spans="1:5" x14ac:dyDescent="0.45">
      <c r="A650" t="str">
        <f>IFERROR(INDEX('Risk list'!A:A,MATCH("See Appropriate Register" &amp; ROW()-1,'Risk list'!C:C,0)),"")</f>
        <v/>
      </c>
      <c r="B650" t="str">
        <f>IFERROR(INDEX('Risk list'!B:B,MATCH("See Appropriate Register" &amp; ROW()-1,'Risk list'!C:C,0)),"")</f>
        <v/>
      </c>
      <c r="E650" t="str">
        <f t="shared" si="10"/>
        <v/>
      </c>
    </row>
    <row r="651" spans="1:5" x14ac:dyDescent="0.45">
      <c r="A651" t="str">
        <f>IFERROR(INDEX('Risk list'!A:A,MATCH("See Appropriate Register" &amp; ROW()-1,'Risk list'!C:C,0)),"")</f>
        <v/>
      </c>
      <c r="B651" t="str">
        <f>IFERROR(INDEX('Risk list'!B:B,MATCH("See Appropriate Register" &amp; ROW()-1,'Risk list'!C:C,0)),"")</f>
        <v/>
      </c>
      <c r="E651" t="str">
        <f t="shared" si="10"/>
        <v/>
      </c>
    </row>
    <row r="652" spans="1:5" x14ac:dyDescent="0.45">
      <c r="A652" t="str">
        <f>IFERROR(INDEX('Risk list'!A:A,MATCH("See Appropriate Register" &amp; ROW()-1,'Risk list'!C:C,0)),"")</f>
        <v/>
      </c>
      <c r="B652" t="str">
        <f>IFERROR(INDEX('Risk list'!B:B,MATCH("See Appropriate Register" &amp; ROW()-1,'Risk list'!C:C,0)),"")</f>
        <v/>
      </c>
      <c r="E652" t="str">
        <f t="shared" si="10"/>
        <v/>
      </c>
    </row>
    <row r="653" spans="1:5" x14ac:dyDescent="0.45">
      <c r="A653" t="str">
        <f>IFERROR(INDEX('Risk list'!A:A,MATCH("See Appropriate Register" &amp; ROW()-1,'Risk list'!C:C,0)),"")</f>
        <v/>
      </c>
      <c r="B653" t="str">
        <f>IFERROR(INDEX('Risk list'!B:B,MATCH("See Appropriate Register" &amp; ROW()-1,'Risk list'!C:C,0)),"")</f>
        <v/>
      </c>
      <c r="E653" t="str">
        <f t="shared" si="10"/>
        <v/>
      </c>
    </row>
    <row r="654" spans="1:5" x14ac:dyDescent="0.45">
      <c r="A654" t="str">
        <f>IFERROR(INDEX('Risk list'!A:A,MATCH("See Appropriate Register" &amp; ROW()-1,'Risk list'!C:C,0)),"")</f>
        <v/>
      </c>
      <c r="B654" t="str">
        <f>IFERROR(INDEX('Risk list'!B:B,MATCH("See Appropriate Register" &amp; ROW()-1,'Risk list'!C:C,0)),"")</f>
        <v/>
      </c>
      <c r="E654" t="str">
        <f t="shared" si="10"/>
        <v/>
      </c>
    </row>
    <row r="655" spans="1:5" x14ac:dyDescent="0.45">
      <c r="A655" t="str">
        <f>IFERROR(INDEX('Risk list'!A:A,MATCH("See Appropriate Register" &amp; ROW()-1,'Risk list'!C:C,0)),"")</f>
        <v/>
      </c>
      <c r="B655" t="str">
        <f>IFERROR(INDEX('Risk list'!B:B,MATCH("See Appropriate Register" &amp; ROW()-1,'Risk list'!C:C,0)),"")</f>
        <v/>
      </c>
      <c r="E655" t="str">
        <f t="shared" si="10"/>
        <v/>
      </c>
    </row>
    <row r="656" spans="1:5" x14ac:dyDescent="0.45">
      <c r="A656" t="str">
        <f>IFERROR(INDEX('Risk list'!A:A,MATCH("See Appropriate Register" &amp; ROW()-1,'Risk list'!C:C,0)),"")</f>
        <v/>
      </c>
      <c r="B656" t="str">
        <f>IFERROR(INDEX('Risk list'!B:B,MATCH("See Appropriate Register" &amp; ROW()-1,'Risk list'!C:C,0)),"")</f>
        <v/>
      </c>
      <c r="E656" t="str">
        <f t="shared" si="10"/>
        <v/>
      </c>
    </row>
    <row r="657" spans="1:5" x14ac:dyDescent="0.45">
      <c r="A657" t="str">
        <f>IFERROR(INDEX('Risk list'!A:A,MATCH("See Appropriate Register" &amp; ROW()-1,'Risk list'!C:C,0)),"")</f>
        <v/>
      </c>
      <c r="B657" t="str">
        <f>IFERROR(INDEX('Risk list'!B:B,MATCH("See Appropriate Register" &amp; ROW()-1,'Risk list'!C:C,0)),"")</f>
        <v/>
      </c>
      <c r="E657" t="str">
        <f t="shared" si="10"/>
        <v/>
      </c>
    </row>
    <row r="658" spans="1:5" x14ac:dyDescent="0.45">
      <c r="A658" t="str">
        <f>IFERROR(INDEX('Risk list'!A:A,MATCH("See Appropriate Register" &amp; ROW()-1,'Risk list'!C:C,0)),"")</f>
        <v/>
      </c>
      <c r="B658" t="str">
        <f>IFERROR(INDEX('Risk list'!B:B,MATCH("See Appropriate Register" &amp; ROW()-1,'Risk list'!C:C,0)),"")</f>
        <v/>
      </c>
      <c r="E658" t="str">
        <f t="shared" si="10"/>
        <v/>
      </c>
    </row>
    <row r="659" spans="1:5" x14ac:dyDescent="0.45">
      <c r="A659" t="str">
        <f>IFERROR(INDEX('Risk list'!A:A,MATCH("See Appropriate Register" &amp; ROW()-1,'Risk list'!C:C,0)),"")</f>
        <v/>
      </c>
      <c r="B659" t="str">
        <f>IFERROR(INDEX('Risk list'!B:B,MATCH("See Appropriate Register" &amp; ROW()-1,'Risk list'!C:C,0)),"")</f>
        <v/>
      </c>
      <c r="E659" t="str">
        <f t="shared" si="10"/>
        <v/>
      </c>
    </row>
    <row r="660" spans="1:5" x14ac:dyDescent="0.45">
      <c r="A660" t="str">
        <f>IFERROR(INDEX('Risk list'!A:A,MATCH("See Appropriate Register" &amp; ROW()-1,'Risk list'!C:C,0)),"")</f>
        <v/>
      </c>
      <c r="B660" t="str">
        <f>IFERROR(INDEX('Risk list'!B:B,MATCH("See Appropriate Register" &amp; ROW()-1,'Risk list'!C:C,0)),"")</f>
        <v/>
      </c>
      <c r="E660" t="str">
        <f t="shared" si="10"/>
        <v/>
      </c>
    </row>
    <row r="661" spans="1:5" x14ac:dyDescent="0.45">
      <c r="A661" t="str">
        <f>IFERROR(INDEX('Risk list'!A:A,MATCH("See Appropriate Register" &amp; ROW()-1,'Risk list'!C:C,0)),"")</f>
        <v/>
      </c>
      <c r="B661" t="str">
        <f>IFERROR(INDEX('Risk list'!B:B,MATCH("See Appropriate Register" &amp; ROW()-1,'Risk list'!C:C,0)),"")</f>
        <v/>
      </c>
      <c r="E661" t="str">
        <f t="shared" si="10"/>
        <v/>
      </c>
    </row>
    <row r="662" spans="1:5" x14ac:dyDescent="0.45">
      <c r="A662" t="str">
        <f>IFERROR(INDEX('Risk list'!A:A,MATCH("See Appropriate Register" &amp; ROW()-1,'Risk list'!C:C,0)),"")</f>
        <v/>
      </c>
      <c r="B662" t="str">
        <f>IFERROR(INDEX('Risk list'!B:B,MATCH("See Appropriate Register" &amp; ROW()-1,'Risk list'!C:C,0)),"")</f>
        <v/>
      </c>
      <c r="E662" t="str">
        <f t="shared" si="10"/>
        <v/>
      </c>
    </row>
    <row r="663" spans="1:5" x14ac:dyDescent="0.45">
      <c r="A663" t="str">
        <f>IFERROR(INDEX('Risk list'!A:A,MATCH("See Appropriate Register" &amp; ROW()-1,'Risk list'!C:C,0)),"")</f>
        <v/>
      </c>
      <c r="B663" t="str">
        <f>IFERROR(INDEX('Risk list'!B:B,MATCH("See Appropriate Register" &amp; ROW()-1,'Risk list'!C:C,0)),"")</f>
        <v/>
      </c>
      <c r="E663" t="str">
        <f t="shared" si="10"/>
        <v/>
      </c>
    </row>
    <row r="664" spans="1:5" x14ac:dyDescent="0.45">
      <c r="A664" t="str">
        <f>IFERROR(INDEX('Risk list'!A:A,MATCH("See Appropriate Register" &amp; ROW()-1,'Risk list'!C:C,0)),"")</f>
        <v/>
      </c>
      <c r="B664" t="str">
        <f>IFERROR(INDEX('Risk list'!B:B,MATCH("See Appropriate Register" &amp; ROW()-1,'Risk list'!C:C,0)),"")</f>
        <v/>
      </c>
      <c r="E664" t="str">
        <f t="shared" si="10"/>
        <v/>
      </c>
    </row>
    <row r="665" spans="1:5" x14ac:dyDescent="0.45">
      <c r="A665" t="str">
        <f>IFERROR(INDEX('Risk list'!A:A,MATCH("See Appropriate Register" &amp; ROW()-1,'Risk list'!C:C,0)),"")</f>
        <v/>
      </c>
      <c r="B665" t="str">
        <f>IFERROR(INDEX('Risk list'!B:B,MATCH("See Appropriate Register" &amp; ROW()-1,'Risk list'!C:C,0)),"")</f>
        <v/>
      </c>
      <c r="E665" t="str">
        <f t="shared" si="10"/>
        <v/>
      </c>
    </row>
    <row r="666" spans="1:5" x14ac:dyDescent="0.45">
      <c r="A666" t="str">
        <f>IFERROR(INDEX('Risk list'!A:A,MATCH("See Appropriate Register" &amp; ROW()-1,'Risk list'!C:C,0)),"")</f>
        <v/>
      </c>
      <c r="B666" t="str">
        <f>IFERROR(INDEX('Risk list'!B:B,MATCH("See Appropriate Register" &amp; ROW()-1,'Risk list'!C:C,0)),"")</f>
        <v/>
      </c>
      <c r="E666" t="str">
        <f t="shared" si="10"/>
        <v/>
      </c>
    </row>
    <row r="667" spans="1:5" x14ac:dyDescent="0.45">
      <c r="A667" t="str">
        <f>IFERROR(INDEX('Risk list'!A:A,MATCH("See Appropriate Register" &amp; ROW()-1,'Risk list'!C:C,0)),"")</f>
        <v/>
      </c>
      <c r="B667" t="str">
        <f>IFERROR(INDEX('Risk list'!B:B,MATCH("See Appropriate Register" &amp; ROW()-1,'Risk list'!C:C,0)),"")</f>
        <v/>
      </c>
      <c r="E667" t="str">
        <f t="shared" si="10"/>
        <v/>
      </c>
    </row>
    <row r="668" spans="1:5" x14ac:dyDescent="0.45">
      <c r="A668" t="str">
        <f>IFERROR(INDEX('Risk list'!A:A,MATCH("See Appropriate Register" &amp; ROW()-1,'Risk list'!C:C,0)),"")</f>
        <v/>
      </c>
      <c r="B668" t="str">
        <f>IFERROR(INDEX('Risk list'!B:B,MATCH("See Appropriate Register" &amp; ROW()-1,'Risk list'!C:C,0)),"")</f>
        <v/>
      </c>
      <c r="E668" t="str">
        <f t="shared" si="10"/>
        <v/>
      </c>
    </row>
    <row r="669" spans="1:5" x14ac:dyDescent="0.45">
      <c r="A669" t="str">
        <f>IFERROR(INDEX('Risk list'!A:A,MATCH("See Appropriate Register" &amp; ROW()-1,'Risk list'!C:C,0)),"")</f>
        <v/>
      </c>
      <c r="B669" t="str">
        <f>IFERROR(INDEX('Risk list'!B:B,MATCH("See Appropriate Register" &amp; ROW()-1,'Risk list'!C:C,0)),"")</f>
        <v/>
      </c>
      <c r="E669" t="str">
        <f t="shared" si="10"/>
        <v/>
      </c>
    </row>
    <row r="670" spans="1:5" x14ac:dyDescent="0.45">
      <c r="A670" t="str">
        <f>IFERROR(INDEX('Risk list'!A:A,MATCH("See Appropriate Register" &amp; ROW()-1,'Risk list'!C:C,0)),"")</f>
        <v/>
      </c>
      <c r="B670" t="str">
        <f>IFERROR(INDEX('Risk list'!B:B,MATCH("See Appropriate Register" &amp; ROW()-1,'Risk list'!C:C,0)),"")</f>
        <v/>
      </c>
      <c r="E670" t="str">
        <f t="shared" si="10"/>
        <v/>
      </c>
    </row>
    <row r="671" spans="1:5" x14ac:dyDescent="0.45">
      <c r="A671" t="str">
        <f>IFERROR(INDEX('Risk list'!A:A,MATCH("See Appropriate Register" &amp; ROW()-1,'Risk list'!C:C,0)),"")</f>
        <v/>
      </c>
      <c r="B671" t="str">
        <f>IFERROR(INDEX('Risk list'!B:B,MATCH("See Appropriate Register" &amp; ROW()-1,'Risk list'!C:C,0)),"")</f>
        <v/>
      </c>
      <c r="E671" t="str">
        <f t="shared" si="10"/>
        <v/>
      </c>
    </row>
    <row r="672" spans="1:5" x14ac:dyDescent="0.45">
      <c r="A672" t="str">
        <f>IFERROR(INDEX('Risk list'!A:A,MATCH("See Appropriate Register" &amp; ROW()-1,'Risk list'!C:C,0)),"")</f>
        <v/>
      </c>
      <c r="B672" t="str">
        <f>IFERROR(INDEX('Risk list'!B:B,MATCH("See Appropriate Register" &amp; ROW()-1,'Risk list'!C:C,0)),"")</f>
        <v/>
      </c>
      <c r="E672" t="str">
        <f t="shared" si="10"/>
        <v/>
      </c>
    </row>
    <row r="673" spans="1:5" x14ac:dyDescent="0.45">
      <c r="A673" t="str">
        <f>IFERROR(INDEX('Risk list'!A:A,MATCH("See Appropriate Register" &amp; ROW()-1,'Risk list'!C:C,0)),"")</f>
        <v/>
      </c>
      <c r="B673" t="str">
        <f>IFERROR(INDEX('Risk list'!B:B,MATCH("See Appropriate Register" &amp; ROW()-1,'Risk list'!C:C,0)),"")</f>
        <v/>
      </c>
      <c r="E673" t="str">
        <f t="shared" si="10"/>
        <v/>
      </c>
    </row>
    <row r="674" spans="1:5" x14ac:dyDescent="0.45">
      <c r="A674" t="str">
        <f>IFERROR(INDEX('Risk list'!A:A,MATCH("See Appropriate Register" &amp; ROW()-1,'Risk list'!C:C,0)),"")</f>
        <v/>
      </c>
      <c r="B674" t="str">
        <f>IFERROR(INDEX('Risk list'!B:B,MATCH("See Appropriate Register" &amp; ROW()-1,'Risk list'!C:C,0)),"")</f>
        <v/>
      </c>
      <c r="E674" t="str">
        <f t="shared" si="10"/>
        <v/>
      </c>
    </row>
    <row r="675" spans="1:5" x14ac:dyDescent="0.45">
      <c r="A675" t="str">
        <f>IFERROR(INDEX('Risk list'!A:A,MATCH("See Appropriate Register" &amp; ROW()-1,'Risk list'!C:C,0)),"")</f>
        <v/>
      </c>
      <c r="B675" t="str">
        <f>IFERROR(INDEX('Risk list'!B:B,MATCH("See Appropriate Register" &amp; ROW()-1,'Risk list'!C:C,0)),"")</f>
        <v/>
      </c>
      <c r="E675" t="str">
        <f t="shared" si="10"/>
        <v/>
      </c>
    </row>
    <row r="676" spans="1:5" x14ac:dyDescent="0.45">
      <c r="A676" t="str">
        <f>IFERROR(INDEX('Risk list'!A:A,MATCH("See Appropriate Register" &amp; ROW()-1,'Risk list'!C:C,0)),"")</f>
        <v/>
      </c>
      <c r="B676" t="str">
        <f>IFERROR(INDEX('Risk list'!B:B,MATCH("See Appropriate Register" &amp; ROW()-1,'Risk list'!C:C,0)),"")</f>
        <v/>
      </c>
      <c r="E676" t="str">
        <f t="shared" si="10"/>
        <v/>
      </c>
    </row>
    <row r="677" spans="1:5" x14ac:dyDescent="0.45">
      <c r="A677" t="str">
        <f>IFERROR(INDEX('Risk list'!A:A,MATCH("See Appropriate Register" &amp; ROW()-1,'Risk list'!C:C,0)),"")</f>
        <v/>
      </c>
      <c r="B677" t="str">
        <f>IFERROR(INDEX('Risk list'!B:B,MATCH("See Appropriate Register" &amp; ROW()-1,'Risk list'!C:C,0)),"")</f>
        <v/>
      </c>
      <c r="E677" t="str">
        <f t="shared" si="10"/>
        <v/>
      </c>
    </row>
    <row r="678" spans="1:5" x14ac:dyDescent="0.45">
      <c r="A678" t="str">
        <f>IFERROR(INDEX('Risk list'!A:A,MATCH("See Appropriate Register" &amp; ROW()-1,'Risk list'!C:C,0)),"")</f>
        <v/>
      </c>
      <c r="B678" t="str">
        <f>IFERROR(INDEX('Risk list'!B:B,MATCH("See Appropriate Register" &amp; ROW()-1,'Risk list'!C:C,0)),"")</f>
        <v/>
      </c>
      <c r="E678" t="str">
        <f t="shared" si="10"/>
        <v/>
      </c>
    </row>
    <row r="679" spans="1:5" x14ac:dyDescent="0.45">
      <c r="A679" t="str">
        <f>IFERROR(INDEX('Risk list'!A:A,MATCH("See Appropriate Register" &amp; ROW()-1,'Risk list'!C:C,0)),"")</f>
        <v/>
      </c>
      <c r="B679" t="str">
        <f>IFERROR(INDEX('Risk list'!B:B,MATCH("See Appropriate Register" &amp; ROW()-1,'Risk list'!C:C,0)),"")</f>
        <v/>
      </c>
      <c r="E679" t="str">
        <f t="shared" si="10"/>
        <v/>
      </c>
    </row>
    <row r="680" spans="1:5" x14ac:dyDescent="0.45">
      <c r="A680" t="str">
        <f>IFERROR(INDEX('Risk list'!A:A,MATCH("See Appropriate Register" &amp; ROW()-1,'Risk list'!C:C,0)),"")</f>
        <v/>
      </c>
      <c r="B680" t="str">
        <f>IFERROR(INDEX('Risk list'!B:B,MATCH("See Appropriate Register" &amp; ROW()-1,'Risk list'!C:C,0)),"")</f>
        <v/>
      </c>
      <c r="E680" t="str">
        <f t="shared" si="10"/>
        <v/>
      </c>
    </row>
    <row r="681" spans="1:5" x14ac:dyDescent="0.45">
      <c r="A681" t="str">
        <f>IFERROR(INDEX('Risk list'!A:A,MATCH("See Appropriate Register" &amp; ROW()-1,'Risk list'!C:C,0)),"")</f>
        <v/>
      </c>
      <c r="B681" t="str">
        <f>IFERROR(INDEX('Risk list'!B:B,MATCH("See Appropriate Register" &amp; ROW()-1,'Risk list'!C:C,0)),"")</f>
        <v/>
      </c>
      <c r="E681" t="str">
        <f t="shared" si="10"/>
        <v/>
      </c>
    </row>
    <row r="682" spans="1:5" x14ac:dyDescent="0.45">
      <c r="A682" t="str">
        <f>IFERROR(INDEX('Risk list'!A:A,MATCH("See Appropriate Register" &amp; ROW()-1,'Risk list'!C:C,0)),"")</f>
        <v/>
      </c>
      <c r="B682" t="str">
        <f>IFERROR(INDEX('Risk list'!B:B,MATCH("See Appropriate Register" &amp; ROW()-1,'Risk list'!C:C,0)),"")</f>
        <v/>
      </c>
      <c r="E682" t="str">
        <f t="shared" si="10"/>
        <v/>
      </c>
    </row>
    <row r="683" spans="1:5" x14ac:dyDescent="0.45">
      <c r="A683" t="str">
        <f>IFERROR(INDEX('Risk list'!A:A,MATCH("See Appropriate Register" &amp; ROW()-1,'Risk list'!C:C,0)),"")</f>
        <v/>
      </c>
      <c r="B683" t="str">
        <f>IFERROR(INDEX('Risk list'!B:B,MATCH("See Appropriate Register" &amp; ROW()-1,'Risk list'!C:C,0)),"")</f>
        <v/>
      </c>
      <c r="E683" t="str">
        <f t="shared" si="10"/>
        <v/>
      </c>
    </row>
    <row r="684" spans="1:5" x14ac:dyDescent="0.45">
      <c r="A684" t="str">
        <f>IFERROR(INDEX('Risk list'!A:A,MATCH("See Appropriate Register" &amp; ROW()-1,'Risk list'!C:C,0)),"")</f>
        <v/>
      </c>
      <c r="B684" t="str">
        <f>IFERROR(INDEX('Risk list'!B:B,MATCH("See Appropriate Register" &amp; ROW()-1,'Risk list'!C:C,0)),"")</f>
        <v/>
      </c>
      <c r="E684" t="str">
        <f t="shared" si="10"/>
        <v/>
      </c>
    </row>
    <row r="685" spans="1:5" x14ac:dyDescent="0.45">
      <c r="A685" t="str">
        <f>IFERROR(INDEX('Risk list'!A:A,MATCH("See Appropriate Register" &amp; ROW()-1,'Risk list'!C:C,0)),"")</f>
        <v/>
      </c>
      <c r="B685" t="str">
        <f>IFERROR(INDEX('Risk list'!B:B,MATCH("See Appropriate Register" &amp; ROW()-1,'Risk list'!C:C,0)),"")</f>
        <v/>
      </c>
      <c r="E685" t="str">
        <f t="shared" si="10"/>
        <v/>
      </c>
    </row>
    <row r="686" spans="1:5" x14ac:dyDescent="0.45">
      <c r="A686" t="str">
        <f>IFERROR(INDEX('Risk list'!A:A,MATCH("See Appropriate Register" &amp; ROW()-1,'Risk list'!C:C,0)),"")</f>
        <v/>
      </c>
      <c r="B686" t="str">
        <f>IFERROR(INDEX('Risk list'!B:B,MATCH("See Appropriate Register" &amp; ROW()-1,'Risk list'!C:C,0)),"")</f>
        <v/>
      </c>
      <c r="E686" t="str">
        <f t="shared" si="10"/>
        <v/>
      </c>
    </row>
    <row r="687" spans="1:5" x14ac:dyDescent="0.45">
      <c r="A687" t="str">
        <f>IFERROR(INDEX('Risk list'!A:A,MATCH("See Appropriate Register" &amp; ROW()-1,'Risk list'!C:C,0)),"")</f>
        <v/>
      </c>
      <c r="B687" t="str">
        <f>IFERROR(INDEX('Risk list'!B:B,MATCH("See Appropriate Register" &amp; ROW()-1,'Risk list'!C:C,0)),"")</f>
        <v/>
      </c>
      <c r="E687" t="str">
        <f t="shared" si="10"/>
        <v/>
      </c>
    </row>
    <row r="688" spans="1:5" x14ac:dyDescent="0.45">
      <c r="A688" t="str">
        <f>IFERROR(INDEX('Risk list'!A:A,MATCH("See Appropriate Register" &amp; ROW()-1,'Risk list'!C:C,0)),"")</f>
        <v/>
      </c>
      <c r="B688" t="str">
        <f>IFERROR(INDEX('Risk list'!B:B,MATCH("See Appropriate Register" &amp; ROW()-1,'Risk list'!C:C,0)),"")</f>
        <v/>
      </c>
      <c r="E688" t="str">
        <f t="shared" si="10"/>
        <v/>
      </c>
    </row>
    <row r="689" spans="1:5" x14ac:dyDescent="0.45">
      <c r="A689" t="str">
        <f>IFERROR(INDEX('Risk list'!A:A,MATCH("See Appropriate Register" &amp; ROW()-1,'Risk list'!C:C,0)),"")</f>
        <v/>
      </c>
      <c r="B689" t="str">
        <f>IFERROR(INDEX('Risk list'!B:B,MATCH("See Appropriate Register" &amp; ROW()-1,'Risk list'!C:C,0)),"")</f>
        <v/>
      </c>
      <c r="E689" t="str">
        <f t="shared" si="10"/>
        <v/>
      </c>
    </row>
    <row r="690" spans="1:5" x14ac:dyDescent="0.45">
      <c r="A690" t="str">
        <f>IFERROR(INDEX('Risk list'!A:A,MATCH("See Appropriate Register" &amp; ROW()-1,'Risk list'!C:C,0)),"")</f>
        <v/>
      </c>
      <c r="B690" t="str">
        <f>IFERROR(INDEX('Risk list'!B:B,MATCH("See Appropriate Register" &amp; ROW()-1,'Risk list'!C:C,0)),"")</f>
        <v/>
      </c>
      <c r="E690" t="str">
        <f t="shared" si="10"/>
        <v/>
      </c>
    </row>
    <row r="691" spans="1:5" x14ac:dyDescent="0.45">
      <c r="A691" t="str">
        <f>IFERROR(INDEX('Risk list'!A:A,MATCH("See Appropriate Register" &amp; ROW()-1,'Risk list'!C:C,0)),"")</f>
        <v/>
      </c>
      <c r="B691" t="str">
        <f>IFERROR(INDEX('Risk list'!B:B,MATCH("See Appropriate Register" &amp; ROW()-1,'Risk list'!C:C,0)),"")</f>
        <v/>
      </c>
      <c r="E691" t="str">
        <f t="shared" si="10"/>
        <v/>
      </c>
    </row>
    <row r="692" spans="1:5" x14ac:dyDescent="0.45">
      <c r="A692" t="str">
        <f>IFERROR(INDEX('Risk list'!A:A,MATCH("See Appropriate Register" &amp; ROW()-1,'Risk list'!C:C,0)),"")</f>
        <v/>
      </c>
      <c r="B692" t="str">
        <f>IFERROR(INDEX('Risk list'!B:B,MATCH("See Appropriate Register" &amp; ROW()-1,'Risk list'!C:C,0)),"")</f>
        <v/>
      </c>
      <c r="E692" t="str">
        <f t="shared" si="10"/>
        <v/>
      </c>
    </row>
    <row r="693" spans="1:5" x14ac:dyDescent="0.45">
      <c r="A693" t="str">
        <f>IFERROR(INDEX('Risk list'!A:A,MATCH("See Appropriate Register" &amp; ROW()-1,'Risk list'!C:C,0)),"")</f>
        <v/>
      </c>
      <c r="B693" t="str">
        <f>IFERROR(INDEX('Risk list'!B:B,MATCH("See Appropriate Register" &amp; ROW()-1,'Risk list'!C:C,0)),"")</f>
        <v/>
      </c>
      <c r="E693" t="str">
        <f t="shared" si="10"/>
        <v/>
      </c>
    </row>
    <row r="694" spans="1:5" x14ac:dyDescent="0.45">
      <c r="A694" t="str">
        <f>IFERROR(INDEX('Risk list'!A:A,MATCH("See Appropriate Register" &amp; ROW()-1,'Risk list'!C:C,0)),"")</f>
        <v/>
      </c>
      <c r="B694" t="str">
        <f>IFERROR(INDEX('Risk list'!B:B,MATCH("See Appropriate Register" &amp; ROW()-1,'Risk list'!C:C,0)),"")</f>
        <v/>
      </c>
      <c r="E694" t="str">
        <f t="shared" si="10"/>
        <v/>
      </c>
    </row>
    <row r="695" spans="1:5" x14ac:dyDescent="0.45">
      <c r="A695" t="str">
        <f>IFERROR(INDEX('Risk list'!A:A,MATCH("See Appropriate Register" &amp; ROW()-1,'Risk list'!C:C,0)),"")</f>
        <v/>
      </c>
      <c r="B695" t="str">
        <f>IFERROR(INDEX('Risk list'!B:B,MATCH("See Appropriate Register" &amp; ROW()-1,'Risk list'!C:C,0)),"")</f>
        <v/>
      </c>
      <c r="E695" t="str">
        <f t="shared" si="10"/>
        <v/>
      </c>
    </row>
    <row r="696" spans="1:5" x14ac:dyDescent="0.45">
      <c r="A696" t="str">
        <f>IFERROR(INDEX('Risk list'!A:A,MATCH("See Appropriate Register" &amp; ROW()-1,'Risk list'!C:C,0)),"")</f>
        <v/>
      </c>
      <c r="B696" t="str">
        <f>IFERROR(INDEX('Risk list'!B:B,MATCH("See Appropriate Register" &amp; ROW()-1,'Risk list'!C:C,0)),"")</f>
        <v/>
      </c>
      <c r="E696" t="str">
        <f t="shared" si="10"/>
        <v/>
      </c>
    </row>
    <row r="697" spans="1:5" x14ac:dyDescent="0.45">
      <c r="A697" t="str">
        <f>IFERROR(INDEX('Risk list'!A:A,MATCH("See Appropriate Register" &amp; ROW()-1,'Risk list'!C:C,0)),"")</f>
        <v/>
      </c>
      <c r="B697" t="str">
        <f>IFERROR(INDEX('Risk list'!B:B,MATCH("See Appropriate Register" &amp; ROW()-1,'Risk list'!C:C,0)),"")</f>
        <v/>
      </c>
      <c r="E697" t="str">
        <f t="shared" si="10"/>
        <v/>
      </c>
    </row>
    <row r="698" spans="1:5" x14ac:dyDescent="0.45">
      <c r="A698" t="str">
        <f>IFERROR(INDEX('Risk list'!A:A,MATCH("See Appropriate Register" &amp; ROW()-1,'Risk list'!C:C,0)),"")</f>
        <v/>
      </c>
      <c r="B698" t="str">
        <f>IFERROR(INDEX('Risk list'!B:B,MATCH("See Appropriate Register" &amp; ROW()-1,'Risk list'!C:C,0)),"")</f>
        <v/>
      </c>
      <c r="E698" t="str">
        <f t="shared" si="10"/>
        <v/>
      </c>
    </row>
    <row r="699" spans="1:5" x14ac:dyDescent="0.45">
      <c r="A699" t="str">
        <f>IFERROR(INDEX('Risk list'!A:A,MATCH("See Appropriate Register" &amp; ROW()-1,'Risk list'!C:C,0)),"")</f>
        <v/>
      </c>
      <c r="B699" t="str">
        <f>IFERROR(INDEX('Risk list'!B:B,MATCH("See Appropriate Register" &amp; ROW()-1,'Risk list'!C:C,0)),"")</f>
        <v/>
      </c>
      <c r="E699" t="str">
        <f t="shared" si="10"/>
        <v/>
      </c>
    </row>
    <row r="700" spans="1:5" x14ac:dyDescent="0.45">
      <c r="A700" t="str">
        <f>IFERROR(INDEX('Risk list'!A:A,MATCH("See Appropriate Register" &amp; ROW()-1,'Risk list'!C:C,0)),"")</f>
        <v/>
      </c>
      <c r="B700" t="str">
        <f>IFERROR(INDEX('Risk list'!B:B,MATCH("See Appropriate Register" &amp; ROW()-1,'Risk list'!C:C,0)),"")</f>
        <v/>
      </c>
      <c r="E700" t="str">
        <f t="shared" si="10"/>
        <v/>
      </c>
    </row>
    <row r="701" spans="1:5" x14ac:dyDescent="0.45">
      <c r="A701" t="str">
        <f>IFERROR(INDEX('Risk list'!A:A,MATCH("See Appropriate Register" &amp; ROW()-1,'Risk list'!C:C,0)),"")</f>
        <v/>
      </c>
      <c r="B701" t="str">
        <f>IFERROR(INDEX('Risk list'!B:B,MATCH("See Appropriate Register" &amp; ROW()-1,'Risk list'!C:C,0)),"")</f>
        <v/>
      </c>
      <c r="E701" t="str">
        <f t="shared" si="10"/>
        <v/>
      </c>
    </row>
    <row r="702" spans="1:5" x14ac:dyDescent="0.45">
      <c r="A702" t="str">
        <f>IFERROR(INDEX('Risk list'!A:A,MATCH("See Appropriate Register" &amp; ROW()-1,'Risk list'!C:C,0)),"")</f>
        <v/>
      </c>
      <c r="B702" t="str">
        <f>IFERROR(INDEX('Risk list'!B:B,MATCH("See Appropriate Register" &amp; ROW()-1,'Risk list'!C:C,0)),"")</f>
        <v/>
      </c>
      <c r="E702" t="str">
        <f t="shared" si="10"/>
        <v/>
      </c>
    </row>
    <row r="703" spans="1:5" x14ac:dyDescent="0.45">
      <c r="A703" t="str">
        <f>IFERROR(INDEX('Risk list'!A:A,MATCH("See Appropriate Register" &amp; ROW()-1,'Risk list'!C:C,0)),"")</f>
        <v/>
      </c>
      <c r="B703" t="str">
        <f>IFERROR(INDEX('Risk list'!B:B,MATCH("See Appropriate Register" &amp; ROW()-1,'Risk list'!C:C,0)),"")</f>
        <v/>
      </c>
      <c r="E703" t="str">
        <f t="shared" si="10"/>
        <v/>
      </c>
    </row>
    <row r="704" spans="1:5" x14ac:dyDescent="0.45">
      <c r="A704" t="str">
        <f>IFERROR(INDEX('Risk list'!A:A,MATCH("See Appropriate Register" &amp; ROW()-1,'Risk list'!C:C,0)),"")</f>
        <v/>
      </c>
      <c r="B704" t="str">
        <f>IFERROR(INDEX('Risk list'!B:B,MATCH("See Appropriate Register" &amp; ROW()-1,'Risk list'!C:C,0)),"")</f>
        <v/>
      </c>
      <c r="E704" t="str">
        <f t="shared" si="10"/>
        <v/>
      </c>
    </row>
    <row r="705" spans="1:5" x14ac:dyDescent="0.45">
      <c r="A705" t="str">
        <f>IFERROR(INDEX('Risk list'!A:A,MATCH("See Appropriate Register" &amp; ROW()-1,'Risk list'!C:C,0)),"")</f>
        <v/>
      </c>
      <c r="B705" t="str">
        <f>IFERROR(INDEX('Risk list'!B:B,MATCH("See Appropriate Register" &amp; ROW()-1,'Risk list'!C:C,0)),"")</f>
        <v/>
      </c>
      <c r="E705" t="str">
        <f t="shared" si="10"/>
        <v/>
      </c>
    </row>
    <row r="706" spans="1:5" x14ac:dyDescent="0.45">
      <c r="A706" t="str">
        <f>IFERROR(INDEX('Risk list'!A:A,MATCH("See Appropriate Register" &amp; ROW()-1,'Risk list'!C:C,0)),"")</f>
        <v/>
      </c>
      <c r="B706" t="str">
        <f>IFERROR(INDEX('Risk list'!B:B,MATCH("See Appropriate Register" &amp; ROW()-1,'Risk list'!C:C,0)),"")</f>
        <v/>
      </c>
      <c r="E706" t="str">
        <f t="shared" si="10"/>
        <v/>
      </c>
    </row>
    <row r="707" spans="1:5" x14ac:dyDescent="0.45">
      <c r="A707" t="str">
        <f>IFERROR(INDEX('Risk list'!A:A,MATCH("See Appropriate Register" &amp; ROW()-1,'Risk list'!C:C,0)),"")</f>
        <v/>
      </c>
      <c r="B707" t="str">
        <f>IFERROR(INDEX('Risk list'!B:B,MATCH("See Appropriate Register" &amp; ROW()-1,'Risk list'!C:C,0)),"")</f>
        <v/>
      </c>
      <c r="E707" t="str">
        <f t="shared" ref="E707:E770" si="11">IF(A707="","",A707&amp;": "&amp;B707)</f>
        <v/>
      </c>
    </row>
    <row r="708" spans="1:5" x14ac:dyDescent="0.45">
      <c r="A708" t="str">
        <f>IFERROR(INDEX('Risk list'!A:A,MATCH("See Appropriate Register" &amp; ROW()-1,'Risk list'!C:C,0)),"")</f>
        <v/>
      </c>
      <c r="B708" t="str">
        <f>IFERROR(INDEX('Risk list'!B:B,MATCH("See Appropriate Register" &amp; ROW()-1,'Risk list'!C:C,0)),"")</f>
        <v/>
      </c>
      <c r="E708" t="str">
        <f t="shared" si="11"/>
        <v/>
      </c>
    </row>
    <row r="709" spans="1:5" x14ac:dyDescent="0.45">
      <c r="A709" t="str">
        <f>IFERROR(INDEX('Risk list'!A:A,MATCH("See Appropriate Register" &amp; ROW()-1,'Risk list'!C:C,0)),"")</f>
        <v/>
      </c>
      <c r="B709" t="str">
        <f>IFERROR(INDEX('Risk list'!B:B,MATCH("See Appropriate Register" &amp; ROW()-1,'Risk list'!C:C,0)),"")</f>
        <v/>
      </c>
      <c r="E709" t="str">
        <f t="shared" si="11"/>
        <v/>
      </c>
    </row>
    <row r="710" spans="1:5" x14ac:dyDescent="0.45">
      <c r="A710" t="str">
        <f>IFERROR(INDEX('Risk list'!A:A,MATCH("See Appropriate Register" &amp; ROW()-1,'Risk list'!C:C,0)),"")</f>
        <v/>
      </c>
      <c r="B710" t="str">
        <f>IFERROR(INDEX('Risk list'!B:B,MATCH("See Appropriate Register" &amp; ROW()-1,'Risk list'!C:C,0)),"")</f>
        <v/>
      </c>
      <c r="E710" t="str">
        <f t="shared" si="11"/>
        <v/>
      </c>
    </row>
    <row r="711" spans="1:5" x14ac:dyDescent="0.45">
      <c r="A711" t="str">
        <f>IFERROR(INDEX('Risk list'!A:A,MATCH("See Appropriate Register" &amp; ROW()-1,'Risk list'!C:C,0)),"")</f>
        <v/>
      </c>
      <c r="B711" t="str">
        <f>IFERROR(INDEX('Risk list'!B:B,MATCH("See Appropriate Register" &amp; ROW()-1,'Risk list'!C:C,0)),"")</f>
        <v/>
      </c>
      <c r="E711" t="str">
        <f t="shared" si="11"/>
        <v/>
      </c>
    </row>
    <row r="712" spans="1:5" x14ac:dyDescent="0.45">
      <c r="A712" t="str">
        <f>IFERROR(INDEX('Risk list'!A:A,MATCH("See Appropriate Register" &amp; ROW()-1,'Risk list'!C:C,0)),"")</f>
        <v/>
      </c>
      <c r="B712" t="str">
        <f>IFERROR(INDEX('Risk list'!B:B,MATCH("See Appropriate Register" &amp; ROW()-1,'Risk list'!C:C,0)),"")</f>
        <v/>
      </c>
      <c r="E712" t="str">
        <f t="shared" si="11"/>
        <v/>
      </c>
    </row>
    <row r="713" spans="1:5" x14ac:dyDescent="0.45">
      <c r="A713" t="str">
        <f>IFERROR(INDEX('Risk list'!A:A,MATCH("See Appropriate Register" &amp; ROW()-1,'Risk list'!C:C,0)),"")</f>
        <v/>
      </c>
      <c r="B713" t="str">
        <f>IFERROR(INDEX('Risk list'!B:B,MATCH("See Appropriate Register" &amp; ROW()-1,'Risk list'!C:C,0)),"")</f>
        <v/>
      </c>
      <c r="E713" t="str">
        <f t="shared" si="11"/>
        <v/>
      </c>
    </row>
    <row r="714" spans="1:5" x14ac:dyDescent="0.45">
      <c r="A714" t="str">
        <f>IFERROR(INDEX('Risk list'!A:A,MATCH("See Appropriate Register" &amp; ROW()-1,'Risk list'!C:C,0)),"")</f>
        <v/>
      </c>
      <c r="B714" t="str">
        <f>IFERROR(INDEX('Risk list'!B:B,MATCH("See Appropriate Register" &amp; ROW()-1,'Risk list'!C:C,0)),"")</f>
        <v/>
      </c>
      <c r="E714" t="str">
        <f t="shared" si="11"/>
        <v/>
      </c>
    </row>
    <row r="715" spans="1:5" x14ac:dyDescent="0.45">
      <c r="A715" t="str">
        <f>IFERROR(INDEX('Risk list'!A:A,MATCH("See Appropriate Register" &amp; ROW()-1,'Risk list'!C:C,0)),"")</f>
        <v/>
      </c>
      <c r="B715" t="str">
        <f>IFERROR(INDEX('Risk list'!B:B,MATCH("See Appropriate Register" &amp; ROW()-1,'Risk list'!C:C,0)),"")</f>
        <v/>
      </c>
      <c r="E715" t="str">
        <f t="shared" si="11"/>
        <v/>
      </c>
    </row>
    <row r="716" spans="1:5" x14ac:dyDescent="0.45">
      <c r="A716" t="str">
        <f>IFERROR(INDEX('Risk list'!A:A,MATCH("See Appropriate Register" &amp; ROW()-1,'Risk list'!C:C,0)),"")</f>
        <v/>
      </c>
      <c r="B716" t="str">
        <f>IFERROR(INDEX('Risk list'!B:B,MATCH("See Appropriate Register" &amp; ROW()-1,'Risk list'!C:C,0)),"")</f>
        <v/>
      </c>
      <c r="E716" t="str">
        <f t="shared" si="11"/>
        <v/>
      </c>
    </row>
    <row r="717" spans="1:5" x14ac:dyDescent="0.45">
      <c r="A717" t="str">
        <f>IFERROR(INDEX('Risk list'!A:A,MATCH("See Appropriate Register" &amp; ROW()-1,'Risk list'!C:C,0)),"")</f>
        <v/>
      </c>
      <c r="B717" t="str">
        <f>IFERROR(INDEX('Risk list'!B:B,MATCH("See Appropriate Register" &amp; ROW()-1,'Risk list'!C:C,0)),"")</f>
        <v/>
      </c>
      <c r="E717" t="str">
        <f t="shared" si="11"/>
        <v/>
      </c>
    </row>
    <row r="718" spans="1:5" x14ac:dyDescent="0.45">
      <c r="A718" t="str">
        <f>IFERROR(INDEX('Risk list'!A:A,MATCH("See Appropriate Register" &amp; ROW()-1,'Risk list'!C:C,0)),"")</f>
        <v/>
      </c>
      <c r="B718" t="str">
        <f>IFERROR(INDEX('Risk list'!B:B,MATCH("See Appropriate Register" &amp; ROW()-1,'Risk list'!C:C,0)),"")</f>
        <v/>
      </c>
      <c r="E718" t="str">
        <f t="shared" si="11"/>
        <v/>
      </c>
    </row>
    <row r="719" spans="1:5" x14ac:dyDescent="0.45">
      <c r="A719" t="str">
        <f>IFERROR(INDEX('Risk list'!A:A,MATCH("See Appropriate Register" &amp; ROW()-1,'Risk list'!C:C,0)),"")</f>
        <v/>
      </c>
      <c r="B719" t="str">
        <f>IFERROR(INDEX('Risk list'!B:B,MATCH("See Appropriate Register" &amp; ROW()-1,'Risk list'!C:C,0)),"")</f>
        <v/>
      </c>
      <c r="E719" t="str">
        <f t="shared" si="11"/>
        <v/>
      </c>
    </row>
    <row r="720" spans="1:5" x14ac:dyDescent="0.45">
      <c r="A720" t="str">
        <f>IFERROR(INDEX('Risk list'!A:A,MATCH("See Appropriate Register" &amp; ROW()-1,'Risk list'!C:C,0)),"")</f>
        <v/>
      </c>
      <c r="B720" t="str">
        <f>IFERROR(INDEX('Risk list'!B:B,MATCH("See Appropriate Register" &amp; ROW()-1,'Risk list'!C:C,0)),"")</f>
        <v/>
      </c>
      <c r="E720" t="str">
        <f t="shared" si="11"/>
        <v/>
      </c>
    </row>
    <row r="721" spans="1:5" x14ac:dyDescent="0.45">
      <c r="A721" t="str">
        <f>IFERROR(INDEX('Risk list'!A:A,MATCH("See Appropriate Register" &amp; ROW()-1,'Risk list'!C:C,0)),"")</f>
        <v/>
      </c>
      <c r="B721" t="str">
        <f>IFERROR(INDEX('Risk list'!B:B,MATCH("See Appropriate Register" &amp; ROW()-1,'Risk list'!C:C,0)),"")</f>
        <v/>
      </c>
      <c r="E721" t="str">
        <f t="shared" si="11"/>
        <v/>
      </c>
    </row>
    <row r="722" spans="1:5" x14ac:dyDescent="0.45">
      <c r="A722" t="str">
        <f>IFERROR(INDEX('Risk list'!A:A,MATCH("See Appropriate Register" &amp; ROW()-1,'Risk list'!C:C,0)),"")</f>
        <v/>
      </c>
      <c r="B722" t="str">
        <f>IFERROR(INDEX('Risk list'!B:B,MATCH("See Appropriate Register" &amp; ROW()-1,'Risk list'!C:C,0)),"")</f>
        <v/>
      </c>
      <c r="E722" t="str">
        <f t="shared" si="11"/>
        <v/>
      </c>
    </row>
    <row r="723" spans="1:5" x14ac:dyDescent="0.45">
      <c r="A723" t="str">
        <f>IFERROR(INDEX('Risk list'!A:A,MATCH("See Appropriate Register" &amp; ROW()-1,'Risk list'!C:C,0)),"")</f>
        <v/>
      </c>
      <c r="B723" t="str">
        <f>IFERROR(INDEX('Risk list'!B:B,MATCH("See Appropriate Register" &amp; ROW()-1,'Risk list'!C:C,0)),"")</f>
        <v/>
      </c>
      <c r="E723" t="str">
        <f t="shared" si="11"/>
        <v/>
      </c>
    </row>
    <row r="724" spans="1:5" x14ac:dyDescent="0.45">
      <c r="A724" t="str">
        <f>IFERROR(INDEX('Risk list'!A:A,MATCH("See Appropriate Register" &amp; ROW()-1,'Risk list'!C:C,0)),"")</f>
        <v/>
      </c>
      <c r="B724" t="str">
        <f>IFERROR(INDEX('Risk list'!B:B,MATCH("See Appropriate Register" &amp; ROW()-1,'Risk list'!C:C,0)),"")</f>
        <v/>
      </c>
      <c r="E724" t="str">
        <f t="shared" si="11"/>
        <v/>
      </c>
    </row>
    <row r="725" spans="1:5" x14ac:dyDescent="0.45">
      <c r="A725" t="str">
        <f>IFERROR(INDEX('Risk list'!A:A,MATCH("See Appropriate Register" &amp; ROW()-1,'Risk list'!C:C,0)),"")</f>
        <v/>
      </c>
      <c r="B725" t="str">
        <f>IFERROR(INDEX('Risk list'!B:B,MATCH("See Appropriate Register" &amp; ROW()-1,'Risk list'!C:C,0)),"")</f>
        <v/>
      </c>
      <c r="E725" t="str">
        <f t="shared" si="11"/>
        <v/>
      </c>
    </row>
    <row r="726" spans="1:5" x14ac:dyDescent="0.45">
      <c r="A726" t="str">
        <f>IFERROR(INDEX('Risk list'!A:A,MATCH("See Appropriate Register" &amp; ROW()-1,'Risk list'!C:C,0)),"")</f>
        <v/>
      </c>
      <c r="B726" t="str">
        <f>IFERROR(INDEX('Risk list'!B:B,MATCH("See Appropriate Register" &amp; ROW()-1,'Risk list'!C:C,0)),"")</f>
        <v/>
      </c>
      <c r="E726" t="str">
        <f t="shared" si="11"/>
        <v/>
      </c>
    </row>
    <row r="727" spans="1:5" x14ac:dyDescent="0.45">
      <c r="A727" t="str">
        <f>IFERROR(INDEX('Risk list'!A:A,MATCH("See Appropriate Register" &amp; ROW()-1,'Risk list'!C:C,0)),"")</f>
        <v/>
      </c>
      <c r="B727" t="str">
        <f>IFERROR(INDEX('Risk list'!B:B,MATCH("See Appropriate Register" &amp; ROW()-1,'Risk list'!C:C,0)),"")</f>
        <v/>
      </c>
      <c r="E727" t="str">
        <f t="shared" si="11"/>
        <v/>
      </c>
    </row>
    <row r="728" spans="1:5" x14ac:dyDescent="0.45">
      <c r="A728" t="str">
        <f>IFERROR(INDEX('Risk list'!A:A,MATCH("See Appropriate Register" &amp; ROW()-1,'Risk list'!C:C,0)),"")</f>
        <v/>
      </c>
      <c r="B728" t="str">
        <f>IFERROR(INDEX('Risk list'!B:B,MATCH("See Appropriate Register" &amp; ROW()-1,'Risk list'!C:C,0)),"")</f>
        <v/>
      </c>
      <c r="E728" t="str">
        <f t="shared" si="11"/>
        <v/>
      </c>
    </row>
    <row r="729" spans="1:5" x14ac:dyDescent="0.45">
      <c r="A729" t="str">
        <f>IFERROR(INDEX('Risk list'!A:A,MATCH("See Appropriate Register" &amp; ROW()-1,'Risk list'!C:C,0)),"")</f>
        <v/>
      </c>
      <c r="B729" t="str">
        <f>IFERROR(INDEX('Risk list'!B:B,MATCH("See Appropriate Register" &amp; ROW()-1,'Risk list'!C:C,0)),"")</f>
        <v/>
      </c>
      <c r="E729" t="str">
        <f t="shared" si="11"/>
        <v/>
      </c>
    </row>
    <row r="730" spans="1:5" x14ac:dyDescent="0.45">
      <c r="A730" t="str">
        <f>IFERROR(INDEX('Risk list'!A:A,MATCH("See Appropriate Register" &amp; ROW()-1,'Risk list'!C:C,0)),"")</f>
        <v/>
      </c>
      <c r="B730" t="str">
        <f>IFERROR(INDEX('Risk list'!B:B,MATCH("See Appropriate Register" &amp; ROW()-1,'Risk list'!C:C,0)),"")</f>
        <v/>
      </c>
      <c r="E730" t="str">
        <f t="shared" si="11"/>
        <v/>
      </c>
    </row>
    <row r="731" spans="1:5" x14ac:dyDescent="0.45">
      <c r="A731" t="str">
        <f>IFERROR(INDEX('Risk list'!A:A,MATCH("See Appropriate Register" &amp; ROW()-1,'Risk list'!C:C,0)),"")</f>
        <v/>
      </c>
      <c r="B731" t="str">
        <f>IFERROR(INDEX('Risk list'!B:B,MATCH("See Appropriate Register" &amp; ROW()-1,'Risk list'!C:C,0)),"")</f>
        <v/>
      </c>
      <c r="E731" t="str">
        <f t="shared" si="11"/>
        <v/>
      </c>
    </row>
    <row r="732" spans="1:5" x14ac:dyDescent="0.45">
      <c r="A732" t="str">
        <f>IFERROR(INDEX('Risk list'!A:A,MATCH("See Appropriate Register" &amp; ROW()-1,'Risk list'!C:C,0)),"")</f>
        <v/>
      </c>
      <c r="B732" t="str">
        <f>IFERROR(INDEX('Risk list'!B:B,MATCH("See Appropriate Register" &amp; ROW()-1,'Risk list'!C:C,0)),"")</f>
        <v/>
      </c>
      <c r="E732" t="str">
        <f t="shared" si="11"/>
        <v/>
      </c>
    </row>
    <row r="733" spans="1:5" x14ac:dyDescent="0.45">
      <c r="A733" t="str">
        <f>IFERROR(INDEX('Risk list'!A:A,MATCH("See Appropriate Register" &amp; ROW()-1,'Risk list'!C:C,0)),"")</f>
        <v/>
      </c>
      <c r="B733" t="str">
        <f>IFERROR(INDEX('Risk list'!B:B,MATCH("See Appropriate Register" &amp; ROW()-1,'Risk list'!C:C,0)),"")</f>
        <v/>
      </c>
      <c r="E733" t="str">
        <f t="shared" si="11"/>
        <v/>
      </c>
    </row>
    <row r="734" spans="1:5" x14ac:dyDescent="0.45">
      <c r="A734" t="str">
        <f>IFERROR(INDEX('Risk list'!A:A,MATCH("See Appropriate Register" &amp; ROW()-1,'Risk list'!C:C,0)),"")</f>
        <v/>
      </c>
      <c r="B734" t="str">
        <f>IFERROR(INDEX('Risk list'!B:B,MATCH("See Appropriate Register" &amp; ROW()-1,'Risk list'!C:C,0)),"")</f>
        <v/>
      </c>
      <c r="E734" t="str">
        <f t="shared" si="11"/>
        <v/>
      </c>
    </row>
    <row r="735" spans="1:5" x14ac:dyDescent="0.45">
      <c r="A735" t="str">
        <f>IFERROR(INDEX('Risk list'!A:A,MATCH("See Appropriate Register" &amp; ROW()-1,'Risk list'!C:C,0)),"")</f>
        <v/>
      </c>
      <c r="B735" t="str">
        <f>IFERROR(INDEX('Risk list'!B:B,MATCH("See Appropriate Register" &amp; ROW()-1,'Risk list'!C:C,0)),"")</f>
        <v/>
      </c>
      <c r="E735" t="str">
        <f t="shared" si="11"/>
        <v/>
      </c>
    </row>
    <row r="736" spans="1:5" x14ac:dyDescent="0.45">
      <c r="A736" t="str">
        <f>IFERROR(INDEX('Risk list'!A:A,MATCH("See Appropriate Register" &amp; ROW()-1,'Risk list'!C:C,0)),"")</f>
        <v/>
      </c>
      <c r="B736" t="str">
        <f>IFERROR(INDEX('Risk list'!B:B,MATCH("See Appropriate Register" &amp; ROW()-1,'Risk list'!C:C,0)),"")</f>
        <v/>
      </c>
      <c r="E736" t="str">
        <f t="shared" si="11"/>
        <v/>
      </c>
    </row>
    <row r="737" spans="1:5" x14ac:dyDescent="0.45">
      <c r="A737" t="str">
        <f>IFERROR(INDEX('Risk list'!A:A,MATCH("See Appropriate Register" &amp; ROW()-1,'Risk list'!C:C,0)),"")</f>
        <v/>
      </c>
      <c r="B737" t="str">
        <f>IFERROR(INDEX('Risk list'!B:B,MATCH("See Appropriate Register" &amp; ROW()-1,'Risk list'!C:C,0)),"")</f>
        <v/>
      </c>
      <c r="E737" t="str">
        <f t="shared" si="11"/>
        <v/>
      </c>
    </row>
    <row r="738" spans="1:5" x14ac:dyDescent="0.45">
      <c r="A738" t="str">
        <f>IFERROR(INDEX('Risk list'!A:A,MATCH("See Appropriate Register" &amp; ROW()-1,'Risk list'!C:C,0)),"")</f>
        <v/>
      </c>
      <c r="B738" t="str">
        <f>IFERROR(INDEX('Risk list'!B:B,MATCH("See Appropriate Register" &amp; ROW()-1,'Risk list'!C:C,0)),"")</f>
        <v/>
      </c>
      <c r="E738" t="str">
        <f t="shared" si="11"/>
        <v/>
      </c>
    </row>
    <row r="739" spans="1:5" x14ac:dyDescent="0.45">
      <c r="A739" t="str">
        <f>IFERROR(INDEX('Risk list'!A:A,MATCH("See Appropriate Register" &amp; ROW()-1,'Risk list'!C:C,0)),"")</f>
        <v/>
      </c>
      <c r="B739" t="str">
        <f>IFERROR(INDEX('Risk list'!B:B,MATCH("See Appropriate Register" &amp; ROW()-1,'Risk list'!C:C,0)),"")</f>
        <v/>
      </c>
      <c r="E739" t="str">
        <f t="shared" si="11"/>
        <v/>
      </c>
    </row>
    <row r="740" spans="1:5" x14ac:dyDescent="0.45">
      <c r="A740" t="str">
        <f>IFERROR(INDEX('Risk list'!A:A,MATCH("See Appropriate Register" &amp; ROW()-1,'Risk list'!C:C,0)),"")</f>
        <v/>
      </c>
      <c r="B740" t="str">
        <f>IFERROR(INDEX('Risk list'!B:B,MATCH("See Appropriate Register" &amp; ROW()-1,'Risk list'!C:C,0)),"")</f>
        <v/>
      </c>
      <c r="E740" t="str">
        <f t="shared" si="11"/>
        <v/>
      </c>
    </row>
    <row r="741" spans="1:5" x14ac:dyDescent="0.45">
      <c r="A741" t="str">
        <f>IFERROR(INDEX('Risk list'!A:A,MATCH("See Appropriate Register" &amp; ROW()-1,'Risk list'!C:C,0)),"")</f>
        <v/>
      </c>
      <c r="B741" t="str">
        <f>IFERROR(INDEX('Risk list'!B:B,MATCH("See Appropriate Register" &amp; ROW()-1,'Risk list'!C:C,0)),"")</f>
        <v/>
      </c>
      <c r="E741" t="str">
        <f t="shared" si="11"/>
        <v/>
      </c>
    </row>
    <row r="742" spans="1:5" x14ac:dyDescent="0.45">
      <c r="A742" t="str">
        <f>IFERROR(INDEX('Risk list'!A:A,MATCH("See Appropriate Register" &amp; ROW()-1,'Risk list'!C:C,0)),"")</f>
        <v/>
      </c>
      <c r="B742" t="str">
        <f>IFERROR(INDEX('Risk list'!B:B,MATCH("See Appropriate Register" &amp; ROW()-1,'Risk list'!C:C,0)),"")</f>
        <v/>
      </c>
      <c r="E742" t="str">
        <f t="shared" si="11"/>
        <v/>
      </c>
    </row>
    <row r="743" spans="1:5" x14ac:dyDescent="0.45">
      <c r="A743" t="str">
        <f>IFERROR(INDEX('Risk list'!A:A,MATCH("See Appropriate Register" &amp; ROW()-1,'Risk list'!C:C,0)),"")</f>
        <v/>
      </c>
      <c r="B743" t="str">
        <f>IFERROR(INDEX('Risk list'!B:B,MATCH("See Appropriate Register" &amp; ROW()-1,'Risk list'!C:C,0)),"")</f>
        <v/>
      </c>
      <c r="E743" t="str">
        <f t="shared" si="11"/>
        <v/>
      </c>
    </row>
    <row r="744" spans="1:5" x14ac:dyDescent="0.45">
      <c r="A744" t="str">
        <f>IFERROR(INDEX('Risk list'!A:A,MATCH("See Appropriate Register" &amp; ROW()-1,'Risk list'!C:C,0)),"")</f>
        <v/>
      </c>
      <c r="B744" t="str">
        <f>IFERROR(INDEX('Risk list'!B:B,MATCH("See Appropriate Register" &amp; ROW()-1,'Risk list'!C:C,0)),"")</f>
        <v/>
      </c>
      <c r="E744" t="str">
        <f t="shared" si="11"/>
        <v/>
      </c>
    </row>
    <row r="745" spans="1:5" x14ac:dyDescent="0.45">
      <c r="A745" t="str">
        <f>IFERROR(INDEX('Risk list'!A:A,MATCH("See Appropriate Register" &amp; ROW()-1,'Risk list'!C:C,0)),"")</f>
        <v/>
      </c>
      <c r="B745" t="str">
        <f>IFERROR(INDEX('Risk list'!B:B,MATCH("See Appropriate Register" &amp; ROW()-1,'Risk list'!C:C,0)),"")</f>
        <v/>
      </c>
      <c r="E745" t="str">
        <f t="shared" si="11"/>
        <v/>
      </c>
    </row>
    <row r="746" spans="1:5" x14ac:dyDescent="0.45">
      <c r="A746" t="str">
        <f>IFERROR(INDEX('Risk list'!A:A,MATCH("See Appropriate Register" &amp; ROW()-1,'Risk list'!C:C,0)),"")</f>
        <v/>
      </c>
      <c r="B746" t="str">
        <f>IFERROR(INDEX('Risk list'!B:B,MATCH("See Appropriate Register" &amp; ROW()-1,'Risk list'!C:C,0)),"")</f>
        <v/>
      </c>
      <c r="E746" t="str">
        <f t="shared" si="11"/>
        <v/>
      </c>
    </row>
    <row r="747" spans="1:5" x14ac:dyDescent="0.45">
      <c r="A747" t="str">
        <f>IFERROR(INDEX('Risk list'!A:A,MATCH("See Appropriate Register" &amp; ROW()-1,'Risk list'!C:C,0)),"")</f>
        <v/>
      </c>
      <c r="B747" t="str">
        <f>IFERROR(INDEX('Risk list'!B:B,MATCH("See Appropriate Register" &amp; ROW()-1,'Risk list'!C:C,0)),"")</f>
        <v/>
      </c>
      <c r="E747" t="str">
        <f t="shared" si="11"/>
        <v/>
      </c>
    </row>
    <row r="748" spans="1:5" x14ac:dyDescent="0.45">
      <c r="A748" t="str">
        <f>IFERROR(INDEX('Risk list'!A:A,MATCH("See Appropriate Register" &amp; ROW()-1,'Risk list'!C:C,0)),"")</f>
        <v/>
      </c>
      <c r="B748" t="str">
        <f>IFERROR(INDEX('Risk list'!B:B,MATCH("See Appropriate Register" &amp; ROW()-1,'Risk list'!C:C,0)),"")</f>
        <v/>
      </c>
      <c r="E748" t="str">
        <f t="shared" si="11"/>
        <v/>
      </c>
    </row>
    <row r="749" spans="1:5" x14ac:dyDescent="0.45">
      <c r="A749" t="str">
        <f>IFERROR(INDEX('Risk list'!A:A,MATCH("See Appropriate Register" &amp; ROW()-1,'Risk list'!C:C,0)),"")</f>
        <v/>
      </c>
      <c r="B749" t="str">
        <f>IFERROR(INDEX('Risk list'!B:B,MATCH("See Appropriate Register" &amp; ROW()-1,'Risk list'!C:C,0)),"")</f>
        <v/>
      </c>
      <c r="E749" t="str">
        <f t="shared" si="11"/>
        <v/>
      </c>
    </row>
    <row r="750" spans="1:5" x14ac:dyDescent="0.45">
      <c r="A750" t="str">
        <f>IFERROR(INDEX('Risk list'!A:A,MATCH("See Appropriate Register" &amp; ROW()-1,'Risk list'!C:C,0)),"")</f>
        <v/>
      </c>
      <c r="B750" t="str">
        <f>IFERROR(INDEX('Risk list'!B:B,MATCH("See Appropriate Register" &amp; ROW()-1,'Risk list'!C:C,0)),"")</f>
        <v/>
      </c>
      <c r="E750" t="str">
        <f t="shared" si="11"/>
        <v/>
      </c>
    </row>
    <row r="751" spans="1:5" x14ac:dyDescent="0.45">
      <c r="A751" t="str">
        <f>IFERROR(INDEX('Risk list'!A:A,MATCH("See Appropriate Register" &amp; ROW()-1,'Risk list'!C:C,0)),"")</f>
        <v/>
      </c>
      <c r="B751" t="str">
        <f>IFERROR(INDEX('Risk list'!B:B,MATCH("See Appropriate Register" &amp; ROW()-1,'Risk list'!C:C,0)),"")</f>
        <v/>
      </c>
      <c r="E751" t="str">
        <f t="shared" si="11"/>
        <v/>
      </c>
    </row>
    <row r="752" spans="1:5" x14ac:dyDescent="0.45">
      <c r="A752" t="str">
        <f>IFERROR(INDEX('Risk list'!A:A,MATCH("See Appropriate Register" &amp; ROW()-1,'Risk list'!C:C,0)),"")</f>
        <v/>
      </c>
      <c r="B752" t="str">
        <f>IFERROR(INDEX('Risk list'!B:B,MATCH("See Appropriate Register" &amp; ROW()-1,'Risk list'!C:C,0)),"")</f>
        <v/>
      </c>
      <c r="E752" t="str">
        <f t="shared" si="11"/>
        <v/>
      </c>
    </row>
    <row r="753" spans="1:5" x14ac:dyDescent="0.45">
      <c r="A753" t="str">
        <f>IFERROR(INDEX('Risk list'!A:A,MATCH("See Appropriate Register" &amp; ROW()-1,'Risk list'!C:C,0)),"")</f>
        <v/>
      </c>
      <c r="B753" t="str">
        <f>IFERROR(INDEX('Risk list'!B:B,MATCH("See Appropriate Register" &amp; ROW()-1,'Risk list'!C:C,0)),"")</f>
        <v/>
      </c>
      <c r="E753" t="str">
        <f t="shared" si="11"/>
        <v/>
      </c>
    </row>
    <row r="754" spans="1:5" x14ac:dyDescent="0.45">
      <c r="A754" t="str">
        <f>IFERROR(INDEX('Risk list'!A:A,MATCH("See Appropriate Register" &amp; ROW()-1,'Risk list'!C:C,0)),"")</f>
        <v/>
      </c>
      <c r="B754" t="str">
        <f>IFERROR(INDEX('Risk list'!B:B,MATCH("See Appropriate Register" &amp; ROW()-1,'Risk list'!C:C,0)),"")</f>
        <v/>
      </c>
      <c r="E754" t="str">
        <f t="shared" si="11"/>
        <v/>
      </c>
    </row>
    <row r="755" spans="1:5" x14ac:dyDescent="0.45">
      <c r="A755" t="str">
        <f>IFERROR(INDEX('Risk list'!A:A,MATCH("See Appropriate Register" &amp; ROW()-1,'Risk list'!C:C,0)),"")</f>
        <v/>
      </c>
      <c r="B755" t="str">
        <f>IFERROR(INDEX('Risk list'!B:B,MATCH("See Appropriate Register" &amp; ROW()-1,'Risk list'!C:C,0)),"")</f>
        <v/>
      </c>
      <c r="E755" t="str">
        <f t="shared" si="11"/>
        <v/>
      </c>
    </row>
    <row r="756" spans="1:5" x14ac:dyDescent="0.45">
      <c r="A756" t="str">
        <f>IFERROR(INDEX('Risk list'!A:A,MATCH("See Appropriate Register" &amp; ROW()-1,'Risk list'!C:C,0)),"")</f>
        <v/>
      </c>
      <c r="B756" t="str">
        <f>IFERROR(INDEX('Risk list'!B:B,MATCH("See Appropriate Register" &amp; ROW()-1,'Risk list'!C:C,0)),"")</f>
        <v/>
      </c>
      <c r="E756" t="str">
        <f t="shared" si="11"/>
        <v/>
      </c>
    </row>
    <row r="757" spans="1:5" x14ac:dyDescent="0.45">
      <c r="A757" t="str">
        <f>IFERROR(INDEX('Risk list'!A:A,MATCH("See Appropriate Register" &amp; ROW()-1,'Risk list'!C:C,0)),"")</f>
        <v/>
      </c>
      <c r="B757" t="str">
        <f>IFERROR(INDEX('Risk list'!B:B,MATCH("See Appropriate Register" &amp; ROW()-1,'Risk list'!C:C,0)),"")</f>
        <v/>
      </c>
      <c r="E757" t="str">
        <f t="shared" si="11"/>
        <v/>
      </c>
    </row>
    <row r="758" spans="1:5" x14ac:dyDescent="0.45">
      <c r="A758" t="str">
        <f>IFERROR(INDEX('Risk list'!A:A,MATCH("See Appropriate Register" &amp; ROW()-1,'Risk list'!C:C,0)),"")</f>
        <v/>
      </c>
      <c r="B758" t="str">
        <f>IFERROR(INDEX('Risk list'!B:B,MATCH("See Appropriate Register" &amp; ROW()-1,'Risk list'!C:C,0)),"")</f>
        <v/>
      </c>
      <c r="E758" t="str">
        <f t="shared" si="11"/>
        <v/>
      </c>
    </row>
    <row r="759" spans="1:5" x14ac:dyDescent="0.45">
      <c r="A759" t="str">
        <f>IFERROR(INDEX('Risk list'!A:A,MATCH("See Appropriate Register" &amp; ROW()-1,'Risk list'!C:C,0)),"")</f>
        <v/>
      </c>
      <c r="B759" t="str">
        <f>IFERROR(INDEX('Risk list'!B:B,MATCH("See Appropriate Register" &amp; ROW()-1,'Risk list'!C:C,0)),"")</f>
        <v/>
      </c>
      <c r="E759" t="str">
        <f t="shared" si="11"/>
        <v/>
      </c>
    </row>
    <row r="760" spans="1:5" x14ac:dyDescent="0.45">
      <c r="A760" t="str">
        <f>IFERROR(INDEX('Risk list'!A:A,MATCH("See Appropriate Register" &amp; ROW()-1,'Risk list'!C:C,0)),"")</f>
        <v/>
      </c>
      <c r="B760" t="str">
        <f>IFERROR(INDEX('Risk list'!B:B,MATCH("See Appropriate Register" &amp; ROW()-1,'Risk list'!C:C,0)),"")</f>
        <v/>
      </c>
      <c r="E760" t="str">
        <f t="shared" si="11"/>
        <v/>
      </c>
    </row>
    <row r="761" spans="1:5" x14ac:dyDescent="0.45">
      <c r="A761" t="str">
        <f>IFERROR(INDEX('Risk list'!A:A,MATCH("See Appropriate Register" &amp; ROW()-1,'Risk list'!C:C,0)),"")</f>
        <v/>
      </c>
      <c r="B761" t="str">
        <f>IFERROR(INDEX('Risk list'!B:B,MATCH("See Appropriate Register" &amp; ROW()-1,'Risk list'!C:C,0)),"")</f>
        <v/>
      </c>
      <c r="E761" t="str">
        <f t="shared" si="11"/>
        <v/>
      </c>
    </row>
    <row r="762" spans="1:5" x14ac:dyDescent="0.45">
      <c r="A762" t="str">
        <f>IFERROR(INDEX('Risk list'!A:A,MATCH("See Appropriate Register" &amp; ROW()-1,'Risk list'!C:C,0)),"")</f>
        <v/>
      </c>
      <c r="B762" t="str">
        <f>IFERROR(INDEX('Risk list'!B:B,MATCH("See Appropriate Register" &amp; ROW()-1,'Risk list'!C:C,0)),"")</f>
        <v/>
      </c>
      <c r="E762" t="str">
        <f t="shared" si="11"/>
        <v/>
      </c>
    </row>
    <row r="763" spans="1:5" x14ac:dyDescent="0.45">
      <c r="A763" t="str">
        <f>IFERROR(INDEX('Risk list'!A:A,MATCH("See Appropriate Register" &amp; ROW()-1,'Risk list'!C:C,0)),"")</f>
        <v/>
      </c>
      <c r="B763" t="str">
        <f>IFERROR(INDEX('Risk list'!B:B,MATCH("See Appropriate Register" &amp; ROW()-1,'Risk list'!C:C,0)),"")</f>
        <v/>
      </c>
      <c r="E763" t="str">
        <f t="shared" si="11"/>
        <v/>
      </c>
    </row>
    <row r="764" spans="1:5" x14ac:dyDescent="0.45">
      <c r="A764" t="str">
        <f>IFERROR(INDEX('Risk list'!A:A,MATCH("See Appropriate Register" &amp; ROW()-1,'Risk list'!C:C,0)),"")</f>
        <v/>
      </c>
      <c r="B764" t="str">
        <f>IFERROR(INDEX('Risk list'!B:B,MATCH("See Appropriate Register" &amp; ROW()-1,'Risk list'!C:C,0)),"")</f>
        <v/>
      </c>
      <c r="E764" t="str">
        <f t="shared" si="11"/>
        <v/>
      </c>
    </row>
    <row r="765" spans="1:5" x14ac:dyDescent="0.45">
      <c r="A765" t="str">
        <f>IFERROR(INDEX('Risk list'!A:A,MATCH("See Appropriate Register" &amp; ROW()-1,'Risk list'!C:C,0)),"")</f>
        <v/>
      </c>
      <c r="B765" t="str">
        <f>IFERROR(INDEX('Risk list'!B:B,MATCH("See Appropriate Register" &amp; ROW()-1,'Risk list'!C:C,0)),"")</f>
        <v/>
      </c>
      <c r="E765" t="str">
        <f t="shared" si="11"/>
        <v/>
      </c>
    </row>
    <row r="766" spans="1:5" x14ac:dyDescent="0.45">
      <c r="A766" t="str">
        <f>IFERROR(INDEX('Risk list'!A:A,MATCH("See Appropriate Register" &amp; ROW()-1,'Risk list'!C:C,0)),"")</f>
        <v/>
      </c>
      <c r="B766" t="str">
        <f>IFERROR(INDEX('Risk list'!B:B,MATCH("See Appropriate Register" &amp; ROW()-1,'Risk list'!C:C,0)),"")</f>
        <v/>
      </c>
      <c r="E766" t="str">
        <f t="shared" si="11"/>
        <v/>
      </c>
    </row>
    <row r="767" spans="1:5" x14ac:dyDescent="0.45">
      <c r="A767" t="str">
        <f>IFERROR(INDEX('Risk list'!A:A,MATCH("See Appropriate Register" &amp; ROW()-1,'Risk list'!C:C,0)),"")</f>
        <v/>
      </c>
      <c r="B767" t="str">
        <f>IFERROR(INDEX('Risk list'!B:B,MATCH("See Appropriate Register" &amp; ROW()-1,'Risk list'!C:C,0)),"")</f>
        <v/>
      </c>
      <c r="E767" t="str">
        <f t="shared" si="11"/>
        <v/>
      </c>
    </row>
    <row r="768" spans="1:5" x14ac:dyDescent="0.45">
      <c r="A768" t="str">
        <f>IFERROR(INDEX('Risk list'!A:A,MATCH("See Appropriate Register" &amp; ROW()-1,'Risk list'!C:C,0)),"")</f>
        <v/>
      </c>
      <c r="B768" t="str">
        <f>IFERROR(INDEX('Risk list'!B:B,MATCH("See Appropriate Register" &amp; ROW()-1,'Risk list'!C:C,0)),"")</f>
        <v/>
      </c>
      <c r="E768" t="str">
        <f t="shared" si="11"/>
        <v/>
      </c>
    </row>
    <row r="769" spans="1:5" x14ac:dyDescent="0.45">
      <c r="A769" t="str">
        <f>IFERROR(INDEX('Risk list'!A:A,MATCH("See Appropriate Register" &amp; ROW()-1,'Risk list'!C:C,0)),"")</f>
        <v/>
      </c>
      <c r="B769" t="str">
        <f>IFERROR(INDEX('Risk list'!B:B,MATCH("See Appropriate Register" &amp; ROW()-1,'Risk list'!C:C,0)),"")</f>
        <v/>
      </c>
      <c r="E769" t="str">
        <f t="shared" si="11"/>
        <v/>
      </c>
    </row>
    <row r="770" spans="1:5" x14ac:dyDescent="0.45">
      <c r="A770" t="str">
        <f>IFERROR(INDEX('Risk list'!A:A,MATCH("See Appropriate Register" &amp; ROW()-1,'Risk list'!C:C,0)),"")</f>
        <v/>
      </c>
      <c r="B770" t="str">
        <f>IFERROR(INDEX('Risk list'!B:B,MATCH("See Appropriate Register" &amp; ROW()-1,'Risk list'!C:C,0)),"")</f>
        <v/>
      </c>
      <c r="E770" t="str">
        <f t="shared" si="11"/>
        <v/>
      </c>
    </row>
    <row r="771" spans="1:5" x14ac:dyDescent="0.45">
      <c r="A771" t="str">
        <f>IFERROR(INDEX('Risk list'!A:A,MATCH("See Appropriate Register" &amp; ROW()-1,'Risk list'!C:C,0)),"")</f>
        <v/>
      </c>
      <c r="B771" t="str">
        <f>IFERROR(INDEX('Risk list'!B:B,MATCH("See Appropriate Register" &amp; ROW()-1,'Risk list'!C:C,0)),"")</f>
        <v/>
      </c>
      <c r="E771" t="str">
        <f t="shared" ref="E771:E834" si="12">IF(A771="","",A771&amp;": "&amp;B771)</f>
        <v/>
      </c>
    </row>
    <row r="772" spans="1:5" x14ac:dyDescent="0.45">
      <c r="A772" t="str">
        <f>IFERROR(INDEX('Risk list'!A:A,MATCH("See Appropriate Register" &amp; ROW()-1,'Risk list'!C:C,0)),"")</f>
        <v/>
      </c>
      <c r="B772" t="str">
        <f>IFERROR(INDEX('Risk list'!B:B,MATCH("See Appropriate Register" &amp; ROW()-1,'Risk list'!C:C,0)),"")</f>
        <v/>
      </c>
      <c r="E772" t="str">
        <f t="shared" si="12"/>
        <v/>
      </c>
    </row>
    <row r="773" spans="1:5" x14ac:dyDescent="0.45">
      <c r="A773" t="str">
        <f>IFERROR(INDEX('Risk list'!A:A,MATCH("See Appropriate Register" &amp; ROW()-1,'Risk list'!C:C,0)),"")</f>
        <v/>
      </c>
      <c r="B773" t="str">
        <f>IFERROR(INDEX('Risk list'!B:B,MATCH("See Appropriate Register" &amp; ROW()-1,'Risk list'!C:C,0)),"")</f>
        <v/>
      </c>
      <c r="E773" t="str">
        <f t="shared" si="12"/>
        <v/>
      </c>
    </row>
    <row r="774" spans="1:5" x14ac:dyDescent="0.45">
      <c r="A774" t="str">
        <f>IFERROR(INDEX('Risk list'!A:A,MATCH("See Appropriate Register" &amp; ROW()-1,'Risk list'!C:C,0)),"")</f>
        <v/>
      </c>
      <c r="B774" t="str">
        <f>IFERROR(INDEX('Risk list'!B:B,MATCH("See Appropriate Register" &amp; ROW()-1,'Risk list'!C:C,0)),"")</f>
        <v/>
      </c>
      <c r="E774" t="str">
        <f t="shared" si="12"/>
        <v/>
      </c>
    </row>
    <row r="775" spans="1:5" x14ac:dyDescent="0.45">
      <c r="A775" t="str">
        <f>IFERROR(INDEX('Risk list'!A:A,MATCH("See Appropriate Register" &amp; ROW()-1,'Risk list'!C:C,0)),"")</f>
        <v/>
      </c>
      <c r="B775" t="str">
        <f>IFERROR(INDEX('Risk list'!B:B,MATCH("See Appropriate Register" &amp; ROW()-1,'Risk list'!C:C,0)),"")</f>
        <v/>
      </c>
      <c r="E775" t="str">
        <f t="shared" si="12"/>
        <v/>
      </c>
    </row>
    <row r="776" spans="1:5" x14ac:dyDescent="0.45">
      <c r="A776" t="str">
        <f>IFERROR(INDEX('Risk list'!A:A,MATCH("See Appropriate Register" &amp; ROW()-1,'Risk list'!C:C,0)),"")</f>
        <v/>
      </c>
      <c r="B776" t="str">
        <f>IFERROR(INDEX('Risk list'!B:B,MATCH("See Appropriate Register" &amp; ROW()-1,'Risk list'!C:C,0)),"")</f>
        <v/>
      </c>
      <c r="E776" t="str">
        <f t="shared" si="12"/>
        <v/>
      </c>
    </row>
    <row r="777" spans="1:5" x14ac:dyDescent="0.45">
      <c r="A777" t="str">
        <f>IFERROR(INDEX('Risk list'!A:A,MATCH("See Appropriate Register" &amp; ROW()-1,'Risk list'!C:C,0)),"")</f>
        <v/>
      </c>
      <c r="B777" t="str">
        <f>IFERROR(INDEX('Risk list'!B:B,MATCH("See Appropriate Register" &amp; ROW()-1,'Risk list'!C:C,0)),"")</f>
        <v/>
      </c>
      <c r="E777" t="str">
        <f t="shared" si="12"/>
        <v/>
      </c>
    </row>
    <row r="778" spans="1:5" x14ac:dyDescent="0.45">
      <c r="A778" t="str">
        <f>IFERROR(INDEX('Risk list'!A:A,MATCH("See Appropriate Register" &amp; ROW()-1,'Risk list'!C:C,0)),"")</f>
        <v/>
      </c>
      <c r="B778" t="str">
        <f>IFERROR(INDEX('Risk list'!B:B,MATCH("See Appropriate Register" &amp; ROW()-1,'Risk list'!C:C,0)),"")</f>
        <v/>
      </c>
      <c r="E778" t="str">
        <f t="shared" si="12"/>
        <v/>
      </c>
    </row>
    <row r="779" spans="1:5" x14ac:dyDescent="0.45">
      <c r="A779" t="str">
        <f>IFERROR(INDEX('Risk list'!A:A,MATCH("See Appropriate Register" &amp; ROW()-1,'Risk list'!C:C,0)),"")</f>
        <v/>
      </c>
      <c r="B779" t="str">
        <f>IFERROR(INDEX('Risk list'!B:B,MATCH("See Appropriate Register" &amp; ROW()-1,'Risk list'!C:C,0)),"")</f>
        <v/>
      </c>
      <c r="E779" t="str">
        <f t="shared" si="12"/>
        <v/>
      </c>
    </row>
    <row r="780" spans="1:5" x14ac:dyDescent="0.45">
      <c r="A780" t="str">
        <f>IFERROR(INDEX('Risk list'!A:A,MATCH("See Appropriate Register" &amp; ROW()-1,'Risk list'!C:C,0)),"")</f>
        <v/>
      </c>
      <c r="B780" t="str">
        <f>IFERROR(INDEX('Risk list'!B:B,MATCH("See Appropriate Register" &amp; ROW()-1,'Risk list'!C:C,0)),"")</f>
        <v/>
      </c>
      <c r="E780" t="str">
        <f t="shared" si="12"/>
        <v/>
      </c>
    </row>
    <row r="781" spans="1:5" x14ac:dyDescent="0.45">
      <c r="A781" t="str">
        <f>IFERROR(INDEX('Risk list'!A:A,MATCH("See Appropriate Register" &amp; ROW()-1,'Risk list'!C:C,0)),"")</f>
        <v/>
      </c>
      <c r="B781" t="str">
        <f>IFERROR(INDEX('Risk list'!B:B,MATCH("See Appropriate Register" &amp; ROW()-1,'Risk list'!C:C,0)),"")</f>
        <v/>
      </c>
      <c r="E781" t="str">
        <f t="shared" si="12"/>
        <v/>
      </c>
    </row>
    <row r="782" spans="1:5" x14ac:dyDescent="0.45">
      <c r="A782" t="str">
        <f>IFERROR(INDEX('Risk list'!A:A,MATCH("See Appropriate Register" &amp; ROW()-1,'Risk list'!C:C,0)),"")</f>
        <v/>
      </c>
      <c r="B782" t="str">
        <f>IFERROR(INDEX('Risk list'!B:B,MATCH("See Appropriate Register" &amp; ROW()-1,'Risk list'!C:C,0)),"")</f>
        <v/>
      </c>
      <c r="E782" t="str">
        <f t="shared" si="12"/>
        <v/>
      </c>
    </row>
    <row r="783" spans="1:5" x14ac:dyDescent="0.45">
      <c r="A783" t="str">
        <f>IFERROR(INDEX('Risk list'!A:A,MATCH("See Appropriate Register" &amp; ROW()-1,'Risk list'!C:C,0)),"")</f>
        <v/>
      </c>
      <c r="B783" t="str">
        <f>IFERROR(INDEX('Risk list'!B:B,MATCH("See Appropriate Register" &amp; ROW()-1,'Risk list'!C:C,0)),"")</f>
        <v/>
      </c>
      <c r="E783" t="str">
        <f t="shared" si="12"/>
        <v/>
      </c>
    </row>
    <row r="784" spans="1:5" x14ac:dyDescent="0.45">
      <c r="A784" t="str">
        <f>IFERROR(INDEX('Risk list'!A:A,MATCH("See Appropriate Register" &amp; ROW()-1,'Risk list'!C:C,0)),"")</f>
        <v/>
      </c>
      <c r="B784" t="str">
        <f>IFERROR(INDEX('Risk list'!B:B,MATCH("See Appropriate Register" &amp; ROW()-1,'Risk list'!C:C,0)),"")</f>
        <v/>
      </c>
      <c r="E784" t="str">
        <f t="shared" si="12"/>
        <v/>
      </c>
    </row>
    <row r="785" spans="1:5" x14ac:dyDescent="0.45">
      <c r="A785" t="str">
        <f>IFERROR(INDEX('Risk list'!A:A,MATCH("See Appropriate Register" &amp; ROW()-1,'Risk list'!C:C,0)),"")</f>
        <v/>
      </c>
      <c r="B785" t="str">
        <f>IFERROR(INDEX('Risk list'!B:B,MATCH("See Appropriate Register" &amp; ROW()-1,'Risk list'!C:C,0)),"")</f>
        <v/>
      </c>
      <c r="E785" t="str">
        <f t="shared" si="12"/>
        <v/>
      </c>
    </row>
    <row r="786" spans="1:5" x14ac:dyDescent="0.45">
      <c r="A786" t="str">
        <f>IFERROR(INDEX('Risk list'!A:A,MATCH("See Appropriate Register" &amp; ROW()-1,'Risk list'!C:C,0)),"")</f>
        <v/>
      </c>
      <c r="B786" t="str">
        <f>IFERROR(INDEX('Risk list'!B:B,MATCH("See Appropriate Register" &amp; ROW()-1,'Risk list'!C:C,0)),"")</f>
        <v/>
      </c>
      <c r="E786" t="str">
        <f t="shared" si="12"/>
        <v/>
      </c>
    </row>
    <row r="787" spans="1:5" x14ac:dyDescent="0.45">
      <c r="A787" t="str">
        <f>IFERROR(INDEX('Risk list'!A:A,MATCH("See Appropriate Register" &amp; ROW()-1,'Risk list'!C:C,0)),"")</f>
        <v/>
      </c>
      <c r="B787" t="str">
        <f>IFERROR(INDEX('Risk list'!B:B,MATCH("See Appropriate Register" &amp; ROW()-1,'Risk list'!C:C,0)),"")</f>
        <v/>
      </c>
      <c r="E787" t="str">
        <f t="shared" si="12"/>
        <v/>
      </c>
    </row>
    <row r="788" spans="1:5" x14ac:dyDescent="0.45">
      <c r="A788" t="str">
        <f>IFERROR(INDEX('Risk list'!A:A,MATCH("See Appropriate Register" &amp; ROW()-1,'Risk list'!C:C,0)),"")</f>
        <v/>
      </c>
      <c r="B788" t="str">
        <f>IFERROR(INDEX('Risk list'!B:B,MATCH("See Appropriate Register" &amp; ROW()-1,'Risk list'!C:C,0)),"")</f>
        <v/>
      </c>
      <c r="E788" t="str">
        <f t="shared" si="12"/>
        <v/>
      </c>
    </row>
    <row r="789" spans="1:5" x14ac:dyDescent="0.45">
      <c r="A789" t="str">
        <f>IFERROR(INDEX('Risk list'!A:A,MATCH("See Appropriate Register" &amp; ROW()-1,'Risk list'!C:C,0)),"")</f>
        <v/>
      </c>
      <c r="B789" t="str">
        <f>IFERROR(INDEX('Risk list'!B:B,MATCH("See Appropriate Register" &amp; ROW()-1,'Risk list'!C:C,0)),"")</f>
        <v/>
      </c>
      <c r="E789" t="str">
        <f t="shared" si="12"/>
        <v/>
      </c>
    </row>
    <row r="790" spans="1:5" x14ac:dyDescent="0.45">
      <c r="A790" t="str">
        <f>IFERROR(INDEX('Risk list'!A:A,MATCH("See Appropriate Register" &amp; ROW()-1,'Risk list'!C:C,0)),"")</f>
        <v/>
      </c>
      <c r="B790" t="str">
        <f>IFERROR(INDEX('Risk list'!B:B,MATCH("See Appropriate Register" &amp; ROW()-1,'Risk list'!C:C,0)),"")</f>
        <v/>
      </c>
      <c r="E790" t="str">
        <f t="shared" si="12"/>
        <v/>
      </c>
    </row>
    <row r="791" spans="1:5" x14ac:dyDescent="0.45">
      <c r="A791" t="str">
        <f>IFERROR(INDEX('Risk list'!A:A,MATCH("See Appropriate Register" &amp; ROW()-1,'Risk list'!C:C,0)),"")</f>
        <v/>
      </c>
      <c r="B791" t="str">
        <f>IFERROR(INDEX('Risk list'!B:B,MATCH("See Appropriate Register" &amp; ROW()-1,'Risk list'!C:C,0)),"")</f>
        <v/>
      </c>
      <c r="E791" t="str">
        <f t="shared" si="12"/>
        <v/>
      </c>
    </row>
    <row r="792" spans="1:5" x14ac:dyDescent="0.45">
      <c r="A792" t="str">
        <f>IFERROR(INDEX('Risk list'!A:A,MATCH("See Appropriate Register" &amp; ROW()-1,'Risk list'!C:C,0)),"")</f>
        <v/>
      </c>
      <c r="B792" t="str">
        <f>IFERROR(INDEX('Risk list'!B:B,MATCH("See Appropriate Register" &amp; ROW()-1,'Risk list'!C:C,0)),"")</f>
        <v/>
      </c>
      <c r="E792" t="str">
        <f t="shared" si="12"/>
        <v/>
      </c>
    </row>
    <row r="793" spans="1:5" x14ac:dyDescent="0.45">
      <c r="A793" t="str">
        <f>IFERROR(INDEX('Risk list'!A:A,MATCH("See Appropriate Register" &amp; ROW()-1,'Risk list'!C:C,0)),"")</f>
        <v/>
      </c>
      <c r="B793" t="str">
        <f>IFERROR(INDEX('Risk list'!B:B,MATCH("See Appropriate Register" &amp; ROW()-1,'Risk list'!C:C,0)),"")</f>
        <v/>
      </c>
      <c r="E793" t="str">
        <f t="shared" si="12"/>
        <v/>
      </c>
    </row>
    <row r="794" spans="1:5" x14ac:dyDescent="0.45">
      <c r="A794" t="str">
        <f>IFERROR(INDEX('Risk list'!A:A,MATCH("See Appropriate Register" &amp; ROW()-1,'Risk list'!C:C,0)),"")</f>
        <v/>
      </c>
      <c r="B794" t="str">
        <f>IFERROR(INDEX('Risk list'!B:B,MATCH("See Appropriate Register" &amp; ROW()-1,'Risk list'!C:C,0)),"")</f>
        <v/>
      </c>
      <c r="E794" t="str">
        <f t="shared" si="12"/>
        <v/>
      </c>
    </row>
    <row r="795" spans="1:5" x14ac:dyDescent="0.45">
      <c r="A795" t="str">
        <f>IFERROR(INDEX('Risk list'!A:A,MATCH("See Appropriate Register" &amp; ROW()-1,'Risk list'!C:C,0)),"")</f>
        <v/>
      </c>
      <c r="B795" t="str">
        <f>IFERROR(INDEX('Risk list'!B:B,MATCH("See Appropriate Register" &amp; ROW()-1,'Risk list'!C:C,0)),"")</f>
        <v/>
      </c>
      <c r="E795" t="str">
        <f t="shared" si="12"/>
        <v/>
      </c>
    </row>
    <row r="796" spans="1:5" x14ac:dyDescent="0.45">
      <c r="A796" t="str">
        <f>IFERROR(INDEX('Risk list'!A:A,MATCH("See Appropriate Register" &amp; ROW()-1,'Risk list'!C:C,0)),"")</f>
        <v/>
      </c>
      <c r="B796" t="str">
        <f>IFERROR(INDEX('Risk list'!B:B,MATCH("See Appropriate Register" &amp; ROW()-1,'Risk list'!C:C,0)),"")</f>
        <v/>
      </c>
      <c r="E796" t="str">
        <f t="shared" si="12"/>
        <v/>
      </c>
    </row>
    <row r="797" spans="1:5" x14ac:dyDescent="0.45">
      <c r="A797" t="str">
        <f>IFERROR(INDEX('Risk list'!A:A,MATCH("See Appropriate Register" &amp; ROW()-1,'Risk list'!C:C,0)),"")</f>
        <v/>
      </c>
      <c r="B797" t="str">
        <f>IFERROR(INDEX('Risk list'!B:B,MATCH("See Appropriate Register" &amp; ROW()-1,'Risk list'!C:C,0)),"")</f>
        <v/>
      </c>
      <c r="E797" t="str">
        <f t="shared" si="12"/>
        <v/>
      </c>
    </row>
    <row r="798" spans="1:5" x14ac:dyDescent="0.45">
      <c r="A798" t="str">
        <f>IFERROR(INDEX('Risk list'!A:A,MATCH("See Appropriate Register" &amp; ROW()-1,'Risk list'!C:C,0)),"")</f>
        <v/>
      </c>
      <c r="B798" t="str">
        <f>IFERROR(INDEX('Risk list'!B:B,MATCH("See Appropriate Register" &amp; ROW()-1,'Risk list'!C:C,0)),"")</f>
        <v/>
      </c>
      <c r="E798" t="str">
        <f t="shared" si="12"/>
        <v/>
      </c>
    </row>
    <row r="799" spans="1:5" x14ac:dyDescent="0.45">
      <c r="A799" t="str">
        <f>IFERROR(INDEX('Risk list'!A:A,MATCH("See Appropriate Register" &amp; ROW()-1,'Risk list'!C:C,0)),"")</f>
        <v/>
      </c>
      <c r="B799" t="str">
        <f>IFERROR(INDEX('Risk list'!B:B,MATCH("See Appropriate Register" &amp; ROW()-1,'Risk list'!C:C,0)),"")</f>
        <v/>
      </c>
      <c r="E799" t="str">
        <f t="shared" si="12"/>
        <v/>
      </c>
    </row>
    <row r="800" spans="1:5" x14ac:dyDescent="0.45">
      <c r="A800" t="str">
        <f>IFERROR(INDEX('Risk list'!A:A,MATCH("See Appropriate Register" &amp; ROW()-1,'Risk list'!C:C,0)),"")</f>
        <v/>
      </c>
      <c r="B800" t="str">
        <f>IFERROR(INDEX('Risk list'!B:B,MATCH("See Appropriate Register" &amp; ROW()-1,'Risk list'!C:C,0)),"")</f>
        <v/>
      </c>
      <c r="E800" t="str">
        <f t="shared" si="12"/>
        <v/>
      </c>
    </row>
    <row r="801" spans="1:5" x14ac:dyDescent="0.45">
      <c r="A801" t="str">
        <f>IFERROR(INDEX('Risk list'!A:A,MATCH("See Appropriate Register" &amp; ROW()-1,'Risk list'!C:C,0)),"")</f>
        <v/>
      </c>
      <c r="B801" t="str">
        <f>IFERROR(INDEX('Risk list'!B:B,MATCH("See Appropriate Register" &amp; ROW()-1,'Risk list'!C:C,0)),"")</f>
        <v/>
      </c>
      <c r="E801" t="str">
        <f t="shared" si="12"/>
        <v/>
      </c>
    </row>
    <row r="802" spans="1:5" x14ac:dyDescent="0.45">
      <c r="A802" t="str">
        <f>IFERROR(INDEX('Risk list'!A:A,MATCH("See Appropriate Register" &amp; ROW()-1,'Risk list'!C:C,0)),"")</f>
        <v/>
      </c>
      <c r="B802" t="str">
        <f>IFERROR(INDEX('Risk list'!B:B,MATCH("See Appropriate Register" &amp; ROW()-1,'Risk list'!C:C,0)),"")</f>
        <v/>
      </c>
      <c r="E802" t="str">
        <f t="shared" si="12"/>
        <v/>
      </c>
    </row>
    <row r="803" spans="1:5" x14ac:dyDescent="0.45">
      <c r="A803" t="str">
        <f>IFERROR(INDEX('Risk list'!A:A,MATCH("See Appropriate Register" &amp; ROW()-1,'Risk list'!C:C,0)),"")</f>
        <v/>
      </c>
      <c r="B803" t="str">
        <f>IFERROR(INDEX('Risk list'!B:B,MATCH("See Appropriate Register" &amp; ROW()-1,'Risk list'!C:C,0)),"")</f>
        <v/>
      </c>
      <c r="E803" t="str">
        <f t="shared" si="12"/>
        <v/>
      </c>
    </row>
    <row r="804" spans="1:5" x14ac:dyDescent="0.45">
      <c r="A804" t="str">
        <f>IFERROR(INDEX('Risk list'!A:A,MATCH("See Appropriate Register" &amp; ROW()-1,'Risk list'!C:C,0)),"")</f>
        <v/>
      </c>
      <c r="B804" t="str">
        <f>IFERROR(INDEX('Risk list'!B:B,MATCH("See Appropriate Register" &amp; ROW()-1,'Risk list'!C:C,0)),"")</f>
        <v/>
      </c>
      <c r="E804" t="str">
        <f t="shared" si="12"/>
        <v/>
      </c>
    </row>
    <row r="805" spans="1:5" x14ac:dyDescent="0.45">
      <c r="A805" t="str">
        <f>IFERROR(INDEX('Risk list'!A:A,MATCH("See Appropriate Register" &amp; ROW()-1,'Risk list'!C:C,0)),"")</f>
        <v/>
      </c>
      <c r="B805" t="str">
        <f>IFERROR(INDEX('Risk list'!B:B,MATCH("See Appropriate Register" &amp; ROW()-1,'Risk list'!C:C,0)),"")</f>
        <v/>
      </c>
      <c r="E805" t="str">
        <f t="shared" si="12"/>
        <v/>
      </c>
    </row>
    <row r="806" spans="1:5" x14ac:dyDescent="0.45">
      <c r="A806" t="str">
        <f>IFERROR(INDEX('Risk list'!A:A,MATCH("See Appropriate Register" &amp; ROW()-1,'Risk list'!C:C,0)),"")</f>
        <v/>
      </c>
      <c r="B806" t="str">
        <f>IFERROR(INDEX('Risk list'!B:B,MATCH("See Appropriate Register" &amp; ROW()-1,'Risk list'!C:C,0)),"")</f>
        <v/>
      </c>
      <c r="E806" t="str">
        <f t="shared" si="12"/>
        <v/>
      </c>
    </row>
    <row r="807" spans="1:5" x14ac:dyDescent="0.45">
      <c r="A807" t="str">
        <f>IFERROR(INDEX('Risk list'!A:A,MATCH("See Appropriate Register" &amp; ROW()-1,'Risk list'!C:C,0)),"")</f>
        <v/>
      </c>
      <c r="B807" t="str">
        <f>IFERROR(INDEX('Risk list'!B:B,MATCH("See Appropriate Register" &amp; ROW()-1,'Risk list'!C:C,0)),"")</f>
        <v/>
      </c>
      <c r="E807" t="str">
        <f t="shared" si="12"/>
        <v/>
      </c>
    </row>
    <row r="808" spans="1:5" x14ac:dyDescent="0.45">
      <c r="A808" t="str">
        <f>IFERROR(INDEX('Risk list'!A:A,MATCH("See Appropriate Register" &amp; ROW()-1,'Risk list'!C:C,0)),"")</f>
        <v/>
      </c>
      <c r="B808" t="str">
        <f>IFERROR(INDEX('Risk list'!B:B,MATCH("See Appropriate Register" &amp; ROW()-1,'Risk list'!C:C,0)),"")</f>
        <v/>
      </c>
      <c r="E808" t="str">
        <f t="shared" si="12"/>
        <v/>
      </c>
    </row>
    <row r="809" spans="1:5" x14ac:dyDescent="0.45">
      <c r="A809" t="str">
        <f>IFERROR(INDEX('Risk list'!A:A,MATCH("See Appropriate Register" &amp; ROW()-1,'Risk list'!C:C,0)),"")</f>
        <v/>
      </c>
      <c r="B809" t="str">
        <f>IFERROR(INDEX('Risk list'!B:B,MATCH("See Appropriate Register" &amp; ROW()-1,'Risk list'!C:C,0)),"")</f>
        <v/>
      </c>
      <c r="E809" t="str">
        <f t="shared" si="12"/>
        <v/>
      </c>
    </row>
    <row r="810" spans="1:5" x14ac:dyDescent="0.45">
      <c r="A810" t="str">
        <f>IFERROR(INDEX('Risk list'!A:A,MATCH("See Appropriate Register" &amp; ROW()-1,'Risk list'!C:C,0)),"")</f>
        <v/>
      </c>
      <c r="B810" t="str">
        <f>IFERROR(INDEX('Risk list'!B:B,MATCH("See Appropriate Register" &amp; ROW()-1,'Risk list'!C:C,0)),"")</f>
        <v/>
      </c>
      <c r="E810" t="str">
        <f t="shared" si="12"/>
        <v/>
      </c>
    </row>
    <row r="811" spans="1:5" x14ac:dyDescent="0.45">
      <c r="A811" t="str">
        <f>IFERROR(INDEX('Risk list'!A:A,MATCH("See Appropriate Register" &amp; ROW()-1,'Risk list'!C:C,0)),"")</f>
        <v/>
      </c>
      <c r="B811" t="str">
        <f>IFERROR(INDEX('Risk list'!B:B,MATCH("See Appropriate Register" &amp; ROW()-1,'Risk list'!C:C,0)),"")</f>
        <v/>
      </c>
      <c r="E811" t="str">
        <f t="shared" si="12"/>
        <v/>
      </c>
    </row>
    <row r="812" spans="1:5" x14ac:dyDescent="0.45">
      <c r="A812" t="str">
        <f>IFERROR(INDEX('Risk list'!A:A,MATCH("See Appropriate Register" &amp; ROW()-1,'Risk list'!C:C,0)),"")</f>
        <v/>
      </c>
      <c r="B812" t="str">
        <f>IFERROR(INDEX('Risk list'!B:B,MATCH("See Appropriate Register" &amp; ROW()-1,'Risk list'!C:C,0)),"")</f>
        <v/>
      </c>
      <c r="E812" t="str">
        <f t="shared" si="12"/>
        <v/>
      </c>
    </row>
    <row r="813" spans="1:5" x14ac:dyDescent="0.45">
      <c r="A813" t="str">
        <f>IFERROR(INDEX('Risk list'!A:A,MATCH("See Appropriate Register" &amp; ROW()-1,'Risk list'!C:C,0)),"")</f>
        <v/>
      </c>
      <c r="B813" t="str">
        <f>IFERROR(INDEX('Risk list'!B:B,MATCH("See Appropriate Register" &amp; ROW()-1,'Risk list'!C:C,0)),"")</f>
        <v/>
      </c>
      <c r="E813" t="str">
        <f t="shared" si="12"/>
        <v/>
      </c>
    </row>
    <row r="814" spans="1:5" x14ac:dyDescent="0.45">
      <c r="A814" t="str">
        <f>IFERROR(INDEX('Risk list'!A:A,MATCH("See Appropriate Register" &amp; ROW()-1,'Risk list'!C:C,0)),"")</f>
        <v/>
      </c>
      <c r="B814" t="str">
        <f>IFERROR(INDEX('Risk list'!B:B,MATCH("See Appropriate Register" &amp; ROW()-1,'Risk list'!C:C,0)),"")</f>
        <v/>
      </c>
      <c r="E814" t="str">
        <f t="shared" si="12"/>
        <v/>
      </c>
    </row>
    <row r="815" spans="1:5" x14ac:dyDescent="0.45">
      <c r="A815" t="str">
        <f>IFERROR(INDEX('Risk list'!A:A,MATCH("See Appropriate Register" &amp; ROW()-1,'Risk list'!C:C,0)),"")</f>
        <v/>
      </c>
      <c r="B815" t="str">
        <f>IFERROR(INDEX('Risk list'!B:B,MATCH("See Appropriate Register" &amp; ROW()-1,'Risk list'!C:C,0)),"")</f>
        <v/>
      </c>
      <c r="E815" t="str">
        <f t="shared" si="12"/>
        <v/>
      </c>
    </row>
    <row r="816" spans="1:5" x14ac:dyDescent="0.45">
      <c r="A816" t="str">
        <f>IFERROR(INDEX('Risk list'!A:A,MATCH("See Appropriate Register" &amp; ROW()-1,'Risk list'!C:C,0)),"")</f>
        <v/>
      </c>
      <c r="B816" t="str">
        <f>IFERROR(INDEX('Risk list'!B:B,MATCH("See Appropriate Register" &amp; ROW()-1,'Risk list'!C:C,0)),"")</f>
        <v/>
      </c>
      <c r="E816" t="str">
        <f t="shared" si="12"/>
        <v/>
      </c>
    </row>
    <row r="817" spans="1:5" x14ac:dyDescent="0.45">
      <c r="A817" t="str">
        <f>IFERROR(INDEX('Risk list'!A:A,MATCH("See Appropriate Register" &amp; ROW()-1,'Risk list'!C:C,0)),"")</f>
        <v/>
      </c>
      <c r="B817" t="str">
        <f>IFERROR(INDEX('Risk list'!B:B,MATCH("See Appropriate Register" &amp; ROW()-1,'Risk list'!C:C,0)),"")</f>
        <v/>
      </c>
      <c r="E817" t="str">
        <f t="shared" si="12"/>
        <v/>
      </c>
    </row>
    <row r="818" spans="1:5" x14ac:dyDescent="0.45">
      <c r="A818" t="str">
        <f>IFERROR(INDEX('Risk list'!A:A,MATCH("See Appropriate Register" &amp; ROW()-1,'Risk list'!C:C,0)),"")</f>
        <v/>
      </c>
      <c r="B818" t="str">
        <f>IFERROR(INDEX('Risk list'!B:B,MATCH("See Appropriate Register" &amp; ROW()-1,'Risk list'!C:C,0)),"")</f>
        <v/>
      </c>
      <c r="E818" t="str">
        <f t="shared" si="12"/>
        <v/>
      </c>
    </row>
    <row r="819" spans="1:5" x14ac:dyDescent="0.45">
      <c r="A819" t="str">
        <f>IFERROR(INDEX('Risk list'!A:A,MATCH("See Appropriate Register" &amp; ROW()-1,'Risk list'!C:C,0)),"")</f>
        <v/>
      </c>
      <c r="B819" t="str">
        <f>IFERROR(INDEX('Risk list'!B:B,MATCH("See Appropriate Register" &amp; ROW()-1,'Risk list'!C:C,0)),"")</f>
        <v/>
      </c>
      <c r="E819" t="str">
        <f t="shared" si="12"/>
        <v/>
      </c>
    </row>
    <row r="820" spans="1:5" x14ac:dyDescent="0.45">
      <c r="A820" t="str">
        <f>IFERROR(INDEX('Risk list'!A:A,MATCH("See Appropriate Register" &amp; ROW()-1,'Risk list'!C:C,0)),"")</f>
        <v/>
      </c>
      <c r="B820" t="str">
        <f>IFERROR(INDEX('Risk list'!B:B,MATCH("See Appropriate Register" &amp; ROW()-1,'Risk list'!C:C,0)),"")</f>
        <v/>
      </c>
      <c r="E820" t="str">
        <f t="shared" si="12"/>
        <v/>
      </c>
    </row>
    <row r="821" spans="1:5" x14ac:dyDescent="0.45">
      <c r="A821" t="str">
        <f>IFERROR(INDEX('Risk list'!A:A,MATCH("See Appropriate Register" &amp; ROW()-1,'Risk list'!C:C,0)),"")</f>
        <v/>
      </c>
      <c r="B821" t="str">
        <f>IFERROR(INDEX('Risk list'!B:B,MATCH("See Appropriate Register" &amp; ROW()-1,'Risk list'!C:C,0)),"")</f>
        <v/>
      </c>
      <c r="E821" t="str">
        <f t="shared" si="12"/>
        <v/>
      </c>
    </row>
    <row r="822" spans="1:5" x14ac:dyDescent="0.45">
      <c r="A822" t="str">
        <f>IFERROR(INDEX('Risk list'!A:A,MATCH("See Appropriate Register" &amp; ROW()-1,'Risk list'!C:C,0)),"")</f>
        <v/>
      </c>
      <c r="B822" t="str">
        <f>IFERROR(INDEX('Risk list'!B:B,MATCH("See Appropriate Register" &amp; ROW()-1,'Risk list'!C:C,0)),"")</f>
        <v/>
      </c>
      <c r="E822" t="str">
        <f t="shared" si="12"/>
        <v/>
      </c>
    </row>
    <row r="823" spans="1:5" x14ac:dyDescent="0.45">
      <c r="A823" t="str">
        <f>IFERROR(INDEX('Risk list'!A:A,MATCH("See Appropriate Register" &amp; ROW()-1,'Risk list'!C:C,0)),"")</f>
        <v/>
      </c>
      <c r="B823" t="str">
        <f>IFERROR(INDEX('Risk list'!B:B,MATCH("See Appropriate Register" &amp; ROW()-1,'Risk list'!C:C,0)),"")</f>
        <v/>
      </c>
      <c r="E823" t="str">
        <f t="shared" si="12"/>
        <v/>
      </c>
    </row>
    <row r="824" spans="1:5" x14ac:dyDescent="0.45">
      <c r="A824" t="str">
        <f>IFERROR(INDEX('Risk list'!A:A,MATCH("See Appropriate Register" &amp; ROW()-1,'Risk list'!C:C,0)),"")</f>
        <v/>
      </c>
      <c r="B824" t="str">
        <f>IFERROR(INDEX('Risk list'!B:B,MATCH("See Appropriate Register" &amp; ROW()-1,'Risk list'!C:C,0)),"")</f>
        <v/>
      </c>
      <c r="E824" t="str">
        <f t="shared" si="12"/>
        <v/>
      </c>
    </row>
    <row r="825" spans="1:5" x14ac:dyDescent="0.45">
      <c r="A825" t="str">
        <f>IFERROR(INDEX('Risk list'!A:A,MATCH("See Appropriate Register" &amp; ROW()-1,'Risk list'!C:C,0)),"")</f>
        <v/>
      </c>
      <c r="B825" t="str">
        <f>IFERROR(INDEX('Risk list'!B:B,MATCH("See Appropriate Register" &amp; ROW()-1,'Risk list'!C:C,0)),"")</f>
        <v/>
      </c>
      <c r="E825" t="str">
        <f t="shared" si="12"/>
        <v/>
      </c>
    </row>
    <row r="826" spans="1:5" x14ac:dyDescent="0.45">
      <c r="A826" t="str">
        <f>IFERROR(INDEX('Risk list'!A:A,MATCH("See Appropriate Register" &amp; ROW()-1,'Risk list'!C:C,0)),"")</f>
        <v/>
      </c>
      <c r="B826" t="str">
        <f>IFERROR(INDEX('Risk list'!B:B,MATCH("See Appropriate Register" &amp; ROW()-1,'Risk list'!C:C,0)),"")</f>
        <v/>
      </c>
      <c r="E826" t="str">
        <f t="shared" si="12"/>
        <v/>
      </c>
    </row>
    <row r="827" spans="1:5" x14ac:dyDescent="0.45">
      <c r="A827" t="str">
        <f>IFERROR(INDEX('Risk list'!A:A,MATCH("See Appropriate Register" &amp; ROW()-1,'Risk list'!C:C,0)),"")</f>
        <v/>
      </c>
      <c r="B827" t="str">
        <f>IFERROR(INDEX('Risk list'!B:B,MATCH("See Appropriate Register" &amp; ROW()-1,'Risk list'!C:C,0)),"")</f>
        <v/>
      </c>
      <c r="E827" t="str">
        <f t="shared" si="12"/>
        <v/>
      </c>
    </row>
    <row r="828" spans="1:5" x14ac:dyDescent="0.45">
      <c r="A828" t="str">
        <f>IFERROR(INDEX('Risk list'!A:A,MATCH("See Appropriate Register" &amp; ROW()-1,'Risk list'!C:C,0)),"")</f>
        <v/>
      </c>
      <c r="B828" t="str">
        <f>IFERROR(INDEX('Risk list'!B:B,MATCH("See Appropriate Register" &amp; ROW()-1,'Risk list'!C:C,0)),"")</f>
        <v/>
      </c>
      <c r="E828" t="str">
        <f t="shared" si="12"/>
        <v/>
      </c>
    </row>
    <row r="829" spans="1:5" x14ac:dyDescent="0.45">
      <c r="A829" t="str">
        <f>IFERROR(INDEX('Risk list'!A:A,MATCH("See Appropriate Register" &amp; ROW()-1,'Risk list'!C:C,0)),"")</f>
        <v/>
      </c>
      <c r="B829" t="str">
        <f>IFERROR(INDEX('Risk list'!B:B,MATCH("See Appropriate Register" &amp; ROW()-1,'Risk list'!C:C,0)),"")</f>
        <v/>
      </c>
      <c r="E829" t="str">
        <f t="shared" si="12"/>
        <v/>
      </c>
    </row>
    <row r="830" spans="1:5" x14ac:dyDescent="0.45">
      <c r="A830" t="str">
        <f>IFERROR(INDEX('Risk list'!A:A,MATCH("See Appropriate Register" &amp; ROW()-1,'Risk list'!C:C,0)),"")</f>
        <v/>
      </c>
      <c r="B830" t="str">
        <f>IFERROR(INDEX('Risk list'!B:B,MATCH("See Appropriate Register" &amp; ROW()-1,'Risk list'!C:C,0)),"")</f>
        <v/>
      </c>
      <c r="E830" t="str">
        <f t="shared" si="12"/>
        <v/>
      </c>
    </row>
    <row r="831" spans="1:5" x14ac:dyDescent="0.45">
      <c r="A831" t="str">
        <f>IFERROR(INDEX('Risk list'!A:A,MATCH("See Appropriate Register" &amp; ROW()-1,'Risk list'!C:C,0)),"")</f>
        <v/>
      </c>
      <c r="B831" t="str">
        <f>IFERROR(INDEX('Risk list'!B:B,MATCH("See Appropriate Register" &amp; ROW()-1,'Risk list'!C:C,0)),"")</f>
        <v/>
      </c>
      <c r="E831" t="str">
        <f t="shared" si="12"/>
        <v/>
      </c>
    </row>
    <row r="832" spans="1:5" x14ac:dyDescent="0.45">
      <c r="A832" t="str">
        <f>IFERROR(INDEX('Risk list'!A:A,MATCH("See Appropriate Register" &amp; ROW()-1,'Risk list'!C:C,0)),"")</f>
        <v/>
      </c>
      <c r="B832" t="str">
        <f>IFERROR(INDEX('Risk list'!B:B,MATCH("See Appropriate Register" &amp; ROW()-1,'Risk list'!C:C,0)),"")</f>
        <v/>
      </c>
      <c r="E832" t="str">
        <f t="shared" si="12"/>
        <v/>
      </c>
    </row>
    <row r="833" spans="1:5" x14ac:dyDescent="0.45">
      <c r="A833" t="str">
        <f>IFERROR(INDEX('Risk list'!A:A,MATCH("See Appropriate Register" &amp; ROW()-1,'Risk list'!C:C,0)),"")</f>
        <v/>
      </c>
      <c r="B833" t="str">
        <f>IFERROR(INDEX('Risk list'!B:B,MATCH("See Appropriate Register" &amp; ROW()-1,'Risk list'!C:C,0)),"")</f>
        <v/>
      </c>
      <c r="E833" t="str">
        <f t="shared" si="12"/>
        <v/>
      </c>
    </row>
    <row r="834" spans="1:5" x14ac:dyDescent="0.45">
      <c r="A834" t="str">
        <f>IFERROR(INDEX('Risk list'!A:A,MATCH("See Appropriate Register" &amp; ROW()-1,'Risk list'!C:C,0)),"")</f>
        <v/>
      </c>
      <c r="B834" t="str">
        <f>IFERROR(INDEX('Risk list'!B:B,MATCH("See Appropriate Register" &amp; ROW()-1,'Risk list'!C:C,0)),"")</f>
        <v/>
      </c>
      <c r="E834" t="str">
        <f t="shared" si="12"/>
        <v/>
      </c>
    </row>
    <row r="835" spans="1:5" x14ac:dyDescent="0.45">
      <c r="A835" t="str">
        <f>IFERROR(INDEX('Risk list'!A:A,MATCH("See Appropriate Register" &amp; ROW()-1,'Risk list'!C:C,0)),"")</f>
        <v/>
      </c>
      <c r="B835" t="str">
        <f>IFERROR(INDEX('Risk list'!B:B,MATCH("See Appropriate Register" &amp; ROW()-1,'Risk list'!C:C,0)),"")</f>
        <v/>
      </c>
      <c r="E835" t="str">
        <f t="shared" ref="E835:E898" si="13">IF(A835="","",A835&amp;": "&amp;B835)</f>
        <v/>
      </c>
    </row>
    <row r="836" spans="1:5" x14ac:dyDescent="0.45">
      <c r="A836" t="str">
        <f>IFERROR(INDEX('Risk list'!A:A,MATCH("See Appropriate Register" &amp; ROW()-1,'Risk list'!C:C,0)),"")</f>
        <v/>
      </c>
      <c r="B836" t="str">
        <f>IFERROR(INDEX('Risk list'!B:B,MATCH("See Appropriate Register" &amp; ROW()-1,'Risk list'!C:C,0)),"")</f>
        <v/>
      </c>
      <c r="E836" t="str">
        <f t="shared" si="13"/>
        <v/>
      </c>
    </row>
    <row r="837" spans="1:5" x14ac:dyDescent="0.45">
      <c r="A837" t="str">
        <f>IFERROR(INDEX('Risk list'!A:A,MATCH("See Appropriate Register" &amp; ROW()-1,'Risk list'!C:C,0)),"")</f>
        <v/>
      </c>
      <c r="B837" t="str">
        <f>IFERROR(INDEX('Risk list'!B:B,MATCH("See Appropriate Register" &amp; ROW()-1,'Risk list'!C:C,0)),"")</f>
        <v/>
      </c>
      <c r="E837" t="str">
        <f t="shared" si="13"/>
        <v/>
      </c>
    </row>
    <row r="838" spans="1:5" x14ac:dyDescent="0.45">
      <c r="A838" t="str">
        <f>IFERROR(INDEX('Risk list'!A:A,MATCH("See Appropriate Register" &amp; ROW()-1,'Risk list'!C:C,0)),"")</f>
        <v/>
      </c>
      <c r="B838" t="str">
        <f>IFERROR(INDEX('Risk list'!B:B,MATCH("See Appropriate Register" &amp; ROW()-1,'Risk list'!C:C,0)),"")</f>
        <v/>
      </c>
      <c r="E838" t="str">
        <f t="shared" si="13"/>
        <v/>
      </c>
    </row>
    <row r="839" spans="1:5" x14ac:dyDescent="0.45">
      <c r="A839" t="str">
        <f>IFERROR(INDEX('Risk list'!A:A,MATCH("See Appropriate Register" &amp; ROW()-1,'Risk list'!C:C,0)),"")</f>
        <v/>
      </c>
      <c r="B839" t="str">
        <f>IFERROR(INDEX('Risk list'!B:B,MATCH("See Appropriate Register" &amp; ROW()-1,'Risk list'!C:C,0)),"")</f>
        <v/>
      </c>
      <c r="E839" t="str">
        <f t="shared" si="13"/>
        <v/>
      </c>
    </row>
    <row r="840" spans="1:5" x14ac:dyDescent="0.45">
      <c r="A840" t="str">
        <f>IFERROR(INDEX('Risk list'!A:A,MATCH("See Appropriate Register" &amp; ROW()-1,'Risk list'!C:C,0)),"")</f>
        <v/>
      </c>
      <c r="B840" t="str">
        <f>IFERROR(INDEX('Risk list'!B:B,MATCH("See Appropriate Register" &amp; ROW()-1,'Risk list'!C:C,0)),"")</f>
        <v/>
      </c>
      <c r="E840" t="str">
        <f t="shared" si="13"/>
        <v/>
      </c>
    </row>
    <row r="841" spans="1:5" x14ac:dyDescent="0.45">
      <c r="A841" t="str">
        <f>IFERROR(INDEX('Risk list'!A:A,MATCH("See Appropriate Register" &amp; ROW()-1,'Risk list'!C:C,0)),"")</f>
        <v/>
      </c>
      <c r="B841" t="str">
        <f>IFERROR(INDEX('Risk list'!B:B,MATCH("See Appropriate Register" &amp; ROW()-1,'Risk list'!C:C,0)),"")</f>
        <v/>
      </c>
      <c r="E841" t="str">
        <f t="shared" si="13"/>
        <v/>
      </c>
    </row>
    <row r="842" spans="1:5" x14ac:dyDescent="0.45">
      <c r="A842" t="str">
        <f>IFERROR(INDEX('Risk list'!A:A,MATCH("See Appropriate Register" &amp; ROW()-1,'Risk list'!C:C,0)),"")</f>
        <v/>
      </c>
      <c r="B842" t="str">
        <f>IFERROR(INDEX('Risk list'!B:B,MATCH("See Appropriate Register" &amp; ROW()-1,'Risk list'!C:C,0)),"")</f>
        <v/>
      </c>
      <c r="E842" t="str">
        <f t="shared" si="13"/>
        <v/>
      </c>
    </row>
    <row r="843" spans="1:5" x14ac:dyDescent="0.45">
      <c r="A843" t="str">
        <f>IFERROR(INDEX('Risk list'!A:A,MATCH("See Appropriate Register" &amp; ROW()-1,'Risk list'!C:C,0)),"")</f>
        <v/>
      </c>
      <c r="B843" t="str">
        <f>IFERROR(INDEX('Risk list'!B:B,MATCH("See Appropriate Register" &amp; ROW()-1,'Risk list'!C:C,0)),"")</f>
        <v/>
      </c>
      <c r="E843" t="str">
        <f t="shared" si="13"/>
        <v/>
      </c>
    </row>
    <row r="844" spans="1:5" x14ac:dyDescent="0.45">
      <c r="A844" t="str">
        <f>IFERROR(INDEX('Risk list'!A:A,MATCH("See Appropriate Register" &amp; ROW()-1,'Risk list'!C:C,0)),"")</f>
        <v/>
      </c>
      <c r="B844" t="str">
        <f>IFERROR(INDEX('Risk list'!B:B,MATCH("See Appropriate Register" &amp; ROW()-1,'Risk list'!C:C,0)),"")</f>
        <v/>
      </c>
      <c r="E844" t="str">
        <f t="shared" si="13"/>
        <v/>
      </c>
    </row>
    <row r="845" spans="1:5" x14ac:dyDescent="0.45">
      <c r="A845" t="str">
        <f>IFERROR(INDEX('Risk list'!A:A,MATCH("See Appropriate Register" &amp; ROW()-1,'Risk list'!C:C,0)),"")</f>
        <v/>
      </c>
      <c r="B845" t="str">
        <f>IFERROR(INDEX('Risk list'!B:B,MATCH("See Appropriate Register" &amp; ROW()-1,'Risk list'!C:C,0)),"")</f>
        <v/>
      </c>
      <c r="E845" t="str">
        <f t="shared" si="13"/>
        <v/>
      </c>
    </row>
    <row r="846" spans="1:5" x14ac:dyDescent="0.45">
      <c r="A846" t="str">
        <f>IFERROR(INDEX('Risk list'!A:A,MATCH("See Appropriate Register" &amp; ROW()-1,'Risk list'!C:C,0)),"")</f>
        <v/>
      </c>
      <c r="B846" t="str">
        <f>IFERROR(INDEX('Risk list'!B:B,MATCH("See Appropriate Register" &amp; ROW()-1,'Risk list'!C:C,0)),"")</f>
        <v/>
      </c>
      <c r="E846" t="str">
        <f t="shared" si="13"/>
        <v/>
      </c>
    </row>
    <row r="847" spans="1:5" x14ac:dyDescent="0.45">
      <c r="A847" t="str">
        <f>IFERROR(INDEX('Risk list'!A:A,MATCH("See Appropriate Register" &amp; ROW()-1,'Risk list'!C:C,0)),"")</f>
        <v/>
      </c>
      <c r="B847" t="str">
        <f>IFERROR(INDEX('Risk list'!B:B,MATCH("See Appropriate Register" &amp; ROW()-1,'Risk list'!C:C,0)),"")</f>
        <v/>
      </c>
      <c r="E847" t="str">
        <f t="shared" si="13"/>
        <v/>
      </c>
    </row>
    <row r="848" spans="1:5" x14ac:dyDescent="0.45">
      <c r="A848" t="str">
        <f>IFERROR(INDEX('Risk list'!A:A,MATCH("See Appropriate Register" &amp; ROW()-1,'Risk list'!C:C,0)),"")</f>
        <v/>
      </c>
      <c r="B848" t="str">
        <f>IFERROR(INDEX('Risk list'!B:B,MATCH("See Appropriate Register" &amp; ROW()-1,'Risk list'!C:C,0)),"")</f>
        <v/>
      </c>
      <c r="E848" t="str">
        <f t="shared" si="13"/>
        <v/>
      </c>
    </row>
    <row r="849" spans="1:5" x14ac:dyDescent="0.45">
      <c r="A849" t="str">
        <f>IFERROR(INDEX('Risk list'!A:A,MATCH("See Appropriate Register" &amp; ROW()-1,'Risk list'!C:C,0)),"")</f>
        <v/>
      </c>
      <c r="B849" t="str">
        <f>IFERROR(INDEX('Risk list'!B:B,MATCH("See Appropriate Register" &amp; ROW()-1,'Risk list'!C:C,0)),"")</f>
        <v/>
      </c>
      <c r="E849" t="str">
        <f t="shared" si="13"/>
        <v/>
      </c>
    </row>
    <row r="850" spans="1:5" x14ac:dyDescent="0.45">
      <c r="A850" t="str">
        <f>IFERROR(INDEX('Risk list'!A:A,MATCH("See Appropriate Register" &amp; ROW()-1,'Risk list'!C:C,0)),"")</f>
        <v/>
      </c>
      <c r="B850" t="str">
        <f>IFERROR(INDEX('Risk list'!B:B,MATCH("See Appropriate Register" &amp; ROW()-1,'Risk list'!C:C,0)),"")</f>
        <v/>
      </c>
      <c r="E850" t="str">
        <f t="shared" si="13"/>
        <v/>
      </c>
    </row>
    <row r="851" spans="1:5" x14ac:dyDescent="0.45">
      <c r="A851" t="str">
        <f>IFERROR(INDEX('Risk list'!A:A,MATCH("See Appropriate Register" &amp; ROW()-1,'Risk list'!C:C,0)),"")</f>
        <v/>
      </c>
      <c r="B851" t="str">
        <f>IFERROR(INDEX('Risk list'!B:B,MATCH("See Appropriate Register" &amp; ROW()-1,'Risk list'!C:C,0)),"")</f>
        <v/>
      </c>
      <c r="E851" t="str">
        <f t="shared" si="13"/>
        <v/>
      </c>
    </row>
    <row r="852" spans="1:5" x14ac:dyDescent="0.45">
      <c r="A852" t="str">
        <f>IFERROR(INDEX('Risk list'!A:A,MATCH("See Appropriate Register" &amp; ROW()-1,'Risk list'!C:C,0)),"")</f>
        <v/>
      </c>
      <c r="B852" t="str">
        <f>IFERROR(INDEX('Risk list'!B:B,MATCH("See Appropriate Register" &amp; ROW()-1,'Risk list'!C:C,0)),"")</f>
        <v/>
      </c>
      <c r="E852" t="str">
        <f t="shared" si="13"/>
        <v/>
      </c>
    </row>
    <row r="853" spans="1:5" x14ac:dyDescent="0.45">
      <c r="A853" t="str">
        <f>IFERROR(INDEX('Risk list'!A:A,MATCH("See Appropriate Register" &amp; ROW()-1,'Risk list'!C:C,0)),"")</f>
        <v/>
      </c>
      <c r="B853" t="str">
        <f>IFERROR(INDEX('Risk list'!B:B,MATCH("See Appropriate Register" &amp; ROW()-1,'Risk list'!C:C,0)),"")</f>
        <v/>
      </c>
      <c r="E853" t="str">
        <f t="shared" si="13"/>
        <v/>
      </c>
    </row>
    <row r="854" spans="1:5" x14ac:dyDescent="0.45">
      <c r="A854" t="str">
        <f>IFERROR(INDEX('Risk list'!A:A,MATCH("See Appropriate Register" &amp; ROW()-1,'Risk list'!C:C,0)),"")</f>
        <v/>
      </c>
      <c r="B854" t="str">
        <f>IFERROR(INDEX('Risk list'!B:B,MATCH("See Appropriate Register" &amp; ROW()-1,'Risk list'!C:C,0)),"")</f>
        <v/>
      </c>
      <c r="E854" t="str">
        <f t="shared" si="13"/>
        <v/>
      </c>
    </row>
    <row r="855" spans="1:5" x14ac:dyDescent="0.45">
      <c r="A855" t="str">
        <f>IFERROR(INDEX('Risk list'!A:A,MATCH("See Appropriate Register" &amp; ROW()-1,'Risk list'!C:C,0)),"")</f>
        <v/>
      </c>
      <c r="B855" t="str">
        <f>IFERROR(INDEX('Risk list'!B:B,MATCH("See Appropriate Register" &amp; ROW()-1,'Risk list'!C:C,0)),"")</f>
        <v/>
      </c>
      <c r="E855" t="str">
        <f t="shared" si="13"/>
        <v/>
      </c>
    </row>
    <row r="856" spans="1:5" x14ac:dyDescent="0.45">
      <c r="A856" t="str">
        <f>IFERROR(INDEX('Risk list'!A:A,MATCH("See Appropriate Register" &amp; ROW()-1,'Risk list'!C:C,0)),"")</f>
        <v/>
      </c>
      <c r="B856" t="str">
        <f>IFERROR(INDEX('Risk list'!B:B,MATCH("See Appropriate Register" &amp; ROW()-1,'Risk list'!C:C,0)),"")</f>
        <v/>
      </c>
      <c r="E856" t="str">
        <f t="shared" si="13"/>
        <v/>
      </c>
    </row>
    <row r="857" spans="1:5" x14ac:dyDescent="0.45">
      <c r="A857" t="str">
        <f>IFERROR(INDEX('Risk list'!A:A,MATCH("See Appropriate Register" &amp; ROW()-1,'Risk list'!C:C,0)),"")</f>
        <v/>
      </c>
      <c r="B857" t="str">
        <f>IFERROR(INDEX('Risk list'!B:B,MATCH("See Appropriate Register" &amp; ROW()-1,'Risk list'!C:C,0)),"")</f>
        <v/>
      </c>
      <c r="E857" t="str">
        <f t="shared" si="13"/>
        <v/>
      </c>
    </row>
    <row r="858" spans="1:5" x14ac:dyDescent="0.45">
      <c r="A858" t="str">
        <f>IFERROR(INDEX('Risk list'!A:A,MATCH("See Appropriate Register" &amp; ROW()-1,'Risk list'!C:C,0)),"")</f>
        <v/>
      </c>
      <c r="B858" t="str">
        <f>IFERROR(INDEX('Risk list'!B:B,MATCH("See Appropriate Register" &amp; ROW()-1,'Risk list'!C:C,0)),"")</f>
        <v/>
      </c>
      <c r="E858" t="str">
        <f t="shared" si="13"/>
        <v/>
      </c>
    </row>
    <row r="859" spans="1:5" x14ac:dyDescent="0.45">
      <c r="A859" t="str">
        <f>IFERROR(INDEX('Risk list'!A:A,MATCH("See Appropriate Register" &amp; ROW()-1,'Risk list'!C:C,0)),"")</f>
        <v/>
      </c>
      <c r="B859" t="str">
        <f>IFERROR(INDEX('Risk list'!B:B,MATCH("See Appropriate Register" &amp; ROW()-1,'Risk list'!C:C,0)),"")</f>
        <v/>
      </c>
      <c r="E859" t="str">
        <f t="shared" si="13"/>
        <v/>
      </c>
    </row>
    <row r="860" spans="1:5" x14ac:dyDescent="0.45">
      <c r="A860" t="str">
        <f>IFERROR(INDEX('Risk list'!A:A,MATCH("See Appropriate Register" &amp; ROW()-1,'Risk list'!C:C,0)),"")</f>
        <v/>
      </c>
      <c r="B860" t="str">
        <f>IFERROR(INDEX('Risk list'!B:B,MATCH("See Appropriate Register" &amp; ROW()-1,'Risk list'!C:C,0)),"")</f>
        <v/>
      </c>
      <c r="E860" t="str">
        <f t="shared" si="13"/>
        <v/>
      </c>
    </row>
    <row r="861" spans="1:5" x14ac:dyDescent="0.45">
      <c r="A861" t="str">
        <f>IFERROR(INDEX('Risk list'!A:A,MATCH("See Appropriate Register" &amp; ROW()-1,'Risk list'!C:C,0)),"")</f>
        <v/>
      </c>
      <c r="B861" t="str">
        <f>IFERROR(INDEX('Risk list'!B:B,MATCH("See Appropriate Register" &amp; ROW()-1,'Risk list'!C:C,0)),"")</f>
        <v/>
      </c>
      <c r="E861" t="str">
        <f t="shared" si="13"/>
        <v/>
      </c>
    </row>
    <row r="862" spans="1:5" x14ac:dyDescent="0.45">
      <c r="A862" t="str">
        <f>IFERROR(INDEX('Risk list'!A:A,MATCH("See Appropriate Register" &amp; ROW()-1,'Risk list'!C:C,0)),"")</f>
        <v/>
      </c>
      <c r="B862" t="str">
        <f>IFERROR(INDEX('Risk list'!B:B,MATCH("See Appropriate Register" &amp; ROW()-1,'Risk list'!C:C,0)),"")</f>
        <v/>
      </c>
      <c r="E862" t="str">
        <f t="shared" si="13"/>
        <v/>
      </c>
    </row>
    <row r="863" spans="1:5" x14ac:dyDescent="0.45">
      <c r="A863" t="str">
        <f>IFERROR(INDEX('Risk list'!A:A,MATCH("See Appropriate Register" &amp; ROW()-1,'Risk list'!C:C,0)),"")</f>
        <v/>
      </c>
      <c r="B863" t="str">
        <f>IFERROR(INDEX('Risk list'!B:B,MATCH("See Appropriate Register" &amp; ROW()-1,'Risk list'!C:C,0)),"")</f>
        <v/>
      </c>
      <c r="E863" t="str">
        <f t="shared" si="13"/>
        <v/>
      </c>
    </row>
    <row r="864" spans="1:5" x14ac:dyDescent="0.45">
      <c r="A864" t="str">
        <f>IFERROR(INDEX('Risk list'!A:A,MATCH("See Appropriate Register" &amp; ROW()-1,'Risk list'!C:C,0)),"")</f>
        <v/>
      </c>
      <c r="B864" t="str">
        <f>IFERROR(INDEX('Risk list'!B:B,MATCH("See Appropriate Register" &amp; ROW()-1,'Risk list'!C:C,0)),"")</f>
        <v/>
      </c>
      <c r="E864" t="str">
        <f t="shared" si="13"/>
        <v/>
      </c>
    </row>
    <row r="865" spans="1:5" x14ac:dyDescent="0.45">
      <c r="A865" t="str">
        <f>IFERROR(INDEX('Risk list'!A:A,MATCH("See Appropriate Register" &amp; ROW()-1,'Risk list'!C:C,0)),"")</f>
        <v/>
      </c>
      <c r="B865" t="str">
        <f>IFERROR(INDEX('Risk list'!B:B,MATCH("See Appropriate Register" &amp; ROW()-1,'Risk list'!C:C,0)),"")</f>
        <v/>
      </c>
      <c r="E865" t="str">
        <f t="shared" si="13"/>
        <v/>
      </c>
    </row>
    <row r="866" spans="1:5" x14ac:dyDescent="0.45">
      <c r="A866" t="str">
        <f>IFERROR(INDEX('Risk list'!A:A,MATCH("See Appropriate Register" &amp; ROW()-1,'Risk list'!C:C,0)),"")</f>
        <v/>
      </c>
      <c r="B866" t="str">
        <f>IFERROR(INDEX('Risk list'!B:B,MATCH("See Appropriate Register" &amp; ROW()-1,'Risk list'!C:C,0)),"")</f>
        <v/>
      </c>
      <c r="E866" t="str">
        <f t="shared" si="13"/>
        <v/>
      </c>
    </row>
    <row r="867" spans="1:5" x14ac:dyDescent="0.45">
      <c r="A867" t="str">
        <f>IFERROR(INDEX('Risk list'!A:A,MATCH("See Appropriate Register" &amp; ROW()-1,'Risk list'!C:C,0)),"")</f>
        <v/>
      </c>
      <c r="B867" t="str">
        <f>IFERROR(INDEX('Risk list'!B:B,MATCH("See Appropriate Register" &amp; ROW()-1,'Risk list'!C:C,0)),"")</f>
        <v/>
      </c>
      <c r="E867" t="str">
        <f t="shared" si="13"/>
        <v/>
      </c>
    </row>
    <row r="868" spans="1:5" x14ac:dyDescent="0.45">
      <c r="A868" t="str">
        <f>IFERROR(INDEX('Risk list'!A:A,MATCH("See Appropriate Register" &amp; ROW()-1,'Risk list'!C:C,0)),"")</f>
        <v/>
      </c>
      <c r="B868" t="str">
        <f>IFERROR(INDEX('Risk list'!B:B,MATCH("See Appropriate Register" &amp; ROW()-1,'Risk list'!C:C,0)),"")</f>
        <v/>
      </c>
      <c r="E868" t="str">
        <f t="shared" si="13"/>
        <v/>
      </c>
    </row>
    <row r="869" spans="1:5" x14ac:dyDescent="0.45">
      <c r="A869" t="str">
        <f>IFERROR(INDEX('Risk list'!A:A,MATCH("See Appropriate Register" &amp; ROW()-1,'Risk list'!C:C,0)),"")</f>
        <v/>
      </c>
      <c r="B869" t="str">
        <f>IFERROR(INDEX('Risk list'!B:B,MATCH("See Appropriate Register" &amp; ROW()-1,'Risk list'!C:C,0)),"")</f>
        <v/>
      </c>
      <c r="E869" t="str">
        <f t="shared" si="13"/>
        <v/>
      </c>
    </row>
    <row r="870" spans="1:5" x14ac:dyDescent="0.45">
      <c r="A870" t="str">
        <f>IFERROR(INDEX('Risk list'!A:A,MATCH("See Appropriate Register" &amp; ROW()-1,'Risk list'!C:C,0)),"")</f>
        <v/>
      </c>
      <c r="B870" t="str">
        <f>IFERROR(INDEX('Risk list'!B:B,MATCH("See Appropriate Register" &amp; ROW()-1,'Risk list'!C:C,0)),"")</f>
        <v/>
      </c>
      <c r="E870" t="str">
        <f t="shared" si="13"/>
        <v/>
      </c>
    </row>
    <row r="871" spans="1:5" x14ac:dyDescent="0.45">
      <c r="A871" t="str">
        <f>IFERROR(INDEX('Risk list'!A:A,MATCH("See Appropriate Register" &amp; ROW()-1,'Risk list'!C:C,0)),"")</f>
        <v/>
      </c>
      <c r="B871" t="str">
        <f>IFERROR(INDEX('Risk list'!B:B,MATCH("See Appropriate Register" &amp; ROW()-1,'Risk list'!C:C,0)),"")</f>
        <v/>
      </c>
      <c r="E871" t="str">
        <f t="shared" si="13"/>
        <v/>
      </c>
    </row>
    <row r="872" spans="1:5" x14ac:dyDescent="0.45">
      <c r="A872" t="str">
        <f>IFERROR(INDEX('Risk list'!A:A,MATCH("See Appropriate Register" &amp; ROW()-1,'Risk list'!C:C,0)),"")</f>
        <v/>
      </c>
      <c r="B872" t="str">
        <f>IFERROR(INDEX('Risk list'!B:B,MATCH("See Appropriate Register" &amp; ROW()-1,'Risk list'!C:C,0)),"")</f>
        <v/>
      </c>
      <c r="E872" t="str">
        <f t="shared" si="13"/>
        <v/>
      </c>
    </row>
    <row r="873" spans="1:5" x14ac:dyDescent="0.45">
      <c r="A873" t="str">
        <f>IFERROR(INDEX('Risk list'!A:A,MATCH("See Appropriate Register" &amp; ROW()-1,'Risk list'!C:C,0)),"")</f>
        <v/>
      </c>
      <c r="B873" t="str">
        <f>IFERROR(INDEX('Risk list'!B:B,MATCH("See Appropriate Register" &amp; ROW()-1,'Risk list'!C:C,0)),"")</f>
        <v/>
      </c>
      <c r="E873" t="str">
        <f t="shared" si="13"/>
        <v/>
      </c>
    </row>
    <row r="874" spans="1:5" x14ac:dyDescent="0.45">
      <c r="A874" t="str">
        <f>IFERROR(INDEX('Risk list'!A:A,MATCH("See Appropriate Register" &amp; ROW()-1,'Risk list'!C:C,0)),"")</f>
        <v/>
      </c>
      <c r="B874" t="str">
        <f>IFERROR(INDEX('Risk list'!B:B,MATCH("See Appropriate Register" &amp; ROW()-1,'Risk list'!C:C,0)),"")</f>
        <v/>
      </c>
      <c r="E874" t="str">
        <f t="shared" si="13"/>
        <v/>
      </c>
    </row>
    <row r="875" spans="1:5" x14ac:dyDescent="0.45">
      <c r="A875" t="str">
        <f>IFERROR(INDEX('Risk list'!A:A,MATCH("See Appropriate Register" &amp; ROW()-1,'Risk list'!C:C,0)),"")</f>
        <v/>
      </c>
      <c r="B875" t="str">
        <f>IFERROR(INDEX('Risk list'!B:B,MATCH("See Appropriate Register" &amp; ROW()-1,'Risk list'!C:C,0)),"")</f>
        <v/>
      </c>
      <c r="E875" t="str">
        <f t="shared" si="13"/>
        <v/>
      </c>
    </row>
    <row r="876" spans="1:5" x14ac:dyDescent="0.45">
      <c r="A876" t="str">
        <f>IFERROR(INDEX('Risk list'!A:A,MATCH("See Appropriate Register" &amp; ROW()-1,'Risk list'!C:C,0)),"")</f>
        <v/>
      </c>
      <c r="B876" t="str">
        <f>IFERROR(INDEX('Risk list'!B:B,MATCH("See Appropriate Register" &amp; ROW()-1,'Risk list'!C:C,0)),"")</f>
        <v/>
      </c>
      <c r="E876" t="str">
        <f t="shared" si="13"/>
        <v/>
      </c>
    </row>
    <row r="877" spans="1:5" x14ac:dyDescent="0.45">
      <c r="A877" t="str">
        <f>IFERROR(INDEX('Risk list'!A:A,MATCH("See Appropriate Register" &amp; ROW()-1,'Risk list'!C:C,0)),"")</f>
        <v/>
      </c>
      <c r="B877" t="str">
        <f>IFERROR(INDEX('Risk list'!B:B,MATCH("See Appropriate Register" &amp; ROW()-1,'Risk list'!C:C,0)),"")</f>
        <v/>
      </c>
      <c r="E877" t="str">
        <f t="shared" si="13"/>
        <v/>
      </c>
    </row>
    <row r="878" spans="1:5" x14ac:dyDescent="0.45">
      <c r="A878" t="str">
        <f>IFERROR(INDEX('Risk list'!A:A,MATCH("See Appropriate Register" &amp; ROW()-1,'Risk list'!C:C,0)),"")</f>
        <v/>
      </c>
      <c r="B878" t="str">
        <f>IFERROR(INDEX('Risk list'!B:B,MATCH("See Appropriate Register" &amp; ROW()-1,'Risk list'!C:C,0)),"")</f>
        <v/>
      </c>
      <c r="E878" t="str">
        <f t="shared" si="13"/>
        <v/>
      </c>
    </row>
    <row r="879" spans="1:5" x14ac:dyDescent="0.45">
      <c r="A879" t="str">
        <f>IFERROR(INDEX('Risk list'!A:A,MATCH("See Appropriate Register" &amp; ROW()-1,'Risk list'!C:C,0)),"")</f>
        <v/>
      </c>
      <c r="B879" t="str">
        <f>IFERROR(INDEX('Risk list'!B:B,MATCH("See Appropriate Register" &amp; ROW()-1,'Risk list'!C:C,0)),"")</f>
        <v/>
      </c>
      <c r="E879" t="str">
        <f t="shared" si="13"/>
        <v/>
      </c>
    </row>
    <row r="880" spans="1:5" x14ac:dyDescent="0.45">
      <c r="A880" t="str">
        <f>IFERROR(INDEX('Risk list'!A:A,MATCH("See Appropriate Register" &amp; ROW()-1,'Risk list'!C:C,0)),"")</f>
        <v/>
      </c>
      <c r="B880" t="str">
        <f>IFERROR(INDEX('Risk list'!B:B,MATCH("See Appropriate Register" &amp; ROW()-1,'Risk list'!C:C,0)),"")</f>
        <v/>
      </c>
      <c r="E880" t="str">
        <f t="shared" si="13"/>
        <v/>
      </c>
    </row>
    <row r="881" spans="1:5" x14ac:dyDescent="0.45">
      <c r="A881" t="str">
        <f>IFERROR(INDEX('Risk list'!A:A,MATCH("See Appropriate Register" &amp; ROW()-1,'Risk list'!C:C,0)),"")</f>
        <v/>
      </c>
      <c r="B881" t="str">
        <f>IFERROR(INDEX('Risk list'!B:B,MATCH("See Appropriate Register" &amp; ROW()-1,'Risk list'!C:C,0)),"")</f>
        <v/>
      </c>
      <c r="E881" t="str">
        <f t="shared" si="13"/>
        <v/>
      </c>
    </row>
    <row r="882" spans="1:5" x14ac:dyDescent="0.45">
      <c r="A882" t="str">
        <f>IFERROR(INDEX('Risk list'!A:A,MATCH("See Appropriate Register" &amp; ROW()-1,'Risk list'!C:C,0)),"")</f>
        <v/>
      </c>
      <c r="B882" t="str">
        <f>IFERROR(INDEX('Risk list'!B:B,MATCH("See Appropriate Register" &amp; ROW()-1,'Risk list'!C:C,0)),"")</f>
        <v/>
      </c>
      <c r="E882" t="str">
        <f t="shared" si="13"/>
        <v/>
      </c>
    </row>
    <row r="883" spans="1:5" x14ac:dyDescent="0.45">
      <c r="A883" t="str">
        <f>IFERROR(INDEX('Risk list'!A:A,MATCH("See Appropriate Register" &amp; ROW()-1,'Risk list'!C:C,0)),"")</f>
        <v/>
      </c>
      <c r="B883" t="str">
        <f>IFERROR(INDEX('Risk list'!B:B,MATCH("See Appropriate Register" &amp; ROW()-1,'Risk list'!C:C,0)),"")</f>
        <v/>
      </c>
      <c r="E883" t="str">
        <f t="shared" si="13"/>
        <v/>
      </c>
    </row>
    <row r="884" spans="1:5" x14ac:dyDescent="0.45">
      <c r="A884" t="str">
        <f>IFERROR(INDEX('Risk list'!A:A,MATCH("See Appropriate Register" &amp; ROW()-1,'Risk list'!C:C,0)),"")</f>
        <v/>
      </c>
      <c r="B884" t="str">
        <f>IFERROR(INDEX('Risk list'!B:B,MATCH("See Appropriate Register" &amp; ROW()-1,'Risk list'!C:C,0)),"")</f>
        <v/>
      </c>
      <c r="E884" t="str">
        <f t="shared" si="13"/>
        <v/>
      </c>
    </row>
    <row r="885" spans="1:5" x14ac:dyDescent="0.45">
      <c r="A885" t="str">
        <f>IFERROR(INDEX('Risk list'!A:A,MATCH("See Appropriate Register" &amp; ROW()-1,'Risk list'!C:C,0)),"")</f>
        <v/>
      </c>
      <c r="B885" t="str">
        <f>IFERROR(INDEX('Risk list'!B:B,MATCH("See Appropriate Register" &amp; ROW()-1,'Risk list'!C:C,0)),"")</f>
        <v/>
      </c>
      <c r="E885" t="str">
        <f t="shared" si="13"/>
        <v/>
      </c>
    </row>
    <row r="886" spans="1:5" x14ac:dyDescent="0.45">
      <c r="A886" t="str">
        <f>IFERROR(INDEX('Risk list'!A:A,MATCH("See Appropriate Register" &amp; ROW()-1,'Risk list'!C:C,0)),"")</f>
        <v/>
      </c>
      <c r="B886" t="str">
        <f>IFERROR(INDEX('Risk list'!B:B,MATCH("See Appropriate Register" &amp; ROW()-1,'Risk list'!C:C,0)),"")</f>
        <v/>
      </c>
      <c r="E886" t="str">
        <f t="shared" si="13"/>
        <v/>
      </c>
    </row>
    <row r="887" spans="1:5" x14ac:dyDescent="0.45">
      <c r="A887" t="str">
        <f>IFERROR(INDEX('Risk list'!A:A,MATCH("See Appropriate Register" &amp; ROW()-1,'Risk list'!C:C,0)),"")</f>
        <v/>
      </c>
      <c r="B887" t="str">
        <f>IFERROR(INDEX('Risk list'!B:B,MATCH("See Appropriate Register" &amp; ROW()-1,'Risk list'!C:C,0)),"")</f>
        <v/>
      </c>
      <c r="E887" t="str">
        <f t="shared" si="13"/>
        <v/>
      </c>
    </row>
    <row r="888" spans="1:5" x14ac:dyDescent="0.45">
      <c r="A888" t="str">
        <f>IFERROR(INDEX('Risk list'!A:A,MATCH("See Appropriate Register" &amp; ROW()-1,'Risk list'!C:C,0)),"")</f>
        <v/>
      </c>
      <c r="B888" t="str">
        <f>IFERROR(INDEX('Risk list'!B:B,MATCH("See Appropriate Register" &amp; ROW()-1,'Risk list'!C:C,0)),"")</f>
        <v/>
      </c>
      <c r="E888" t="str">
        <f t="shared" si="13"/>
        <v/>
      </c>
    </row>
    <row r="889" spans="1:5" x14ac:dyDescent="0.45">
      <c r="A889" t="str">
        <f>IFERROR(INDEX('Risk list'!A:A,MATCH("See Appropriate Register" &amp; ROW()-1,'Risk list'!C:C,0)),"")</f>
        <v/>
      </c>
      <c r="B889" t="str">
        <f>IFERROR(INDEX('Risk list'!B:B,MATCH("See Appropriate Register" &amp; ROW()-1,'Risk list'!C:C,0)),"")</f>
        <v/>
      </c>
      <c r="E889" t="str">
        <f t="shared" si="13"/>
        <v/>
      </c>
    </row>
    <row r="890" spans="1:5" x14ac:dyDescent="0.45">
      <c r="A890" t="str">
        <f>IFERROR(INDEX('Risk list'!A:A,MATCH("See Appropriate Register" &amp; ROW()-1,'Risk list'!C:C,0)),"")</f>
        <v/>
      </c>
      <c r="B890" t="str">
        <f>IFERROR(INDEX('Risk list'!B:B,MATCH("See Appropriate Register" &amp; ROW()-1,'Risk list'!C:C,0)),"")</f>
        <v/>
      </c>
      <c r="E890" t="str">
        <f t="shared" si="13"/>
        <v/>
      </c>
    </row>
    <row r="891" spans="1:5" x14ac:dyDescent="0.45">
      <c r="A891" t="str">
        <f>IFERROR(INDEX('Risk list'!A:A,MATCH("See Appropriate Register" &amp; ROW()-1,'Risk list'!C:C,0)),"")</f>
        <v/>
      </c>
      <c r="B891" t="str">
        <f>IFERROR(INDEX('Risk list'!B:B,MATCH("See Appropriate Register" &amp; ROW()-1,'Risk list'!C:C,0)),"")</f>
        <v/>
      </c>
      <c r="E891" t="str">
        <f t="shared" si="13"/>
        <v/>
      </c>
    </row>
    <row r="892" spans="1:5" x14ac:dyDescent="0.45">
      <c r="A892" t="str">
        <f>IFERROR(INDEX('Risk list'!A:A,MATCH("See Appropriate Register" &amp; ROW()-1,'Risk list'!C:C,0)),"")</f>
        <v/>
      </c>
      <c r="B892" t="str">
        <f>IFERROR(INDEX('Risk list'!B:B,MATCH("See Appropriate Register" &amp; ROW()-1,'Risk list'!C:C,0)),"")</f>
        <v/>
      </c>
      <c r="E892" t="str">
        <f t="shared" si="13"/>
        <v/>
      </c>
    </row>
    <row r="893" spans="1:5" x14ac:dyDescent="0.45">
      <c r="A893" t="str">
        <f>IFERROR(INDEX('Risk list'!A:A,MATCH("See Appropriate Register" &amp; ROW()-1,'Risk list'!C:C,0)),"")</f>
        <v/>
      </c>
      <c r="B893" t="str">
        <f>IFERROR(INDEX('Risk list'!B:B,MATCH("See Appropriate Register" &amp; ROW()-1,'Risk list'!C:C,0)),"")</f>
        <v/>
      </c>
      <c r="E893" t="str">
        <f t="shared" si="13"/>
        <v/>
      </c>
    </row>
    <row r="894" spans="1:5" x14ac:dyDescent="0.45">
      <c r="A894" t="str">
        <f>IFERROR(INDEX('Risk list'!A:A,MATCH("See Appropriate Register" &amp; ROW()-1,'Risk list'!C:C,0)),"")</f>
        <v/>
      </c>
      <c r="B894" t="str">
        <f>IFERROR(INDEX('Risk list'!B:B,MATCH("See Appropriate Register" &amp; ROW()-1,'Risk list'!C:C,0)),"")</f>
        <v/>
      </c>
      <c r="E894" t="str">
        <f t="shared" si="13"/>
        <v/>
      </c>
    </row>
    <row r="895" spans="1:5" x14ac:dyDescent="0.45">
      <c r="A895" t="str">
        <f>IFERROR(INDEX('Risk list'!A:A,MATCH("See Appropriate Register" &amp; ROW()-1,'Risk list'!C:C,0)),"")</f>
        <v/>
      </c>
      <c r="B895" t="str">
        <f>IFERROR(INDEX('Risk list'!B:B,MATCH("See Appropriate Register" &amp; ROW()-1,'Risk list'!C:C,0)),"")</f>
        <v/>
      </c>
      <c r="E895" t="str">
        <f t="shared" si="13"/>
        <v/>
      </c>
    </row>
    <row r="896" spans="1:5" x14ac:dyDescent="0.45">
      <c r="A896" t="str">
        <f>IFERROR(INDEX('Risk list'!A:A,MATCH("See Appropriate Register" &amp; ROW()-1,'Risk list'!C:C,0)),"")</f>
        <v/>
      </c>
      <c r="B896" t="str">
        <f>IFERROR(INDEX('Risk list'!B:B,MATCH("See Appropriate Register" &amp; ROW()-1,'Risk list'!C:C,0)),"")</f>
        <v/>
      </c>
      <c r="E896" t="str">
        <f t="shared" si="13"/>
        <v/>
      </c>
    </row>
    <row r="897" spans="1:5" x14ac:dyDescent="0.45">
      <c r="A897" t="str">
        <f>IFERROR(INDEX('Risk list'!A:A,MATCH("See Appropriate Register" &amp; ROW()-1,'Risk list'!C:C,0)),"")</f>
        <v/>
      </c>
      <c r="B897" t="str">
        <f>IFERROR(INDEX('Risk list'!B:B,MATCH("See Appropriate Register" &amp; ROW()-1,'Risk list'!C:C,0)),"")</f>
        <v/>
      </c>
      <c r="E897" t="str">
        <f t="shared" si="13"/>
        <v/>
      </c>
    </row>
    <row r="898" spans="1:5" x14ac:dyDescent="0.45">
      <c r="A898" t="str">
        <f>IFERROR(INDEX('Risk list'!A:A,MATCH("See Appropriate Register" &amp; ROW()-1,'Risk list'!C:C,0)),"")</f>
        <v/>
      </c>
      <c r="B898" t="str">
        <f>IFERROR(INDEX('Risk list'!B:B,MATCH("See Appropriate Register" &amp; ROW()-1,'Risk list'!C:C,0)),"")</f>
        <v/>
      </c>
      <c r="E898" t="str">
        <f t="shared" si="13"/>
        <v/>
      </c>
    </row>
    <row r="899" spans="1:5" x14ac:dyDescent="0.45">
      <c r="A899" t="str">
        <f>IFERROR(INDEX('Risk list'!A:A,MATCH("See Appropriate Register" &amp; ROW()-1,'Risk list'!C:C,0)),"")</f>
        <v/>
      </c>
      <c r="B899" t="str">
        <f>IFERROR(INDEX('Risk list'!B:B,MATCH("See Appropriate Register" &amp; ROW()-1,'Risk list'!C:C,0)),"")</f>
        <v/>
      </c>
      <c r="E899" t="str">
        <f t="shared" ref="E899:E962" si="14">IF(A899="","",A899&amp;": "&amp;B899)</f>
        <v/>
      </c>
    </row>
    <row r="900" spans="1:5" x14ac:dyDescent="0.45">
      <c r="A900" t="str">
        <f>IFERROR(INDEX('Risk list'!A:A,MATCH("See Appropriate Register" &amp; ROW()-1,'Risk list'!C:C,0)),"")</f>
        <v/>
      </c>
      <c r="B900" t="str">
        <f>IFERROR(INDEX('Risk list'!B:B,MATCH("See Appropriate Register" &amp; ROW()-1,'Risk list'!C:C,0)),"")</f>
        <v/>
      </c>
      <c r="E900" t="str">
        <f t="shared" si="14"/>
        <v/>
      </c>
    </row>
    <row r="901" spans="1:5" x14ac:dyDescent="0.45">
      <c r="A901" t="str">
        <f>IFERROR(INDEX('Risk list'!A:A,MATCH("See Appropriate Register" &amp; ROW()-1,'Risk list'!C:C,0)),"")</f>
        <v/>
      </c>
      <c r="B901" t="str">
        <f>IFERROR(INDEX('Risk list'!B:B,MATCH("See Appropriate Register" &amp; ROW()-1,'Risk list'!C:C,0)),"")</f>
        <v/>
      </c>
      <c r="E901" t="str">
        <f t="shared" si="14"/>
        <v/>
      </c>
    </row>
    <row r="902" spans="1:5" x14ac:dyDescent="0.45">
      <c r="A902" t="str">
        <f>IFERROR(INDEX('Risk list'!A:A,MATCH("See Appropriate Register" &amp; ROW()-1,'Risk list'!C:C,0)),"")</f>
        <v/>
      </c>
      <c r="B902" t="str">
        <f>IFERROR(INDEX('Risk list'!B:B,MATCH("See Appropriate Register" &amp; ROW()-1,'Risk list'!C:C,0)),"")</f>
        <v/>
      </c>
      <c r="E902" t="str">
        <f t="shared" si="14"/>
        <v/>
      </c>
    </row>
    <row r="903" spans="1:5" x14ac:dyDescent="0.45">
      <c r="A903" t="str">
        <f>IFERROR(INDEX('Risk list'!A:A,MATCH("See Appropriate Register" &amp; ROW()-1,'Risk list'!C:C,0)),"")</f>
        <v/>
      </c>
      <c r="B903" t="str">
        <f>IFERROR(INDEX('Risk list'!B:B,MATCH("See Appropriate Register" &amp; ROW()-1,'Risk list'!C:C,0)),"")</f>
        <v/>
      </c>
      <c r="E903" t="str">
        <f t="shared" si="14"/>
        <v/>
      </c>
    </row>
    <row r="904" spans="1:5" x14ac:dyDescent="0.45">
      <c r="A904" t="str">
        <f>IFERROR(INDEX('Risk list'!A:A,MATCH("See Appropriate Register" &amp; ROW()-1,'Risk list'!C:C,0)),"")</f>
        <v/>
      </c>
      <c r="B904" t="str">
        <f>IFERROR(INDEX('Risk list'!B:B,MATCH("See Appropriate Register" &amp; ROW()-1,'Risk list'!C:C,0)),"")</f>
        <v/>
      </c>
      <c r="E904" t="str">
        <f t="shared" si="14"/>
        <v/>
      </c>
    </row>
    <row r="905" spans="1:5" x14ac:dyDescent="0.45">
      <c r="A905" t="str">
        <f>IFERROR(INDEX('Risk list'!A:A,MATCH("See Appropriate Register" &amp; ROW()-1,'Risk list'!C:C,0)),"")</f>
        <v/>
      </c>
      <c r="B905" t="str">
        <f>IFERROR(INDEX('Risk list'!B:B,MATCH("See Appropriate Register" &amp; ROW()-1,'Risk list'!C:C,0)),"")</f>
        <v/>
      </c>
      <c r="E905" t="str">
        <f t="shared" si="14"/>
        <v/>
      </c>
    </row>
    <row r="906" spans="1:5" x14ac:dyDescent="0.45">
      <c r="A906" t="str">
        <f>IFERROR(INDEX('Risk list'!A:A,MATCH("See Appropriate Register" &amp; ROW()-1,'Risk list'!C:C,0)),"")</f>
        <v/>
      </c>
      <c r="B906" t="str">
        <f>IFERROR(INDEX('Risk list'!B:B,MATCH("See Appropriate Register" &amp; ROW()-1,'Risk list'!C:C,0)),"")</f>
        <v/>
      </c>
      <c r="E906" t="str">
        <f t="shared" si="14"/>
        <v/>
      </c>
    </row>
    <row r="907" spans="1:5" x14ac:dyDescent="0.45">
      <c r="A907" t="str">
        <f>IFERROR(INDEX('Risk list'!A:A,MATCH("See Appropriate Register" &amp; ROW()-1,'Risk list'!C:C,0)),"")</f>
        <v/>
      </c>
      <c r="B907" t="str">
        <f>IFERROR(INDEX('Risk list'!B:B,MATCH("See Appropriate Register" &amp; ROW()-1,'Risk list'!C:C,0)),"")</f>
        <v/>
      </c>
      <c r="E907" t="str">
        <f t="shared" si="14"/>
        <v/>
      </c>
    </row>
    <row r="908" spans="1:5" x14ac:dyDescent="0.45">
      <c r="A908" t="str">
        <f>IFERROR(INDEX('Risk list'!A:A,MATCH("See Appropriate Register" &amp; ROW()-1,'Risk list'!C:C,0)),"")</f>
        <v/>
      </c>
      <c r="B908" t="str">
        <f>IFERROR(INDEX('Risk list'!B:B,MATCH("See Appropriate Register" &amp; ROW()-1,'Risk list'!C:C,0)),"")</f>
        <v/>
      </c>
      <c r="E908" t="str">
        <f t="shared" si="14"/>
        <v/>
      </c>
    </row>
    <row r="909" spans="1:5" x14ac:dyDescent="0.45">
      <c r="A909" t="str">
        <f>IFERROR(INDEX('Risk list'!A:A,MATCH("See Appropriate Register" &amp; ROW()-1,'Risk list'!C:C,0)),"")</f>
        <v/>
      </c>
      <c r="B909" t="str">
        <f>IFERROR(INDEX('Risk list'!B:B,MATCH("See Appropriate Register" &amp; ROW()-1,'Risk list'!C:C,0)),"")</f>
        <v/>
      </c>
      <c r="E909" t="str">
        <f t="shared" si="14"/>
        <v/>
      </c>
    </row>
    <row r="910" spans="1:5" x14ac:dyDescent="0.45">
      <c r="A910" t="str">
        <f>IFERROR(INDEX('Risk list'!A:A,MATCH("See Appropriate Register" &amp; ROW()-1,'Risk list'!C:C,0)),"")</f>
        <v/>
      </c>
      <c r="B910" t="str">
        <f>IFERROR(INDEX('Risk list'!B:B,MATCH("See Appropriate Register" &amp; ROW()-1,'Risk list'!C:C,0)),"")</f>
        <v/>
      </c>
      <c r="E910" t="str">
        <f t="shared" si="14"/>
        <v/>
      </c>
    </row>
    <row r="911" spans="1:5" x14ac:dyDescent="0.45">
      <c r="A911" t="str">
        <f>IFERROR(INDEX('Risk list'!A:A,MATCH("See Appropriate Register" &amp; ROW()-1,'Risk list'!C:C,0)),"")</f>
        <v/>
      </c>
      <c r="B911" t="str">
        <f>IFERROR(INDEX('Risk list'!B:B,MATCH("See Appropriate Register" &amp; ROW()-1,'Risk list'!C:C,0)),"")</f>
        <v/>
      </c>
      <c r="E911" t="str">
        <f t="shared" si="14"/>
        <v/>
      </c>
    </row>
    <row r="912" spans="1:5" x14ac:dyDescent="0.45">
      <c r="A912" t="str">
        <f>IFERROR(INDEX('Risk list'!A:A,MATCH("See Appropriate Register" &amp; ROW()-1,'Risk list'!C:C,0)),"")</f>
        <v/>
      </c>
      <c r="B912" t="str">
        <f>IFERROR(INDEX('Risk list'!B:B,MATCH("See Appropriate Register" &amp; ROW()-1,'Risk list'!C:C,0)),"")</f>
        <v/>
      </c>
      <c r="E912" t="str">
        <f t="shared" si="14"/>
        <v/>
      </c>
    </row>
    <row r="913" spans="1:5" x14ac:dyDescent="0.45">
      <c r="A913" t="str">
        <f>IFERROR(INDEX('Risk list'!A:A,MATCH("See Appropriate Register" &amp; ROW()-1,'Risk list'!C:C,0)),"")</f>
        <v/>
      </c>
      <c r="B913" t="str">
        <f>IFERROR(INDEX('Risk list'!B:B,MATCH("See Appropriate Register" &amp; ROW()-1,'Risk list'!C:C,0)),"")</f>
        <v/>
      </c>
      <c r="E913" t="str">
        <f t="shared" si="14"/>
        <v/>
      </c>
    </row>
    <row r="914" spans="1:5" x14ac:dyDescent="0.45">
      <c r="A914" t="str">
        <f>IFERROR(INDEX('Risk list'!A:A,MATCH("See Appropriate Register" &amp; ROW()-1,'Risk list'!C:C,0)),"")</f>
        <v/>
      </c>
      <c r="B914" t="str">
        <f>IFERROR(INDEX('Risk list'!B:B,MATCH("See Appropriate Register" &amp; ROW()-1,'Risk list'!C:C,0)),"")</f>
        <v/>
      </c>
      <c r="E914" t="str">
        <f t="shared" si="14"/>
        <v/>
      </c>
    </row>
    <row r="915" spans="1:5" x14ac:dyDescent="0.45">
      <c r="A915" t="str">
        <f>IFERROR(INDEX('Risk list'!A:A,MATCH("See Appropriate Register" &amp; ROW()-1,'Risk list'!C:C,0)),"")</f>
        <v/>
      </c>
      <c r="B915" t="str">
        <f>IFERROR(INDEX('Risk list'!B:B,MATCH("See Appropriate Register" &amp; ROW()-1,'Risk list'!C:C,0)),"")</f>
        <v/>
      </c>
      <c r="E915" t="str">
        <f t="shared" si="14"/>
        <v/>
      </c>
    </row>
    <row r="916" spans="1:5" x14ac:dyDescent="0.45">
      <c r="A916" t="str">
        <f>IFERROR(INDEX('Risk list'!A:A,MATCH("See Appropriate Register" &amp; ROW()-1,'Risk list'!C:C,0)),"")</f>
        <v/>
      </c>
      <c r="B916" t="str">
        <f>IFERROR(INDEX('Risk list'!B:B,MATCH("See Appropriate Register" &amp; ROW()-1,'Risk list'!C:C,0)),"")</f>
        <v/>
      </c>
      <c r="E916" t="str">
        <f t="shared" si="14"/>
        <v/>
      </c>
    </row>
    <row r="917" spans="1:5" x14ac:dyDescent="0.45">
      <c r="A917" t="str">
        <f>IFERROR(INDEX('Risk list'!A:A,MATCH("See Appropriate Register" &amp; ROW()-1,'Risk list'!C:C,0)),"")</f>
        <v/>
      </c>
      <c r="B917" t="str">
        <f>IFERROR(INDEX('Risk list'!B:B,MATCH("See Appropriate Register" &amp; ROW()-1,'Risk list'!C:C,0)),"")</f>
        <v/>
      </c>
      <c r="E917" t="str">
        <f t="shared" si="14"/>
        <v/>
      </c>
    </row>
    <row r="918" spans="1:5" x14ac:dyDescent="0.45">
      <c r="A918" t="str">
        <f>IFERROR(INDEX('Risk list'!A:A,MATCH("See Appropriate Register" &amp; ROW()-1,'Risk list'!C:C,0)),"")</f>
        <v/>
      </c>
      <c r="B918" t="str">
        <f>IFERROR(INDEX('Risk list'!B:B,MATCH("See Appropriate Register" &amp; ROW()-1,'Risk list'!C:C,0)),"")</f>
        <v/>
      </c>
      <c r="E918" t="str">
        <f t="shared" si="14"/>
        <v/>
      </c>
    </row>
    <row r="919" spans="1:5" x14ac:dyDescent="0.45">
      <c r="A919" t="str">
        <f>IFERROR(INDEX('Risk list'!A:A,MATCH("See Appropriate Register" &amp; ROW()-1,'Risk list'!C:C,0)),"")</f>
        <v/>
      </c>
      <c r="B919" t="str">
        <f>IFERROR(INDEX('Risk list'!B:B,MATCH("See Appropriate Register" &amp; ROW()-1,'Risk list'!C:C,0)),"")</f>
        <v/>
      </c>
      <c r="E919" t="str">
        <f t="shared" si="14"/>
        <v/>
      </c>
    </row>
    <row r="920" spans="1:5" x14ac:dyDescent="0.45">
      <c r="A920" t="str">
        <f>IFERROR(INDEX('Risk list'!A:A,MATCH("See Appropriate Register" &amp; ROW()-1,'Risk list'!C:C,0)),"")</f>
        <v/>
      </c>
      <c r="B920" t="str">
        <f>IFERROR(INDEX('Risk list'!B:B,MATCH("See Appropriate Register" &amp; ROW()-1,'Risk list'!C:C,0)),"")</f>
        <v/>
      </c>
      <c r="E920" t="str">
        <f t="shared" si="14"/>
        <v/>
      </c>
    </row>
    <row r="921" spans="1:5" x14ac:dyDescent="0.45">
      <c r="A921" t="str">
        <f>IFERROR(INDEX('Risk list'!A:A,MATCH("See Appropriate Register" &amp; ROW()-1,'Risk list'!C:C,0)),"")</f>
        <v/>
      </c>
      <c r="B921" t="str">
        <f>IFERROR(INDEX('Risk list'!B:B,MATCH("See Appropriate Register" &amp; ROW()-1,'Risk list'!C:C,0)),"")</f>
        <v/>
      </c>
      <c r="E921" t="str">
        <f t="shared" si="14"/>
        <v/>
      </c>
    </row>
    <row r="922" spans="1:5" x14ac:dyDescent="0.45">
      <c r="A922" t="str">
        <f>IFERROR(INDEX('Risk list'!A:A,MATCH("See Appropriate Register" &amp; ROW()-1,'Risk list'!C:C,0)),"")</f>
        <v/>
      </c>
      <c r="B922" t="str">
        <f>IFERROR(INDEX('Risk list'!B:B,MATCH("See Appropriate Register" &amp; ROW()-1,'Risk list'!C:C,0)),"")</f>
        <v/>
      </c>
      <c r="E922" t="str">
        <f t="shared" si="14"/>
        <v/>
      </c>
    </row>
    <row r="923" spans="1:5" x14ac:dyDescent="0.45">
      <c r="A923" t="str">
        <f>IFERROR(INDEX('Risk list'!A:A,MATCH("See Appropriate Register" &amp; ROW()-1,'Risk list'!C:C,0)),"")</f>
        <v/>
      </c>
      <c r="B923" t="str">
        <f>IFERROR(INDEX('Risk list'!B:B,MATCH("See Appropriate Register" &amp; ROW()-1,'Risk list'!C:C,0)),"")</f>
        <v/>
      </c>
      <c r="E923" t="str">
        <f t="shared" si="14"/>
        <v/>
      </c>
    </row>
    <row r="924" spans="1:5" x14ac:dyDescent="0.45">
      <c r="A924" t="str">
        <f>IFERROR(INDEX('Risk list'!A:A,MATCH("See Appropriate Register" &amp; ROW()-1,'Risk list'!C:C,0)),"")</f>
        <v/>
      </c>
      <c r="B924" t="str">
        <f>IFERROR(INDEX('Risk list'!B:B,MATCH("See Appropriate Register" &amp; ROW()-1,'Risk list'!C:C,0)),"")</f>
        <v/>
      </c>
      <c r="E924" t="str">
        <f t="shared" si="14"/>
        <v/>
      </c>
    </row>
    <row r="925" spans="1:5" x14ac:dyDescent="0.45">
      <c r="A925" t="str">
        <f>IFERROR(INDEX('Risk list'!A:A,MATCH("See Appropriate Register" &amp; ROW()-1,'Risk list'!C:C,0)),"")</f>
        <v/>
      </c>
      <c r="B925" t="str">
        <f>IFERROR(INDEX('Risk list'!B:B,MATCH("See Appropriate Register" &amp; ROW()-1,'Risk list'!C:C,0)),"")</f>
        <v/>
      </c>
      <c r="E925" t="str">
        <f t="shared" si="14"/>
        <v/>
      </c>
    </row>
    <row r="926" spans="1:5" x14ac:dyDescent="0.45">
      <c r="A926" t="str">
        <f>IFERROR(INDEX('Risk list'!A:A,MATCH("See Appropriate Register" &amp; ROW()-1,'Risk list'!C:C,0)),"")</f>
        <v/>
      </c>
      <c r="B926" t="str">
        <f>IFERROR(INDEX('Risk list'!B:B,MATCH("See Appropriate Register" &amp; ROW()-1,'Risk list'!C:C,0)),"")</f>
        <v/>
      </c>
      <c r="E926" t="str">
        <f t="shared" si="14"/>
        <v/>
      </c>
    </row>
    <row r="927" spans="1:5" x14ac:dyDescent="0.45">
      <c r="A927" t="str">
        <f>IFERROR(INDEX('Risk list'!A:A,MATCH("See Appropriate Register" &amp; ROW()-1,'Risk list'!C:C,0)),"")</f>
        <v/>
      </c>
      <c r="B927" t="str">
        <f>IFERROR(INDEX('Risk list'!B:B,MATCH("See Appropriate Register" &amp; ROW()-1,'Risk list'!C:C,0)),"")</f>
        <v/>
      </c>
      <c r="E927" t="str">
        <f t="shared" si="14"/>
        <v/>
      </c>
    </row>
    <row r="928" spans="1:5" x14ac:dyDescent="0.45">
      <c r="A928" t="str">
        <f>IFERROR(INDEX('Risk list'!A:A,MATCH("See Appropriate Register" &amp; ROW()-1,'Risk list'!C:C,0)),"")</f>
        <v/>
      </c>
      <c r="B928" t="str">
        <f>IFERROR(INDEX('Risk list'!B:B,MATCH("See Appropriate Register" &amp; ROW()-1,'Risk list'!C:C,0)),"")</f>
        <v/>
      </c>
      <c r="E928" t="str">
        <f t="shared" si="14"/>
        <v/>
      </c>
    </row>
    <row r="929" spans="1:5" x14ac:dyDescent="0.45">
      <c r="A929" t="str">
        <f>IFERROR(INDEX('Risk list'!A:A,MATCH("See Appropriate Register" &amp; ROW()-1,'Risk list'!C:C,0)),"")</f>
        <v/>
      </c>
      <c r="B929" t="str">
        <f>IFERROR(INDEX('Risk list'!B:B,MATCH("See Appropriate Register" &amp; ROW()-1,'Risk list'!C:C,0)),"")</f>
        <v/>
      </c>
      <c r="E929" t="str">
        <f t="shared" si="14"/>
        <v/>
      </c>
    </row>
    <row r="930" spans="1:5" x14ac:dyDescent="0.45">
      <c r="A930" t="str">
        <f>IFERROR(INDEX('Risk list'!A:A,MATCH("See Appropriate Register" &amp; ROW()-1,'Risk list'!C:C,0)),"")</f>
        <v/>
      </c>
      <c r="B930" t="str">
        <f>IFERROR(INDEX('Risk list'!B:B,MATCH("See Appropriate Register" &amp; ROW()-1,'Risk list'!C:C,0)),"")</f>
        <v/>
      </c>
      <c r="E930" t="str">
        <f t="shared" si="14"/>
        <v/>
      </c>
    </row>
    <row r="931" spans="1:5" x14ac:dyDescent="0.45">
      <c r="A931" t="str">
        <f>IFERROR(INDEX('Risk list'!A:A,MATCH("See Appropriate Register" &amp; ROW()-1,'Risk list'!C:C,0)),"")</f>
        <v/>
      </c>
      <c r="B931" t="str">
        <f>IFERROR(INDEX('Risk list'!B:B,MATCH("See Appropriate Register" &amp; ROW()-1,'Risk list'!C:C,0)),"")</f>
        <v/>
      </c>
      <c r="E931" t="str">
        <f t="shared" si="14"/>
        <v/>
      </c>
    </row>
    <row r="932" spans="1:5" x14ac:dyDescent="0.45">
      <c r="A932" t="str">
        <f>IFERROR(INDEX('Risk list'!A:A,MATCH("See Appropriate Register" &amp; ROW()-1,'Risk list'!C:C,0)),"")</f>
        <v/>
      </c>
      <c r="B932" t="str">
        <f>IFERROR(INDEX('Risk list'!B:B,MATCH("See Appropriate Register" &amp; ROW()-1,'Risk list'!C:C,0)),"")</f>
        <v/>
      </c>
      <c r="E932" t="str">
        <f t="shared" si="14"/>
        <v/>
      </c>
    </row>
    <row r="933" spans="1:5" x14ac:dyDescent="0.45">
      <c r="A933" t="str">
        <f>IFERROR(INDEX('Risk list'!A:A,MATCH("See Appropriate Register" &amp; ROW()-1,'Risk list'!C:C,0)),"")</f>
        <v/>
      </c>
      <c r="B933" t="str">
        <f>IFERROR(INDEX('Risk list'!B:B,MATCH("See Appropriate Register" &amp; ROW()-1,'Risk list'!C:C,0)),"")</f>
        <v/>
      </c>
      <c r="E933" t="str">
        <f t="shared" si="14"/>
        <v/>
      </c>
    </row>
    <row r="934" spans="1:5" x14ac:dyDescent="0.45">
      <c r="A934" t="str">
        <f>IFERROR(INDEX('Risk list'!A:A,MATCH("See Appropriate Register" &amp; ROW()-1,'Risk list'!C:C,0)),"")</f>
        <v/>
      </c>
      <c r="B934" t="str">
        <f>IFERROR(INDEX('Risk list'!B:B,MATCH("See Appropriate Register" &amp; ROW()-1,'Risk list'!C:C,0)),"")</f>
        <v/>
      </c>
      <c r="E934" t="str">
        <f t="shared" si="14"/>
        <v/>
      </c>
    </row>
    <row r="935" spans="1:5" x14ac:dyDescent="0.45">
      <c r="A935" t="str">
        <f>IFERROR(INDEX('Risk list'!A:A,MATCH("See Appropriate Register" &amp; ROW()-1,'Risk list'!C:C,0)),"")</f>
        <v/>
      </c>
      <c r="B935" t="str">
        <f>IFERROR(INDEX('Risk list'!B:B,MATCH("See Appropriate Register" &amp; ROW()-1,'Risk list'!C:C,0)),"")</f>
        <v/>
      </c>
      <c r="E935" t="str">
        <f t="shared" si="14"/>
        <v/>
      </c>
    </row>
    <row r="936" spans="1:5" x14ac:dyDescent="0.45">
      <c r="A936" t="str">
        <f>IFERROR(INDEX('Risk list'!A:A,MATCH("See Appropriate Register" &amp; ROW()-1,'Risk list'!C:C,0)),"")</f>
        <v/>
      </c>
      <c r="B936" t="str">
        <f>IFERROR(INDEX('Risk list'!B:B,MATCH("See Appropriate Register" &amp; ROW()-1,'Risk list'!C:C,0)),"")</f>
        <v/>
      </c>
      <c r="E936" t="str">
        <f t="shared" si="14"/>
        <v/>
      </c>
    </row>
    <row r="937" spans="1:5" x14ac:dyDescent="0.45">
      <c r="A937" t="str">
        <f>IFERROR(INDEX('Risk list'!A:A,MATCH("See Appropriate Register" &amp; ROW()-1,'Risk list'!C:C,0)),"")</f>
        <v/>
      </c>
      <c r="B937" t="str">
        <f>IFERROR(INDEX('Risk list'!B:B,MATCH("See Appropriate Register" &amp; ROW()-1,'Risk list'!C:C,0)),"")</f>
        <v/>
      </c>
      <c r="E937" t="str">
        <f t="shared" si="14"/>
        <v/>
      </c>
    </row>
    <row r="938" spans="1:5" x14ac:dyDescent="0.45">
      <c r="A938" t="str">
        <f>IFERROR(INDEX('Risk list'!A:A,MATCH("See Appropriate Register" &amp; ROW()-1,'Risk list'!C:C,0)),"")</f>
        <v/>
      </c>
      <c r="B938" t="str">
        <f>IFERROR(INDEX('Risk list'!B:B,MATCH("See Appropriate Register" &amp; ROW()-1,'Risk list'!C:C,0)),"")</f>
        <v/>
      </c>
      <c r="E938" t="str">
        <f t="shared" si="14"/>
        <v/>
      </c>
    </row>
    <row r="939" spans="1:5" x14ac:dyDescent="0.45">
      <c r="A939" t="str">
        <f>IFERROR(INDEX('Risk list'!A:A,MATCH("See Appropriate Register" &amp; ROW()-1,'Risk list'!C:C,0)),"")</f>
        <v/>
      </c>
      <c r="B939" t="str">
        <f>IFERROR(INDEX('Risk list'!B:B,MATCH("See Appropriate Register" &amp; ROW()-1,'Risk list'!C:C,0)),"")</f>
        <v/>
      </c>
      <c r="E939" t="str">
        <f t="shared" si="14"/>
        <v/>
      </c>
    </row>
    <row r="940" spans="1:5" x14ac:dyDescent="0.45">
      <c r="A940" t="str">
        <f>IFERROR(INDEX('Risk list'!A:A,MATCH("See Appropriate Register" &amp; ROW()-1,'Risk list'!C:C,0)),"")</f>
        <v/>
      </c>
      <c r="B940" t="str">
        <f>IFERROR(INDEX('Risk list'!B:B,MATCH("See Appropriate Register" &amp; ROW()-1,'Risk list'!C:C,0)),"")</f>
        <v/>
      </c>
      <c r="E940" t="str">
        <f t="shared" si="14"/>
        <v/>
      </c>
    </row>
    <row r="941" spans="1:5" x14ac:dyDescent="0.45">
      <c r="A941" t="str">
        <f>IFERROR(INDEX('Risk list'!A:A,MATCH("See Appropriate Register" &amp; ROW()-1,'Risk list'!C:C,0)),"")</f>
        <v/>
      </c>
      <c r="B941" t="str">
        <f>IFERROR(INDEX('Risk list'!B:B,MATCH("See Appropriate Register" &amp; ROW()-1,'Risk list'!C:C,0)),"")</f>
        <v/>
      </c>
      <c r="E941" t="str">
        <f t="shared" si="14"/>
        <v/>
      </c>
    </row>
    <row r="942" spans="1:5" x14ac:dyDescent="0.45">
      <c r="A942" t="str">
        <f>IFERROR(INDEX('Risk list'!A:A,MATCH("See Appropriate Register" &amp; ROW()-1,'Risk list'!C:C,0)),"")</f>
        <v/>
      </c>
      <c r="B942" t="str">
        <f>IFERROR(INDEX('Risk list'!B:B,MATCH("See Appropriate Register" &amp; ROW()-1,'Risk list'!C:C,0)),"")</f>
        <v/>
      </c>
      <c r="E942" t="str">
        <f t="shared" si="14"/>
        <v/>
      </c>
    </row>
    <row r="943" spans="1:5" x14ac:dyDescent="0.45">
      <c r="A943" t="str">
        <f>IFERROR(INDEX('Risk list'!A:A,MATCH("See Appropriate Register" &amp; ROW()-1,'Risk list'!C:C,0)),"")</f>
        <v/>
      </c>
      <c r="B943" t="str">
        <f>IFERROR(INDEX('Risk list'!B:B,MATCH("See Appropriate Register" &amp; ROW()-1,'Risk list'!C:C,0)),"")</f>
        <v/>
      </c>
      <c r="E943" t="str">
        <f t="shared" si="14"/>
        <v/>
      </c>
    </row>
    <row r="944" spans="1:5" x14ac:dyDescent="0.45">
      <c r="A944" t="str">
        <f>IFERROR(INDEX('Risk list'!A:A,MATCH("See Appropriate Register" &amp; ROW()-1,'Risk list'!C:C,0)),"")</f>
        <v/>
      </c>
      <c r="B944" t="str">
        <f>IFERROR(INDEX('Risk list'!B:B,MATCH("See Appropriate Register" &amp; ROW()-1,'Risk list'!C:C,0)),"")</f>
        <v/>
      </c>
      <c r="E944" t="str">
        <f t="shared" si="14"/>
        <v/>
      </c>
    </row>
    <row r="945" spans="1:5" x14ac:dyDescent="0.45">
      <c r="A945" t="str">
        <f>IFERROR(INDEX('Risk list'!A:A,MATCH("See Appropriate Register" &amp; ROW()-1,'Risk list'!C:C,0)),"")</f>
        <v/>
      </c>
      <c r="B945" t="str">
        <f>IFERROR(INDEX('Risk list'!B:B,MATCH("See Appropriate Register" &amp; ROW()-1,'Risk list'!C:C,0)),"")</f>
        <v/>
      </c>
      <c r="E945" t="str">
        <f t="shared" si="14"/>
        <v/>
      </c>
    </row>
    <row r="946" spans="1:5" x14ac:dyDescent="0.45">
      <c r="A946" t="str">
        <f>IFERROR(INDEX('Risk list'!A:A,MATCH("See Appropriate Register" &amp; ROW()-1,'Risk list'!C:C,0)),"")</f>
        <v/>
      </c>
      <c r="B946" t="str">
        <f>IFERROR(INDEX('Risk list'!B:B,MATCH("See Appropriate Register" &amp; ROW()-1,'Risk list'!C:C,0)),"")</f>
        <v/>
      </c>
      <c r="E946" t="str">
        <f t="shared" si="14"/>
        <v/>
      </c>
    </row>
    <row r="947" spans="1:5" x14ac:dyDescent="0.45">
      <c r="A947" t="str">
        <f>IFERROR(INDEX('Risk list'!A:A,MATCH("See Appropriate Register" &amp; ROW()-1,'Risk list'!C:C,0)),"")</f>
        <v/>
      </c>
      <c r="B947" t="str">
        <f>IFERROR(INDEX('Risk list'!B:B,MATCH("See Appropriate Register" &amp; ROW()-1,'Risk list'!C:C,0)),"")</f>
        <v/>
      </c>
      <c r="E947" t="str">
        <f t="shared" si="14"/>
        <v/>
      </c>
    </row>
    <row r="948" spans="1:5" x14ac:dyDescent="0.45">
      <c r="A948" t="str">
        <f>IFERROR(INDEX('Risk list'!A:A,MATCH("See Appropriate Register" &amp; ROW()-1,'Risk list'!C:C,0)),"")</f>
        <v/>
      </c>
      <c r="B948" t="str">
        <f>IFERROR(INDEX('Risk list'!B:B,MATCH("See Appropriate Register" &amp; ROW()-1,'Risk list'!C:C,0)),"")</f>
        <v/>
      </c>
      <c r="E948" t="str">
        <f t="shared" si="14"/>
        <v/>
      </c>
    </row>
    <row r="949" spans="1:5" x14ac:dyDescent="0.45">
      <c r="A949" t="str">
        <f>IFERROR(INDEX('Risk list'!A:A,MATCH("See Appropriate Register" &amp; ROW()-1,'Risk list'!C:C,0)),"")</f>
        <v/>
      </c>
      <c r="B949" t="str">
        <f>IFERROR(INDEX('Risk list'!B:B,MATCH("See Appropriate Register" &amp; ROW()-1,'Risk list'!C:C,0)),"")</f>
        <v/>
      </c>
      <c r="E949" t="str">
        <f t="shared" si="14"/>
        <v/>
      </c>
    </row>
    <row r="950" spans="1:5" x14ac:dyDescent="0.45">
      <c r="A950" t="str">
        <f>IFERROR(INDEX('Risk list'!A:A,MATCH("See Appropriate Register" &amp; ROW()-1,'Risk list'!C:C,0)),"")</f>
        <v/>
      </c>
      <c r="B950" t="str">
        <f>IFERROR(INDEX('Risk list'!B:B,MATCH("See Appropriate Register" &amp; ROW()-1,'Risk list'!C:C,0)),"")</f>
        <v/>
      </c>
      <c r="E950" t="str">
        <f t="shared" si="14"/>
        <v/>
      </c>
    </row>
    <row r="951" spans="1:5" x14ac:dyDescent="0.45">
      <c r="A951" t="str">
        <f>IFERROR(INDEX('Risk list'!A:A,MATCH("See Appropriate Register" &amp; ROW()-1,'Risk list'!C:C,0)),"")</f>
        <v/>
      </c>
      <c r="B951" t="str">
        <f>IFERROR(INDEX('Risk list'!B:B,MATCH("See Appropriate Register" &amp; ROW()-1,'Risk list'!C:C,0)),"")</f>
        <v/>
      </c>
      <c r="E951" t="str">
        <f t="shared" si="14"/>
        <v/>
      </c>
    </row>
    <row r="952" spans="1:5" x14ac:dyDescent="0.45">
      <c r="A952" t="str">
        <f>IFERROR(INDEX('Risk list'!A:A,MATCH("See Appropriate Register" &amp; ROW()-1,'Risk list'!C:C,0)),"")</f>
        <v/>
      </c>
      <c r="B952" t="str">
        <f>IFERROR(INDEX('Risk list'!B:B,MATCH("See Appropriate Register" &amp; ROW()-1,'Risk list'!C:C,0)),"")</f>
        <v/>
      </c>
      <c r="E952" t="str">
        <f t="shared" si="14"/>
        <v/>
      </c>
    </row>
    <row r="953" spans="1:5" x14ac:dyDescent="0.45">
      <c r="A953" t="str">
        <f>IFERROR(INDEX('Risk list'!A:A,MATCH("See Appropriate Register" &amp; ROW()-1,'Risk list'!C:C,0)),"")</f>
        <v/>
      </c>
      <c r="B953" t="str">
        <f>IFERROR(INDEX('Risk list'!B:B,MATCH("See Appropriate Register" &amp; ROW()-1,'Risk list'!C:C,0)),"")</f>
        <v/>
      </c>
      <c r="E953" t="str">
        <f t="shared" si="14"/>
        <v/>
      </c>
    </row>
    <row r="954" spans="1:5" x14ac:dyDescent="0.45">
      <c r="A954" t="str">
        <f>IFERROR(INDEX('Risk list'!A:A,MATCH("See Appropriate Register" &amp; ROW()-1,'Risk list'!C:C,0)),"")</f>
        <v/>
      </c>
      <c r="B954" t="str">
        <f>IFERROR(INDEX('Risk list'!B:B,MATCH("See Appropriate Register" &amp; ROW()-1,'Risk list'!C:C,0)),"")</f>
        <v/>
      </c>
      <c r="E954" t="str">
        <f t="shared" si="14"/>
        <v/>
      </c>
    </row>
    <row r="955" spans="1:5" x14ac:dyDescent="0.45">
      <c r="A955" t="str">
        <f>IFERROR(INDEX('Risk list'!A:A,MATCH("See Appropriate Register" &amp; ROW()-1,'Risk list'!C:C,0)),"")</f>
        <v/>
      </c>
      <c r="B955" t="str">
        <f>IFERROR(INDEX('Risk list'!B:B,MATCH("See Appropriate Register" &amp; ROW()-1,'Risk list'!C:C,0)),"")</f>
        <v/>
      </c>
      <c r="E955" t="str">
        <f t="shared" si="14"/>
        <v/>
      </c>
    </row>
    <row r="956" spans="1:5" x14ac:dyDescent="0.45">
      <c r="A956" t="str">
        <f>IFERROR(INDEX('Risk list'!A:A,MATCH("See Appropriate Register" &amp; ROW()-1,'Risk list'!C:C,0)),"")</f>
        <v/>
      </c>
      <c r="B956" t="str">
        <f>IFERROR(INDEX('Risk list'!B:B,MATCH("See Appropriate Register" &amp; ROW()-1,'Risk list'!C:C,0)),"")</f>
        <v/>
      </c>
      <c r="E956" t="str">
        <f t="shared" si="14"/>
        <v/>
      </c>
    </row>
    <row r="957" spans="1:5" x14ac:dyDescent="0.45">
      <c r="A957" t="str">
        <f>IFERROR(INDEX('Risk list'!A:A,MATCH("See Appropriate Register" &amp; ROW()-1,'Risk list'!C:C,0)),"")</f>
        <v/>
      </c>
      <c r="B957" t="str">
        <f>IFERROR(INDEX('Risk list'!B:B,MATCH("See Appropriate Register" &amp; ROW()-1,'Risk list'!C:C,0)),"")</f>
        <v/>
      </c>
      <c r="E957" t="str">
        <f t="shared" si="14"/>
        <v/>
      </c>
    </row>
    <row r="958" spans="1:5" x14ac:dyDescent="0.45">
      <c r="A958" t="str">
        <f>IFERROR(INDEX('Risk list'!A:A,MATCH("See Appropriate Register" &amp; ROW()-1,'Risk list'!C:C,0)),"")</f>
        <v/>
      </c>
      <c r="B958" t="str">
        <f>IFERROR(INDEX('Risk list'!B:B,MATCH("See Appropriate Register" &amp; ROW()-1,'Risk list'!C:C,0)),"")</f>
        <v/>
      </c>
      <c r="E958" t="str">
        <f t="shared" si="14"/>
        <v/>
      </c>
    </row>
    <row r="959" spans="1:5" x14ac:dyDescent="0.45">
      <c r="A959" t="str">
        <f>IFERROR(INDEX('Risk list'!A:A,MATCH("See Appropriate Register" &amp; ROW()-1,'Risk list'!C:C,0)),"")</f>
        <v/>
      </c>
      <c r="B959" t="str">
        <f>IFERROR(INDEX('Risk list'!B:B,MATCH("See Appropriate Register" &amp; ROW()-1,'Risk list'!C:C,0)),"")</f>
        <v/>
      </c>
      <c r="E959" t="str">
        <f t="shared" si="14"/>
        <v/>
      </c>
    </row>
    <row r="960" spans="1:5" x14ac:dyDescent="0.45">
      <c r="A960" t="str">
        <f>IFERROR(INDEX('Risk list'!A:A,MATCH("See Appropriate Register" &amp; ROW()-1,'Risk list'!C:C,0)),"")</f>
        <v/>
      </c>
      <c r="B960" t="str">
        <f>IFERROR(INDEX('Risk list'!B:B,MATCH("See Appropriate Register" &amp; ROW()-1,'Risk list'!C:C,0)),"")</f>
        <v/>
      </c>
      <c r="E960" t="str">
        <f t="shared" si="14"/>
        <v/>
      </c>
    </row>
    <row r="961" spans="1:5" x14ac:dyDescent="0.45">
      <c r="A961" t="str">
        <f>IFERROR(INDEX('Risk list'!A:A,MATCH("See Appropriate Register" &amp; ROW()-1,'Risk list'!C:C,0)),"")</f>
        <v/>
      </c>
      <c r="B961" t="str">
        <f>IFERROR(INDEX('Risk list'!B:B,MATCH("See Appropriate Register" &amp; ROW()-1,'Risk list'!C:C,0)),"")</f>
        <v/>
      </c>
      <c r="E961" t="str">
        <f t="shared" si="14"/>
        <v/>
      </c>
    </row>
    <row r="962" spans="1:5" x14ac:dyDescent="0.45">
      <c r="A962" t="str">
        <f>IFERROR(INDEX('Risk list'!A:A,MATCH("See Appropriate Register" &amp; ROW()-1,'Risk list'!C:C,0)),"")</f>
        <v/>
      </c>
      <c r="B962" t="str">
        <f>IFERROR(INDEX('Risk list'!B:B,MATCH("See Appropriate Register" &amp; ROW()-1,'Risk list'!C:C,0)),"")</f>
        <v/>
      </c>
      <c r="E962" t="str">
        <f t="shared" si="14"/>
        <v/>
      </c>
    </row>
    <row r="963" spans="1:5" x14ac:dyDescent="0.45">
      <c r="A963" t="str">
        <f>IFERROR(INDEX('Risk list'!A:A,MATCH("See Appropriate Register" &amp; ROW()-1,'Risk list'!C:C,0)),"")</f>
        <v/>
      </c>
      <c r="B963" t="str">
        <f>IFERROR(INDEX('Risk list'!B:B,MATCH("See Appropriate Register" &amp; ROW()-1,'Risk list'!C:C,0)),"")</f>
        <v/>
      </c>
      <c r="E963" t="str">
        <f t="shared" ref="E963:E1026" si="15">IF(A963="","",A963&amp;": "&amp;B963)</f>
        <v/>
      </c>
    </row>
    <row r="964" spans="1:5" x14ac:dyDescent="0.45">
      <c r="A964" t="str">
        <f>IFERROR(INDEX('Risk list'!A:A,MATCH("See Appropriate Register" &amp; ROW()-1,'Risk list'!C:C,0)),"")</f>
        <v/>
      </c>
      <c r="B964" t="str">
        <f>IFERROR(INDEX('Risk list'!B:B,MATCH("See Appropriate Register" &amp; ROW()-1,'Risk list'!C:C,0)),"")</f>
        <v/>
      </c>
      <c r="E964" t="str">
        <f t="shared" si="15"/>
        <v/>
      </c>
    </row>
    <row r="965" spans="1:5" x14ac:dyDescent="0.45">
      <c r="A965" t="str">
        <f>IFERROR(INDEX('Risk list'!A:A,MATCH("See Appropriate Register" &amp; ROW()-1,'Risk list'!C:C,0)),"")</f>
        <v/>
      </c>
      <c r="B965" t="str">
        <f>IFERROR(INDEX('Risk list'!B:B,MATCH("See Appropriate Register" &amp; ROW()-1,'Risk list'!C:C,0)),"")</f>
        <v/>
      </c>
      <c r="E965" t="str">
        <f t="shared" si="15"/>
        <v/>
      </c>
    </row>
    <row r="966" spans="1:5" x14ac:dyDescent="0.45">
      <c r="A966" t="str">
        <f>IFERROR(INDEX('Risk list'!A:A,MATCH("See Appropriate Register" &amp; ROW()-1,'Risk list'!C:C,0)),"")</f>
        <v/>
      </c>
      <c r="B966" t="str">
        <f>IFERROR(INDEX('Risk list'!B:B,MATCH("See Appropriate Register" &amp; ROW()-1,'Risk list'!C:C,0)),"")</f>
        <v/>
      </c>
      <c r="E966" t="str">
        <f t="shared" si="15"/>
        <v/>
      </c>
    </row>
    <row r="967" spans="1:5" x14ac:dyDescent="0.45">
      <c r="A967" t="str">
        <f>IFERROR(INDEX('Risk list'!A:A,MATCH("See Appropriate Register" &amp; ROW()-1,'Risk list'!C:C,0)),"")</f>
        <v/>
      </c>
      <c r="B967" t="str">
        <f>IFERROR(INDEX('Risk list'!B:B,MATCH("See Appropriate Register" &amp; ROW()-1,'Risk list'!C:C,0)),"")</f>
        <v/>
      </c>
      <c r="E967" t="str">
        <f t="shared" si="15"/>
        <v/>
      </c>
    </row>
    <row r="968" spans="1:5" x14ac:dyDescent="0.45">
      <c r="A968" t="str">
        <f>IFERROR(INDEX('Risk list'!A:A,MATCH("See Appropriate Register" &amp; ROW()-1,'Risk list'!C:C,0)),"")</f>
        <v/>
      </c>
      <c r="B968" t="str">
        <f>IFERROR(INDEX('Risk list'!B:B,MATCH("See Appropriate Register" &amp; ROW()-1,'Risk list'!C:C,0)),"")</f>
        <v/>
      </c>
      <c r="E968" t="str">
        <f t="shared" si="15"/>
        <v/>
      </c>
    </row>
    <row r="969" spans="1:5" x14ac:dyDescent="0.45">
      <c r="A969" t="str">
        <f>IFERROR(INDEX('Risk list'!A:A,MATCH("See Appropriate Register" &amp; ROW()-1,'Risk list'!C:C,0)),"")</f>
        <v/>
      </c>
      <c r="B969" t="str">
        <f>IFERROR(INDEX('Risk list'!B:B,MATCH("See Appropriate Register" &amp; ROW()-1,'Risk list'!C:C,0)),"")</f>
        <v/>
      </c>
      <c r="E969" t="str">
        <f t="shared" si="15"/>
        <v/>
      </c>
    </row>
    <row r="970" spans="1:5" x14ac:dyDescent="0.45">
      <c r="A970" t="str">
        <f>IFERROR(INDEX('Risk list'!A:A,MATCH("See Appropriate Register" &amp; ROW()-1,'Risk list'!C:C,0)),"")</f>
        <v/>
      </c>
      <c r="B970" t="str">
        <f>IFERROR(INDEX('Risk list'!B:B,MATCH("See Appropriate Register" &amp; ROW()-1,'Risk list'!C:C,0)),"")</f>
        <v/>
      </c>
      <c r="E970" t="str">
        <f t="shared" si="15"/>
        <v/>
      </c>
    </row>
    <row r="971" spans="1:5" x14ac:dyDescent="0.45">
      <c r="A971" t="str">
        <f>IFERROR(INDEX('Risk list'!A:A,MATCH("See Appropriate Register" &amp; ROW()-1,'Risk list'!C:C,0)),"")</f>
        <v/>
      </c>
      <c r="B971" t="str">
        <f>IFERROR(INDEX('Risk list'!B:B,MATCH("See Appropriate Register" &amp; ROW()-1,'Risk list'!C:C,0)),"")</f>
        <v/>
      </c>
      <c r="E971" t="str">
        <f t="shared" si="15"/>
        <v/>
      </c>
    </row>
    <row r="972" spans="1:5" x14ac:dyDescent="0.45">
      <c r="A972" t="str">
        <f>IFERROR(INDEX('Risk list'!A:A,MATCH("See Appropriate Register" &amp; ROW()-1,'Risk list'!C:C,0)),"")</f>
        <v/>
      </c>
      <c r="B972" t="str">
        <f>IFERROR(INDEX('Risk list'!B:B,MATCH("See Appropriate Register" &amp; ROW()-1,'Risk list'!C:C,0)),"")</f>
        <v/>
      </c>
      <c r="E972" t="str">
        <f t="shared" si="15"/>
        <v/>
      </c>
    </row>
    <row r="973" spans="1:5" x14ac:dyDescent="0.45">
      <c r="A973" t="str">
        <f>IFERROR(INDEX('Risk list'!A:A,MATCH("See Appropriate Register" &amp; ROW()-1,'Risk list'!C:C,0)),"")</f>
        <v/>
      </c>
      <c r="B973" t="str">
        <f>IFERROR(INDEX('Risk list'!B:B,MATCH("See Appropriate Register" &amp; ROW()-1,'Risk list'!C:C,0)),"")</f>
        <v/>
      </c>
      <c r="E973" t="str">
        <f t="shared" si="15"/>
        <v/>
      </c>
    </row>
    <row r="974" spans="1:5" x14ac:dyDescent="0.45">
      <c r="A974" t="str">
        <f>IFERROR(INDEX('Risk list'!A:A,MATCH("See Appropriate Register" &amp; ROW()-1,'Risk list'!C:C,0)),"")</f>
        <v/>
      </c>
      <c r="B974" t="str">
        <f>IFERROR(INDEX('Risk list'!B:B,MATCH("See Appropriate Register" &amp; ROW()-1,'Risk list'!C:C,0)),"")</f>
        <v/>
      </c>
      <c r="E974" t="str">
        <f t="shared" si="15"/>
        <v/>
      </c>
    </row>
    <row r="975" spans="1:5" x14ac:dyDescent="0.45">
      <c r="A975" t="str">
        <f>IFERROR(INDEX('Risk list'!A:A,MATCH("See Appropriate Register" &amp; ROW()-1,'Risk list'!C:C,0)),"")</f>
        <v/>
      </c>
      <c r="B975" t="str">
        <f>IFERROR(INDEX('Risk list'!B:B,MATCH("See Appropriate Register" &amp; ROW()-1,'Risk list'!C:C,0)),"")</f>
        <v/>
      </c>
      <c r="E975" t="str">
        <f t="shared" si="15"/>
        <v/>
      </c>
    </row>
    <row r="976" spans="1:5" x14ac:dyDescent="0.45">
      <c r="A976" t="str">
        <f>IFERROR(INDEX('Risk list'!A:A,MATCH("See Appropriate Register" &amp; ROW()-1,'Risk list'!C:C,0)),"")</f>
        <v/>
      </c>
      <c r="B976" t="str">
        <f>IFERROR(INDEX('Risk list'!B:B,MATCH("See Appropriate Register" &amp; ROW()-1,'Risk list'!C:C,0)),"")</f>
        <v/>
      </c>
      <c r="E976" t="str">
        <f t="shared" si="15"/>
        <v/>
      </c>
    </row>
    <row r="977" spans="1:5" x14ac:dyDescent="0.45">
      <c r="A977" t="str">
        <f>IFERROR(INDEX('Risk list'!A:A,MATCH("See Appropriate Register" &amp; ROW()-1,'Risk list'!C:C,0)),"")</f>
        <v/>
      </c>
      <c r="B977" t="str">
        <f>IFERROR(INDEX('Risk list'!B:B,MATCH("See Appropriate Register" &amp; ROW()-1,'Risk list'!C:C,0)),"")</f>
        <v/>
      </c>
      <c r="E977" t="str">
        <f t="shared" si="15"/>
        <v/>
      </c>
    </row>
    <row r="978" spans="1:5" x14ac:dyDescent="0.45">
      <c r="A978" t="str">
        <f>IFERROR(INDEX('Risk list'!A:A,MATCH("See Appropriate Register" &amp; ROW()-1,'Risk list'!C:C,0)),"")</f>
        <v/>
      </c>
      <c r="B978" t="str">
        <f>IFERROR(INDEX('Risk list'!B:B,MATCH("See Appropriate Register" &amp; ROW()-1,'Risk list'!C:C,0)),"")</f>
        <v/>
      </c>
      <c r="E978" t="str">
        <f t="shared" si="15"/>
        <v/>
      </c>
    </row>
    <row r="979" spans="1:5" x14ac:dyDescent="0.45">
      <c r="A979" t="str">
        <f>IFERROR(INDEX('Risk list'!A:A,MATCH("See Appropriate Register" &amp; ROW()-1,'Risk list'!C:C,0)),"")</f>
        <v/>
      </c>
      <c r="B979" t="str">
        <f>IFERROR(INDEX('Risk list'!B:B,MATCH("See Appropriate Register" &amp; ROW()-1,'Risk list'!C:C,0)),"")</f>
        <v/>
      </c>
      <c r="E979" t="str">
        <f t="shared" si="15"/>
        <v/>
      </c>
    </row>
    <row r="980" spans="1:5" x14ac:dyDescent="0.45">
      <c r="A980" t="str">
        <f>IFERROR(INDEX('Risk list'!A:A,MATCH("See Appropriate Register" &amp; ROW()-1,'Risk list'!C:C,0)),"")</f>
        <v/>
      </c>
      <c r="B980" t="str">
        <f>IFERROR(INDEX('Risk list'!B:B,MATCH("See Appropriate Register" &amp; ROW()-1,'Risk list'!C:C,0)),"")</f>
        <v/>
      </c>
      <c r="E980" t="str">
        <f t="shared" si="15"/>
        <v/>
      </c>
    </row>
    <row r="981" spans="1:5" x14ac:dyDescent="0.45">
      <c r="A981" t="str">
        <f>IFERROR(INDEX('Risk list'!A:A,MATCH("See Appropriate Register" &amp; ROW()-1,'Risk list'!C:C,0)),"")</f>
        <v/>
      </c>
      <c r="B981" t="str">
        <f>IFERROR(INDEX('Risk list'!B:B,MATCH("See Appropriate Register" &amp; ROW()-1,'Risk list'!C:C,0)),"")</f>
        <v/>
      </c>
      <c r="E981" t="str">
        <f t="shared" si="15"/>
        <v/>
      </c>
    </row>
    <row r="982" spans="1:5" x14ac:dyDescent="0.45">
      <c r="A982" t="str">
        <f>IFERROR(INDEX('Risk list'!A:A,MATCH("See Appropriate Register" &amp; ROW()-1,'Risk list'!C:C,0)),"")</f>
        <v/>
      </c>
      <c r="B982" t="str">
        <f>IFERROR(INDEX('Risk list'!B:B,MATCH("See Appropriate Register" &amp; ROW()-1,'Risk list'!C:C,0)),"")</f>
        <v/>
      </c>
      <c r="E982" t="str">
        <f t="shared" si="15"/>
        <v/>
      </c>
    </row>
    <row r="983" spans="1:5" x14ac:dyDescent="0.45">
      <c r="A983" t="str">
        <f>IFERROR(INDEX('Risk list'!A:A,MATCH("See Appropriate Register" &amp; ROW()-1,'Risk list'!C:C,0)),"")</f>
        <v/>
      </c>
      <c r="B983" t="str">
        <f>IFERROR(INDEX('Risk list'!B:B,MATCH("See Appropriate Register" &amp; ROW()-1,'Risk list'!C:C,0)),"")</f>
        <v/>
      </c>
      <c r="E983" t="str">
        <f t="shared" si="15"/>
        <v/>
      </c>
    </row>
    <row r="984" spans="1:5" x14ac:dyDescent="0.45">
      <c r="A984" t="str">
        <f>IFERROR(INDEX('Risk list'!A:A,MATCH("See Appropriate Register" &amp; ROW()-1,'Risk list'!C:C,0)),"")</f>
        <v/>
      </c>
      <c r="B984" t="str">
        <f>IFERROR(INDEX('Risk list'!B:B,MATCH("See Appropriate Register" &amp; ROW()-1,'Risk list'!C:C,0)),"")</f>
        <v/>
      </c>
      <c r="E984" t="str">
        <f t="shared" si="15"/>
        <v/>
      </c>
    </row>
    <row r="985" spans="1:5" x14ac:dyDescent="0.45">
      <c r="A985" t="str">
        <f>IFERROR(INDEX('Risk list'!A:A,MATCH("See Appropriate Register" &amp; ROW()-1,'Risk list'!C:C,0)),"")</f>
        <v/>
      </c>
      <c r="B985" t="str">
        <f>IFERROR(INDEX('Risk list'!B:B,MATCH("See Appropriate Register" &amp; ROW()-1,'Risk list'!C:C,0)),"")</f>
        <v/>
      </c>
      <c r="E985" t="str">
        <f t="shared" si="15"/>
        <v/>
      </c>
    </row>
    <row r="986" spans="1:5" x14ac:dyDescent="0.45">
      <c r="A986" t="str">
        <f>IFERROR(INDEX('Risk list'!A:A,MATCH("See Appropriate Register" &amp; ROW()-1,'Risk list'!C:C,0)),"")</f>
        <v/>
      </c>
      <c r="B986" t="str">
        <f>IFERROR(INDEX('Risk list'!B:B,MATCH("See Appropriate Register" &amp; ROW()-1,'Risk list'!C:C,0)),"")</f>
        <v/>
      </c>
      <c r="E986" t="str">
        <f t="shared" si="15"/>
        <v/>
      </c>
    </row>
    <row r="987" spans="1:5" x14ac:dyDescent="0.45">
      <c r="A987" t="str">
        <f>IFERROR(INDEX('Risk list'!A:A,MATCH("See Appropriate Register" &amp; ROW()-1,'Risk list'!C:C,0)),"")</f>
        <v/>
      </c>
      <c r="B987" t="str">
        <f>IFERROR(INDEX('Risk list'!B:B,MATCH("See Appropriate Register" &amp; ROW()-1,'Risk list'!C:C,0)),"")</f>
        <v/>
      </c>
      <c r="E987" t="str">
        <f t="shared" si="15"/>
        <v/>
      </c>
    </row>
    <row r="988" spans="1:5" x14ac:dyDescent="0.45">
      <c r="A988" t="str">
        <f>IFERROR(INDEX('Risk list'!A:A,MATCH("See Appropriate Register" &amp; ROW()-1,'Risk list'!C:C,0)),"")</f>
        <v/>
      </c>
      <c r="B988" t="str">
        <f>IFERROR(INDEX('Risk list'!B:B,MATCH("See Appropriate Register" &amp; ROW()-1,'Risk list'!C:C,0)),"")</f>
        <v/>
      </c>
      <c r="E988" t="str">
        <f t="shared" si="15"/>
        <v/>
      </c>
    </row>
    <row r="989" spans="1:5" x14ac:dyDescent="0.45">
      <c r="A989" t="str">
        <f>IFERROR(INDEX('Risk list'!A:A,MATCH("See Appropriate Register" &amp; ROW()-1,'Risk list'!C:C,0)),"")</f>
        <v/>
      </c>
      <c r="B989" t="str">
        <f>IFERROR(INDEX('Risk list'!B:B,MATCH("See Appropriate Register" &amp; ROW()-1,'Risk list'!C:C,0)),"")</f>
        <v/>
      </c>
      <c r="E989" t="str">
        <f t="shared" si="15"/>
        <v/>
      </c>
    </row>
    <row r="990" spans="1:5" x14ac:dyDescent="0.45">
      <c r="A990" t="str">
        <f>IFERROR(INDEX('Risk list'!A:A,MATCH("See Appropriate Register" &amp; ROW()-1,'Risk list'!C:C,0)),"")</f>
        <v/>
      </c>
      <c r="B990" t="str">
        <f>IFERROR(INDEX('Risk list'!B:B,MATCH("See Appropriate Register" &amp; ROW()-1,'Risk list'!C:C,0)),"")</f>
        <v/>
      </c>
      <c r="E990" t="str">
        <f t="shared" si="15"/>
        <v/>
      </c>
    </row>
    <row r="991" spans="1:5" x14ac:dyDescent="0.45">
      <c r="A991" t="str">
        <f>IFERROR(INDEX('Risk list'!A:A,MATCH("See Appropriate Register" &amp; ROW()-1,'Risk list'!C:C,0)),"")</f>
        <v/>
      </c>
      <c r="B991" t="str">
        <f>IFERROR(INDEX('Risk list'!B:B,MATCH("See Appropriate Register" &amp; ROW()-1,'Risk list'!C:C,0)),"")</f>
        <v/>
      </c>
      <c r="E991" t="str">
        <f t="shared" si="15"/>
        <v/>
      </c>
    </row>
    <row r="992" spans="1:5" x14ac:dyDescent="0.45">
      <c r="A992" t="str">
        <f>IFERROR(INDEX('Risk list'!A:A,MATCH("See Appropriate Register" &amp; ROW()-1,'Risk list'!C:C,0)),"")</f>
        <v/>
      </c>
      <c r="B992" t="str">
        <f>IFERROR(INDEX('Risk list'!B:B,MATCH("See Appropriate Register" &amp; ROW()-1,'Risk list'!C:C,0)),"")</f>
        <v/>
      </c>
      <c r="E992" t="str">
        <f t="shared" si="15"/>
        <v/>
      </c>
    </row>
    <row r="993" spans="1:5" x14ac:dyDescent="0.45">
      <c r="A993" t="str">
        <f>IFERROR(INDEX('Risk list'!A:A,MATCH("See Appropriate Register" &amp; ROW()-1,'Risk list'!C:C,0)),"")</f>
        <v/>
      </c>
      <c r="B993" t="str">
        <f>IFERROR(INDEX('Risk list'!B:B,MATCH("See Appropriate Register" &amp; ROW()-1,'Risk list'!C:C,0)),"")</f>
        <v/>
      </c>
      <c r="E993" t="str">
        <f t="shared" si="15"/>
        <v/>
      </c>
    </row>
    <row r="994" spans="1:5" x14ac:dyDescent="0.45">
      <c r="A994" t="str">
        <f>IFERROR(INDEX('Risk list'!A:A,MATCH("See Appropriate Register" &amp; ROW()-1,'Risk list'!C:C,0)),"")</f>
        <v/>
      </c>
      <c r="B994" t="str">
        <f>IFERROR(INDEX('Risk list'!B:B,MATCH("See Appropriate Register" &amp; ROW()-1,'Risk list'!C:C,0)),"")</f>
        <v/>
      </c>
      <c r="E994" t="str">
        <f t="shared" si="15"/>
        <v/>
      </c>
    </row>
    <row r="995" spans="1:5" x14ac:dyDescent="0.45">
      <c r="A995" t="str">
        <f>IFERROR(INDEX('Risk list'!A:A,MATCH("See Appropriate Register" &amp; ROW()-1,'Risk list'!C:C,0)),"")</f>
        <v/>
      </c>
      <c r="B995" t="str">
        <f>IFERROR(INDEX('Risk list'!B:B,MATCH("See Appropriate Register" &amp; ROW()-1,'Risk list'!C:C,0)),"")</f>
        <v/>
      </c>
      <c r="E995" t="str">
        <f t="shared" si="15"/>
        <v/>
      </c>
    </row>
    <row r="996" spans="1:5" x14ac:dyDescent="0.45">
      <c r="A996" t="str">
        <f>IFERROR(INDEX('Risk list'!A:A,MATCH("See Appropriate Register" &amp; ROW()-1,'Risk list'!C:C,0)),"")</f>
        <v/>
      </c>
      <c r="B996" t="str">
        <f>IFERROR(INDEX('Risk list'!B:B,MATCH("See Appropriate Register" &amp; ROW()-1,'Risk list'!C:C,0)),"")</f>
        <v/>
      </c>
      <c r="E996" t="str">
        <f t="shared" si="15"/>
        <v/>
      </c>
    </row>
    <row r="997" spans="1:5" x14ac:dyDescent="0.45">
      <c r="A997" t="str">
        <f>IFERROR(INDEX('Risk list'!A:A,MATCH("See Appropriate Register" &amp; ROW()-1,'Risk list'!C:C,0)),"")</f>
        <v/>
      </c>
      <c r="B997" t="str">
        <f>IFERROR(INDEX('Risk list'!B:B,MATCH("See Appropriate Register" &amp; ROW()-1,'Risk list'!C:C,0)),"")</f>
        <v/>
      </c>
      <c r="E997" t="str">
        <f t="shared" si="15"/>
        <v/>
      </c>
    </row>
    <row r="998" spans="1:5" x14ac:dyDescent="0.45">
      <c r="A998" t="str">
        <f>IFERROR(INDEX('Risk list'!A:A,MATCH("See Appropriate Register" &amp; ROW()-1,'Risk list'!C:C,0)),"")</f>
        <v/>
      </c>
      <c r="B998" t="str">
        <f>IFERROR(INDEX('Risk list'!B:B,MATCH("See Appropriate Register" &amp; ROW()-1,'Risk list'!C:C,0)),"")</f>
        <v/>
      </c>
      <c r="E998" t="str">
        <f t="shared" si="15"/>
        <v/>
      </c>
    </row>
    <row r="999" spans="1:5" x14ac:dyDescent="0.45">
      <c r="A999" t="str">
        <f>IFERROR(INDEX('Risk list'!A:A,MATCH("See Appropriate Register" &amp; ROW()-1,'Risk list'!C:C,0)),"")</f>
        <v/>
      </c>
      <c r="B999" t="str">
        <f>IFERROR(INDEX('Risk list'!B:B,MATCH("See Appropriate Register" &amp; ROW()-1,'Risk list'!C:C,0)),"")</f>
        <v/>
      </c>
      <c r="E999" t="str">
        <f t="shared" si="15"/>
        <v/>
      </c>
    </row>
    <row r="1000" spans="1:5" x14ac:dyDescent="0.45">
      <c r="A1000" t="str">
        <f>IFERROR(INDEX('Risk list'!A:A,MATCH("See Appropriate Register" &amp; ROW()-1,'Risk list'!C:C,0)),"")</f>
        <v/>
      </c>
      <c r="B1000" t="str">
        <f>IFERROR(INDEX('Risk list'!B:B,MATCH("See Appropriate Register" &amp; ROW()-1,'Risk list'!C:C,0)),"")</f>
        <v/>
      </c>
      <c r="E1000" t="str">
        <f t="shared" si="15"/>
        <v/>
      </c>
    </row>
    <row r="1001" spans="1:5" x14ac:dyDescent="0.45">
      <c r="A1001" t="str">
        <f>IFERROR(INDEX('Risk list'!A:A,MATCH("See Appropriate Register" &amp; ROW()-1,'Risk list'!C:C,0)),"")</f>
        <v/>
      </c>
      <c r="B1001" t="str">
        <f>IFERROR(INDEX('Risk list'!B:B,MATCH("See Appropriate Register" &amp; ROW()-1,'Risk list'!C:C,0)),"")</f>
        <v/>
      </c>
      <c r="E1001" t="str">
        <f t="shared" si="15"/>
        <v/>
      </c>
    </row>
    <row r="1002" spans="1:5" x14ac:dyDescent="0.45">
      <c r="A1002" t="str">
        <f>IFERROR(INDEX('Risk list'!A:A,MATCH("See Appropriate Register" &amp; ROW()-1,'Risk list'!C:C,0)),"")</f>
        <v/>
      </c>
      <c r="B1002" t="str">
        <f>IFERROR(INDEX('Risk list'!B:B,MATCH("See Appropriate Register" &amp; ROW()-1,'Risk list'!C:C,0)),"")</f>
        <v/>
      </c>
      <c r="E1002" t="str">
        <f t="shared" si="15"/>
        <v/>
      </c>
    </row>
    <row r="1003" spans="1:5" x14ac:dyDescent="0.45">
      <c r="A1003" t="str">
        <f>IFERROR(INDEX('Risk list'!A:A,MATCH("See Appropriate Register" &amp; ROW()-1,'Risk list'!C:C,0)),"")</f>
        <v/>
      </c>
      <c r="B1003" t="str">
        <f>IFERROR(INDEX('Risk list'!B:B,MATCH("See Appropriate Register" &amp; ROW()-1,'Risk list'!C:C,0)),"")</f>
        <v/>
      </c>
      <c r="E1003" t="str">
        <f t="shared" si="15"/>
        <v/>
      </c>
    </row>
    <row r="1004" spans="1:5" x14ac:dyDescent="0.45">
      <c r="A1004" t="str">
        <f>IFERROR(INDEX('Risk list'!A:A,MATCH("See Appropriate Register" &amp; ROW()-1,'Risk list'!C:C,0)),"")</f>
        <v/>
      </c>
      <c r="B1004" t="str">
        <f>IFERROR(INDEX('Risk list'!B:B,MATCH("See Appropriate Register" &amp; ROW()-1,'Risk list'!C:C,0)),"")</f>
        <v/>
      </c>
      <c r="E1004" t="str">
        <f t="shared" si="15"/>
        <v/>
      </c>
    </row>
    <row r="1005" spans="1:5" x14ac:dyDescent="0.45">
      <c r="A1005" t="str">
        <f>IFERROR(INDEX('Risk list'!A:A,MATCH("See Appropriate Register" &amp; ROW()-1,'Risk list'!C:C,0)),"")</f>
        <v/>
      </c>
      <c r="B1005" t="str">
        <f>IFERROR(INDEX('Risk list'!B:B,MATCH("See Appropriate Register" &amp; ROW()-1,'Risk list'!C:C,0)),"")</f>
        <v/>
      </c>
      <c r="E1005" t="str">
        <f t="shared" si="15"/>
        <v/>
      </c>
    </row>
    <row r="1006" spans="1:5" x14ac:dyDescent="0.45">
      <c r="A1006" t="str">
        <f>IFERROR(INDEX('Risk list'!A:A,MATCH("See Appropriate Register" &amp; ROW()-1,'Risk list'!C:C,0)),"")</f>
        <v/>
      </c>
      <c r="B1006" t="str">
        <f>IFERROR(INDEX('Risk list'!B:B,MATCH("See Appropriate Register" &amp; ROW()-1,'Risk list'!C:C,0)),"")</f>
        <v/>
      </c>
      <c r="E1006" t="str">
        <f t="shared" si="15"/>
        <v/>
      </c>
    </row>
    <row r="1007" spans="1:5" x14ac:dyDescent="0.45">
      <c r="A1007" t="str">
        <f>IFERROR(INDEX('Risk list'!A:A,MATCH("See Appropriate Register" &amp; ROW()-1,'Risk list'!C:C,0)),"")</f>
        <v/>
      </c>
      <c r="B1007" t="str">
        <f>IFERROR(INDEX('Risk list'!B:B,MATCH("See Appropriate Register" &amp; ROW()-1,'Risk list'!C:C,0)),"")</f>
        <v/>
      </c>
      <c r="E1007" t="str">
        <f t="shared" si="15"/>
        <v/>
      </c>
    </row>
    <row r="1008" spans="1:5" x14ac:dyDescent="0.45">
      <c r="A1008" t="str">
        <f>IFERROR(INDEX('Risk list'!A:A,MATCH("See Appropriate Register" &amp; ROW()-1,'Risk list'!C:C,0)),"")</f>
        <v/>
      </c>
      <c r="B1008" t="str">
        <f>IFERROR(INDEX('Risk list'!B:B,MATCH("See Appropriate Register" &amp; ROW()-1,'Risk list'!C:C,0)),"")</f>
        <v/>
      </c>
      <c r="E1008" t="str">
        <f t="shared" si="15"/>
        <v/>
      </c>
    </row>
    <row r="1009" spans="1:5" x14ac:dyDescent="0.45">
      <c r="A1009" t="str">
        <f>IFERROR(INDEX('Risk list'!A:A,MATCH("See Appropriate Register" &amp; ROW()-1,'Risk list'!C:C,0)),"")</f>
        <v/>
      </c>
      <c r="B1009" t="str">
        <f>IFERROR(INDEX('Risk list'!B:B,MATCH("See Appropriate Register" &amp; ROW()-1,'Risk list'!C:C,0)),"")</f>
        <v/>
      </c>
      <c r="E1009" t="str">
        <f t="shared" si="15"/>
        <v/>
      </c>
    </row>
    <row r="1010" spans="1:5" x14ac:dyDescent="0.45">
      <c r="A1010" t="str">
        <f>IFERROR(INDEX('Risk list'!A:A,MATCH("See Appropriate Register" &amp; ROW()-1,'Risk list'!C:C,0)),"")</f>
        <v/>
      </c>
      <c r="B1010" t="str">
        <f>IFERROR(INDEX('Risk list'!B:B,MATCH("See Appropriate Register" &amp; ROW()-1,'Risk list'!C:C,0)),"")</f>
        <v/>
      </c>
      <c r="E1010" t="str">
        <f t="shared" si="15"/>
        <v/>
      </c>
    </row>
    <row r="1011" spans="1:5" x14ac:dyDescent="0.45">
      <c r="A1011" t="str">
        <f>IFERROR(INDEX('Risk list'!A:A,MATCH("See Appropriate Register" &amp; ROW()-1,'Risk list'!C:C,0)),"")</f>
        <v/>
      </c>
      <c r="B1011" t="str">
        <f>IFERROR(INDEX('Risk list'!B:B,MATCH("See Appropriate Register" &amp; ROW()-1,'Risk list'!C:C,0)),"")</f>
        <v/>
      </c>
      <c r="E1011" t="str">
        <f t="shared" si="15"/>
        <v/>
      </c>
    </row>
    <row r="1012" spans="1:5" x14ac:dyDescent="0.45">
      <c r="A1012" t="str">
        <f>IFERROR(INDEX('Risk list'!A:A,MATCH("See Appropriate Register" &amp; ROW()-1,'Risk list'!C:C,0)),"")</f>
        <v/>
      </c>
      <c r="B1012" t="str">
        <f>IFERROR(INDEX('Risk list'!B:B,MATCH("See Appropriate Register" &amp; ROW()-1,'Risk list'!C:C,0)),"")</f>
        <v/>
      </c>
      <c r="E1012" t="str">
        <f t="shared" si="15"/>
        <v/>
      </c>
    </row>
    <row r="1013" spans="1:5" x14ac:dyDescent="0.45">
      <c r="A1013" t="str">
        <f>IFERROR(INDEX('Risk list'!A:A,MATCH("See Appropriate Register" &amp; ROW()-1,'Risk list'!C:C,0)),"")</f>
        <v/>
      </c>
      <c r="B1013" t="str">
        <f>IFERROR(INDEX('Risk list'!B:B,MATCH("See Appropriate Register" &amp; ROW()-1,'Risk list'!C:C,0)),"")</f>
        <v/>
      </c>
      <c r="E1013" t="str">
        <f t="shared" si="15"/>
        <v/>
      </c>
    </row>
    <row r="1014" spans="1:5" x14ac:dyDescent="0.45">
      <c r="A1014" t="str">
        <f>IFERROR(INDEX('Risk list'!A:A,MATCH("See Appropriate Register" &amp; ROW()-1,'Risk list'!C:C,0)),"")</f>
        <v/>
      </c>
      <c r="B1014" t="str">
        <f>IFERROR(INDEX('Risk list'!B:B,MATCH("See Appropriate Register" &amp; ROW()-1,'Risk list'!C:C,0)),"")</f>
        <v/>
      </c>
      <c r="E1014" t="str">
        <f t="shared" si="15"/>
        <v/>
      </c>
    </row>
    <row r="1015" spans="1:5" x14ac:dyDescent="0.45">
      <c r="A1015" t="str">
        <f>IFERROR(INDEX('Risk list'!A:A,MATCH("See Appropriate Register" &amp; ROW()-1,'Risk list'!C:C,0)),"")</f>
        <v/>
      </c>
      <c r="B1015" t="str">
        <f>IFERROR(INDEX('Risk list'!B:B,MATCH("See Appropriate Register" &amp; ROW()-1,'Risk list'!C:C,0)),"")</f>
        <v/>
      </c>
      <c r="E1015" t="str">
        <f t="shared" si="15"/>
        <v/>
      </c>
    </row>
    <row r="1016" spans="1:5" x14ac:dyDescent="0.45">
      <c r="A1016" t="str">
        <f>IFERROR(INDEX('Risk list'!A:A,MATCH("See Appropriate Register" &amp; ROW()-1,'Risk list'!C:C,0)),"")</f>
        <v/>
      </c>
      <c r="B1016" t="str">
        <f>IFERROR(INDEX('Risk list'!B:B,MATCH("See Appropriate Register" &amp; ROW()-1,'Risk list'!C:C,0)),"")</f>
        <v/>
      </c>
      <c r="E1016" t="str">
        <f t="shared" si="15"/>
        <v/>
      </c>
    </row>
    <row r="1017" spans="1:5" x14ac:dyDescent="0.45">
      <c r="A1017" t="str">
        <f>IFERROR(INDEX('Risk list'!A:A,MATCH("See Appropriate Register" &amp; ROW()-1,'Risk list'!C:C,0)),"")</f>
        <v/>
      </c>
      <c r="B1017" t="str">
        <f>IFERROR(INDEX('Risk list'!B:B,MATCH("See Appropriate Register" &amp; ROW()-1,'Risk list'!C:C,0)),"")</f>
        <v/>
      </c>
      <c r="E1017" t="str">
        <f t="shared" si="15"/>
        <v/>
      </c>
    </row>
    <row r="1018" spans="1:5" x14ac:dyDescent="0.45">
      <c r="A1018" t="str">
        <f>IFERROR(INDEX('Risk list'!A:A,MATCH("See Appropriate Register" &amp; ROW()-1,'Risk list'!C:C,0)),"")</f>
        <v/>
      </c>
      <c r="B1018" t="str">
        <f>IFERROR(INDEX('Risk list'!B:B,MATCH("See Appropriate Register" &amp; ROW()-1,'Risk list'!C:C,0)),"")</f>
        <v/>
      </c>
      <c r="E1018" t="str">
        <f t="shared" si="15"/>
        <v/>
      </c>
    </row>
    <row r="1019" spans="1:5" x14ac:dyDescent="0.45">
      <c r="A1019" t="str">
        <f>IFERROR(INDEX('Risk list'!A:A,MATCH("See Appropriate Register" &amp; ROW()-1,'Risk list'!C:C,0)),"")</f>
        <v/>
      </c>
      <c r="B1019" t="str">
        <f>IFERROR(INDEX('Risk list'!B:B,MATCH("See Appropriate Register" &amp; ROW()-1,'Risk list'!C:C,0)),"")</f>
        <v/>
      </c>
      <c r="E1019" t="str">
        <f t="shared" si="15"/>
        <v/>
      </c>
    </row>
    <row r="1020" spans="1:5" x14ac:dyDescent="0.45">
      <c r="A1020" t="str">
        <f>IFERROR(INDEX('Risk list'!A:A,MATCH("See Appropriate Register" &amp; ROW()-1,'Risk list'!C:C,0)),"")</f>
        <v/>
      </c>
      <c r="B1020" t="str">
        <f>IFERROR(INDEX('Risk list'!B:B,MATCH("See Appropriate Register" &amp; ROW()-1,'Risk list'!C:C,0)),"")</f>
        <v/>
      </c>
      <c r="E1020" t="str">
        <f t="shared" si="15"/>
        <v/>
      </c>
    </row>
    <row r="1021" spans="1:5" x14ac:dyDescent="0.45">
      <c r="A1021" t="str">
        <f>IFERROR(INDEX('Risk list'!A:A,MATCH("See Appropriate Register" &amp; ROW()-1,'Risk list'!C:C,0)),"")</f>
        <v/>
      </c>
      <c r="B1021" t="str">
        <f>IFERROR(INDEX('Risk list'!B:B,MATCH("See Appropriate Register" &amp; ROW()-1,'Risk list'!C:C,0)),"")</f>
        <v/>
      </c>
      <c r="E1021" t="str">
        <f t="shared" si="15"/>
        <v/>
      </c>
    </row>
    <row r="1022" spans="1:5" x14ac:dyDescent="0.45">
      <c r="A1022" t="str">
        <f>IFERROR(INDEX('Risk list'!A:A,MATCH("See Appropriate Register" &amp; ROW()-1,'Risk list'!C:C,0)),"")</f>
        <v/>
      </c>
      <c r="B1022" t="str">
        <f>IFERROR(INDEX('Risk list'!B:B,MATCH("See Appropriate Register" &amp; ROW()-1,'Risk list'!C:C,0)),"")</f>
        <v/>
      </c>
      <c r="E1022" t="str">
        <f t="shared" si="15"/>
        <v/>
      </c>
    </row>
    <row r="1023" spans="1:5" x14ac:dyDescent="0.45">
      <c r="A1023" t="str">
        <f>IFERROR(INDEX('Risk list'!A:A,MATCH("See Appropriate Register" &amp; ROW()-1,'Risk list'!C:C,0)),"")</f>
        <v/>
      </c>
      <c r="B1023" t="str">
        <f>IFERROR(INDEX('Risk list'!B:B,MATCH("See Appropriate Register" &amp; ROW()-1,'Risk list'!C:C,0)),"")</f>
        <v/>
      </c>
      <c r="E1023" t="str">
        <f t="shared" si="15"/>
        <v/>
      </c>
    </row>
    <row r="1024" spans="1:5" x14ac:dyDescent="0.45">
      <c r="A1024" t="str">
        <f>IFERROR(INDEX('Risk list'!A:A,MATCH("See Appropriate Register" &amp; ROW()-1,'Risk list'!C:C,0)),"")</f>
        <v/>
      </c>
      <c r="B1024" t="str">
        <f>IFERROR(INDEX('Risk list'!B:B,MATCH("See Appropriate Register" &amp; ROW()-1,'Risk list'!C:C,0)),"")</f>
        <v/>
      </c>
      <c r="E1024" t="str">
        <f t="shared" si="15"/>
        <v/>
      </c>
    </row>
    <row r="1025" spans="1:5" x14ac:dyDescent="0.45">
      <c r="A1025" t="str">
        <f>IFERROR(INDEX('Risk list'!A:A,MATCH("See Appropriate Register" &amp; ROW()-1,'Risk list'!C:C,0)),"")</f>
        <v/>
      </c>
      <c r="B1025" t="str">
        <f>IFERROR(INDEX('Risk list'!B:B,MATCH("See Appropriate Register" &amp; ROW()-1,'Risk list'!C:C,0)),"")</f>
        <v/>
      </c>
      <c r="E1025" t="str">
        <f t="shared" si="15"/>
        <v/>
      </c>
    </row>
    <row r="1026" spans="1:5" x14ac:dyDescent="0.45">
      <c r="A1026" t="str">
        <f>IFERROR(INDEX('Risk list'!A:A,MATCH("See Appropriate Register" &amp; ROW()-1,'Risk list'!C:C,0)),"")</f>
        <v/>
      </c>
      <c r="B1026" t="str">
        <f>IFERROR(INDEX('Risk list'!B:B,MATCH("See Appropriate Register" &amp; ROW()-1,'Risk list'!C:C,0)),"")</f>
        <v/>
      </c>
      <c r="E1026" t="str">
        <f t="shared" si="15"/>
        <v/>
      </c>
    </row>
    <row r="1027" spans="1:5" x14ac:dyDescent="0.45">
      <c r="A1027" t="str">
        <f>IFERROR(INDEX('Risk list'!A:A,MATCH("See Appropriate Register" &amp; ROW()-1,'Risk list'!C:C,0)),"")</f>
        <v/>
      </c>
      <c r="B1027" t="str">
        <f>IFERROR(INDEX('Risk list'!B:B,MATCH("See Appropriate Register" &amp; ROW()-1,'Risk list'!C:C,0)),"")</f>
        <v/>
      </c>
      <c r="E1027" t="str">
        <f t="shared" ref="E1027:E1090" si="16">IF(A1027="","",A1027&amp;": "&amp;B1027)</f>
        <v/>
      </c>
    </row>
    <row r="1028" spans="1:5" x14ac:dyDescent="0.45">
      <c r="A1028" t="str">
        <f>IFERROR(INDEX('Risk list'!A:A,MATCH("See Appropriate Register" &amp; ROW()-1,'Risk list'!C:C,0)),"")</f>
        <v/>
      </c>
      <c r="B1028" t="str">
        <f>IFERROR(INDEX('Risk list'!B:B,MATCH("See Appropriate Register" &amp; ROW()-1,'Risk list'!C:C,0)),"")</f>
        <v/>
      </c>
      <c r="E1028" t="str">
        <f t="shared" si="16"/>
        <v/>
      </c>
    </row>
    <row r="1029" spans="1:5" x14ac:dyDescent="0.45">
      <c r="A1029" t="str">
        <f>IFERROR(INDEX('Risk list'!A:A,MATCH("See Appropriate Register" &amp; ROW()-1,'Risk list'!C:C,0)),"")</f>
        <v/>
      </c>
      <c r="B1029" t="str">
        <f>IFERROR(INDEX('Risk list'!B:B,MATCH("See Appropriate Register" &amp; ROW()-1,'Risk list'!C:C,0)),"")</f>
        <v/>
      </c>
      <c r="E1029" t="str">
        <f t="shared" si="16"/>
        <v/>
      </c>
    </row>
    <row r="1030" spans="1:5" x14ac:dyDescent="0.45">
      <c r="A1030" t="str">
        <f>IFERROR(INDEX('Risk list'!A:A,MATCH("See Appropriate Register" &amp; ROW()-1,'Risk list'!C:C,0)),"")</f>
        <v/>
      </c>
      <c r="B1030" t="str">
        <f>IFERROR(INDEX('Risk list'!B:B,MATCH("See Appropriate Register" &amp; ROW()-1,'Risk list'!C:C,0)),"")</f>
        <v/>
      </c>
      <c r="E1030" t="str">
        <f t="shared" si="16"/>
        <v/>
      </c>
    </row>
    <row r="1031" spans="1:5" x14ac:dyDescent="0.45">
      <c r="A1031" t="str">
        <f>IFERROR(INDEX('Risk list'!A:A,MATCH("See Appropriate Register" &amp; ROW()-1,'Risk list'!C:C,0)),"")</f>
        <v/>
      </c>
      <c r="B1031" t="str">
        <f>IFERROR(INDEX('Risk list'!B:B,MATCH("See Appropriate Register" &amp; ROW()-1,'Risk list'!C:C,0)),"")</f>
        <v/>
      </c>
      <c r="E1031" t="str">
        <f t="shared" si="16"/>
        <v/>
      </c>
    </row>
    <row r="1032" spans="1:5" x14ac:dyDescent="0.45">
      <c r="A1032" t="str">
        <f>IFERROR(INDEX('Risk list'!A:A,MATCH("See Appropriate Register" &amp; ROW()-1,'Risk list'!C:C,0)),"")</f>
        <v/>
      </c>
      <c r="B1032" t="str">
        <f>IFERROR(INDEX('Risk list'!B:B,MATCH("See Appropriate Register" &amp; ROW()-1,'Risk list'!C:C,0)),"")</f>
        <v/>
      </c>
      <c r="E1032" t="str">
        <f t="shared" si="16"/>
        <v/>
      </c>
    </row>
    <row r="1033" spans="1:5" x14ac:dyDescent="0.45">
      <c r="A1033" t="str">
        <f>IFERROR(INDEX('Risk list'!A:A,MATCH("See Appropriate Register" &amp; ROW()-1,'Risk list'!C:C,0)),"")</f>
        <v/>
      </c>
      <c r="B1033" t="str">
        <f>IFERROR(INDEX('Risk list'!B:B,MATCH("See Appropriate Register" &amp; ROW()-1,'Risk list'!C:C,0)),"")</f>
        <v/>
      </c>
      <c r="E1033" t="str">
        <f t="shared" si="16"/>
        <v/>
      </c>
    </row>
    <row r="1034" spans="1:5" x14ac:dyDescent="0.45">
      <c r="A1034" t="str">
        <f>IFERROR(INDEX('Risk list'!A:A,MATCH("See Appropriate Register" &amp; ROW()-1,'Risk list'!C:C,0)),"")</f>
        <v/>
      </c>
      <c r="B1034" t="str">
        <f>IFERROR(INDEX('Risk list'!B:B,MATCH("See Appropriate Register" &amp; ROW()-1,'Risk list'!C:C,0)),"")</f>
        <v/>
      </c>
      <c r="E1034" t="str">
        <f t="shared" si="16"/>
        <v/>
      </c>
    </row>
    <row r="1035" spans="1:5" x14ac:dyDescent="0.45">
      <c r="A1035" t="str">
        <f>IFERROR(INDEX('Risk list'!A:A,MATCH("See Appropriate Register" &amp; ROW()-1,'Risk list'!C:C,0)),"")</f>
        <v/>
      </c>
      <c r="B1035" t="str">
        <f>IFERROR(INDEX('Risk list'!B:B,MATCH("See Appropriate Register" &amp; ROW()-1,'Risk list'!C:C,0)),"")</f>
        <v/>
      </c>
      <c r="E1035" t="str">
        <f t="shared" si="16"/>
        <v/>
      </c>
    </row>
    <row r="1036" spans="1:5" x14ac:dyDescent="0.45">
      <c r="A1036" t="str">
        <f>IFERROR(INDEX('Risk list'!A:A,MATCH("See Appropriate Register" &amp; ROW()-1,'Risk list'!C:C,0)),"")</f>
        <v/>
      </c>
      <c r="B1036" t="str">
        <f>IFERROR(INDEX('Risk list'!B:B,MATCH("See Appropriate Register" &amp; ROW()-1,'Risk list'!C:C,0)),"")</f>
        <v/>
      </c>
      <c r="E1036" t="str">
        <f t="shared" si="16"/>
        <v/>
      </c>
    </row>
    <row r="1037" spans="1:5" x14ac:dyDescent="0.45">
      <c r="A1037" t="str">
        <f>IFERROR(INDEX('Risk list'!A:A,MATCH("See Appropriate Register" &amp; ROW()-1,'Risk list'!C:C,0)),"")</f>
        <v/>
      </c>
      <c r="B1037" t="str">
        <f>IFERROR(INDEX('Risk list'!B:B,MATCH("See Appropriate Register" &amp; ROW()-1,'Risk list'!C:C,0)),"")</f>
        <v/>
      </c>
      <c r="E1037" t="str">
        <f t="shared" si="16"/>
        <v/>
      </c>
    </row>
    <row r="1038" spans="1:5" x14ac:dyDescent="0.45">
      <c r="A1038" t="str">
        <f>IFERROR(INDEX('Risk list'!A:A,MATCH("See Appropriate Register" &amp; ROW()-1,'Risk list'!C:C,0)),"")</f>
        <v/>
      </c>
      <c r="B1038" t="str">
        <f>IFERROR(INDEX('Risk list'!B:B,MATCH("See Appropriate Register" &amp; ROW()-1,'Risk list'!C:C,0)),"")</f>
        <v/>
      </c>
      <c r="E1038" t="str">
        <f t="shared" si="16"/>
        <v/>
      </c>
    </row>
    <row r="1039" spans="1:5" x14ac:dyDescent="0.45">
      <c r="A1039" t="str">
        <f>IFERROR(INDEX('Risk list'!A:A,MATCH("See Appropriate Register" &amp; ROW()-1,'Risk list'!C:C,0)),"")</f>
        <v/>
      </c>
      <c r="B1039" t="str">
        <f>IFERROR(INDEX('Risk list'!B:B,MATCH("See Appropriate Register" &amp; ROW()-1,'Risk list'!C:C,0)),"")</f>
        <v/>
      </c>
      <c r="E1039" t="str">
        <f t="shared" si="16"/>
        <v/>
      </c>
    </row>
    <row r="1040" spans="1:5" x14ac:dyDescent="0.45">
      <c r="A1040" t="str">
        <f>IFERROR(INDEX('Risk list'!A:A,MATCH("See Appropriate Register" &amp; ROW()-1,'Risk list'!C:C,0)),"")</f>
        <v/>
      </c>
      <c r="B1040" t="str">
        <f>IFERROR(INDEX('Risk list'!B:B,MATCH("See Appropriate Register" &amp; ROW()-1,'Risk list'!C:C,0)),"")</f>
        <v/>
      </c>
      <c r="E1040" t="str">
        <f t="shared" si="16"/>
        <v/>
      </c>
    </row>
    <row r="1041" spans="1:5" x14ac:dyDescent="0.45">
      <c r="A1041" t="str">
        <f>IFERROR(INDEX('Risk list'!A:A,MATCH("See Appropriate Register" &amp; ROW()-1,'Risk list'!C:C,0)),"")</f>
        <v/>
      </c>
      <c r="B1041" t="str">
        <f>IFERROR(INDEX('Risk list'!B:B,MATCH("See Appropriate Register" &amp; ROW()-1,'Risk list'!C:C,0)),"")</f>
        <v/>
      </c>
      <c r="E1041" t="str">
        <f t="shared" si="16"/>
        <v/>
      </c>
    </row>
    <row r="1042" spans="1:5" x14ac:dyDescent="0.45">
      <c r="A1042" t="str">
        <f>IFERROR(INDEX('Risk list'!A:A,MATCH("See Appropriate Register" &amp; ROW()-1,'Risk list'!C:C,0)),"")</f>
        <v/>
      </c>
      <c r="B1042" t="str">
        <f>IFERROR(INDEX('Risk list'!B:B,MATCH("See Appropriate Register" &amp; ROW()-1,'Risk list'!C:C,0)),"")</f>
        <v/>
      </c>
      <c r="E1042" t="str">
        <f t="shared" si="16"/>
        <v/>
      </c>
    </row>
    <row r="1043" spans="1:5" x14ac:dyDescent="0.45">
      <c r="A1043" t="str">
        <f>IFERROR(INDEX('Risk list'!A:A,MATCH("See Appropriate Register" &amp; ROW()-1,'Risk list'!C:C,0)),"")</f>
        <v/>
      </c>
      <c r="B1043" t="str">
        <f>IFERROR(INDEX('Risk list'!B:B,MATCH("See Appropriate Register" &amp; ROW()-1,'Risk list'!C:C,0)),"")</f>
        <v/>
      </c>
      <c r="E1043" t="str">
        <f t="shared" si="16"/>
        <v/>
      </c>
    </row>
    <row r="1044" spans="1:5" x14ac:dyDescent="0.45">
      <c r="A1044" t="str">
        <f>IFERROR(INDEX('Risk list'!A:A,MATCH("See Appropriate Register" &amp; ROW()-1,'Risk list'!C:C,0)),"")</f>
        <v/>
      </c>
      <c r="B1044" t="str">
        <f>IFERROR(INDEX('Risk list'!B:B,MATCH("See Appropriate Register" &amp; ROW()-1,'Risk list'!C:C,0)),"")</f>
        <v/>
      </c>
      <c r="E1044" t="str">
        <f t="shared" si="16"/>
        <v/>
      </c>
    </row>
    <row r="1045" spans="1:5" x14ac:dyDescent="0.45">
      <c r="A1045" t="str">
        <f>IFERROR(INDEX('Risk list'!A:A,MATCH("See Appropriate Register" &amp; ROW()-1,'Risk list'!C:C,0)),"")</f>
        <v/>
      </c>
      <c r="B1045" t="str">
        <f>IFERROR(INDEX('Risk list'!B:B,MATCH("See Appropriate Register" &amp; ROW()-1,'Risk list'!C:C,0)),"")</f>
        <v/>
      </c>
      <c r="E1045" t="str">
        <f t="shared" si="16"/>
        <v/>
      </c>
    </row>
    <row r="1046" spans="1:5" x14ac:dyDescent="0.45">
      <c r="A1046" t="str">
        <f>IFERROR(INDEX('Risk list'!A:A,MATCH("See Appropriate Register" &amp; ROW()-1,'Risk list'!C:C,0)),"")</f>
        <v/>
      </c>
      <c r="B1046" t="str">
        <f>IFERROR(INDEX('Risk list'!B:B,MATCH("See Appropriate Register" &amp; ROW()-1,'Risk list'!C:C,0)),"")</f>
        <v/>
      </c>
      <c r="E1046" t="str">
        <f t="shared" si="16"/>
        <v/>
      </c>
    </row>
    <row r="1047" spans="1:5" x14ac:dyDescent="0.45">
      <c r="A1047" t="str">
        <f>IFERROR(INDEX('Risk list'!A:A,MATCH("See Appropriate Register" &amp; ROW()-1,'Risk list'!C:C,0)),"")</f>
        <v/>
      </c>
      <c r="B1047" t="str">
        <f>IFERROR(INDEX('Risk list'!B:B,MATCH("See Appropriate Register" &amp; ROW()-1,'Risk list'!C:C,0)),"")</f>
        <v/>
      </c>
      <c r="E1047" t="str">
        <f t="shared" si="16"/>
        <v/>
      </c>
    </row>
    <row r="1048" spans="1:5" x14ac:dyDescent="0.45">
      <c r="A1048" t="str">
        <f>IFERROR(INDEX('Risk list'!A:A,MATCH("See Appropriate Register" &amp; ROW()-1,'Risk list'!C:C,0)),"")</f>
        <v/>
      </c>
      <c r="B1048" t="str">
        <f>IFERROR(INDEX('Risk list'!B:B,MATCH("See Appropriate Register" &amp; ROW()-1,'Risk list'!C:C,0)),"")</f>
        <v/>
      </c>
      <c r="E1048" t="str">
        <f t="shared" si="16"/>
        <v/>
      </c>
    </row>
    <row r="1049" spans="1:5" x14ac:dyDescent="0.45">
      <c r="A1049" t="str">
        <f>IFERROR(INDEX('Risk list'!A:A,MATCH("See Appropriate Register" &amp; ROW()-1,'Risk list'!C:C,0)),"")</f>
        <v/>
      </c>
      <c r="B1049" t="str">
        <f>IFERROR(INDEX('Risk list'!B:B,MATCH("See Appropriate Register" &amp; ROW()-1,'Risk list'!C:C,0)),"")</f>
        <v/>
      </c>
      <c r="E1049" t="str">
        <f t="shared" si="16"/>
        <v/>
      </c>
    </row>
    <row r="1050" spans="1:5" x14ac:dyDescent="0.45">
      <c r="A1050" t="str">
        <f>IFERROR(INDEX('Risk list'!A:A,MATCH("See Appropriate Register" &amp; ROW()-1,'Risk list'!C:C,0)),"")</f>
        <v/>
      </c>
      <c r="B1050" t="str">
        <f>IFERROR(INDEX('Risk list'!B:B,MATCH("See Appropriate Register" &amp; ROW()-1,'Risk list'!C:C,0)),"")</f>
        <v/>
      </c>
      <c r="E1050" t="str">
        <f t="shared" si="16"/>
        <v/>
      </c>
    </row>
    <row r="1051" spans="1:5" x14ac:dyDescent="0.45">
      <c r="A1051" t="str">
        <f>IFERROR(INDEX('Risk list'!A:A,MATCH("See Appropriate Register" &amp; ROW()-1,'Risk list'!C:C,0)),"")</f>
        <v/>
      </c>
      <c r="B1051" t="str">
        <f>IFERROR(INDEX('Risk list'!B:B,MATCH("See Appropriate Register" &amp; ROW()-1,'Risk list'!C:C,0)),"")</f>
        <v/>
      </c>
      <c r="E1051" t="str">
        <f t="shared" si="16"/>
        <v/>
      </c>
    </row>
    <row r="1052" spans="1:5" x14ac:dyDescent="0.45">
      <c r="A1052" t="str">
        <f>IFERROR(INDEX('Risk list'!A:A,MATCH("See Appropriate Register" &amp; ROW()-1,'Risk list'!C:C,0)),"")</f>
        <v/>
      </c>
      <c r="B1052" t="str">
        <f>IFERROR(INDEX('Risk list'!B:B,MATCH("See Appropriate Register" &amp; ROW()-1,'Risk list'!C:C,0)),"")</f>
        <v/>
      </c>
      <c r="E1052" t="str">
        <f t="shared" si="16"/>
        <v/>
      </c>
    </row>
    <row r="1053" spans="1:5" x14ac:dyDescent="0.45">
      <c r="A1053" t="str">
        <f>IFERROR(INDEX('Risk list'!A:A,MATCH("See Appropriate Register" &amp; ROW()-1,'Risk list'!C:C,0)),"")</f>
        <v/>
      </c>
      <c r="B1053" t="str">
        <f>IFERROR(INDEX('Risk list'!B:B,MATCH("See Appropriate Register" &amp; ROW()-1,'Risk list'!C:C,0)),"")</f>
        <v/>
      </c>
      <c r="E1053" t="str">
        <f t="shared" si="16"/>
        <v/>
      </c>
    </row>
    <row r="1054" spans="1:5" x14ac:dyDescent="0.45">
      <c r="A1054" t="str">
        <f>IFERROR(INDEX('Risk list'!A:A,MATCH("See Appropriate Register" &amp; ROW()-1,'Risk list'!C:C,0)),"")</f>
        <v/>
      </c>
      <c r="B1054" t="str">
        <f>IFERROR(INDEX('Risk list'!B:B,MATCH("See Appropriate Register" &amp; ROW()-1,'Risk list'!C:C,0)),"")</f>
        <v/>
      </c>
      <c r="E1054" t="str">
        <f t="shared" si="16"/>
        <v/>
      </c>
    </row>
    <row r="1055" spans="1:5" x14ac:dyDescent="0.45">
      <c r="A1055" t="str">
        <f>IFERROR(INDEX('Risk list'!A:A,MATCH("See Appropriate Register" &amp; ROW()-1,'Risk list'!C:C,0)),"")</f>
        <v/>
      </c>
      <c r="B1055" t="str">
        <f>IFERROR(INDEX('Risk list'!B:B,MATCH("See Appropriate Register" &amp; ROW()-1,'Risk list'!C:C,0)),"")</f>
        <v/>
      </c>
      <c r="E1055" t="str">
        <f t="shared" si="16"/>
        <v/>
      </c>
    </row>
    <row r="1056" spans="1:5" x14ac:dyDescent="0.45">
      <c r="A1056" t="str">
        <f>IFERROR(INDEX('Risk list'!A:A,MATCH("See Appropriate Register" &amp; ROW()-1,'Risk list'!C:C,0)),"")</f>
        <v/>
      </c>
      <c r="B1056" t="str">
        <f>IFERROR(INDEX('Risk list'!B:B,MATCH("See Appropriate Register" &amp; ROW()-1,'Risk list'!C:C,0)),"")</f>
        <v/>
      </c>
      <c r="E1056" t="str">
        <f t="shared" si="16"/>
        <v/>
      </c>
    </row>
    <row r="1057" spans="1:5" x14ac:dyDescent="0.45">
      <c r="A1057" t="str">
        <f>IFERROR(INDEX('Risk list'!A:A,MATCH("See Appropriate Register" &amp; ROW()-1,'Risk list'!C:C,0)),"")</f>
        <v/>
      </c>
      <c r="B1057" t="str">
        <f>IFERROR(INDEX('Risk list'!B:B,MATCH("See Appropriate Register" &amp; ROW()-1,'Risk list'!C:C,0)),"")</f>
        <v/>
      </c>
      <c r="E1057" t="str">
        <f t="shared" si="16"/>
        <v/>
      </c>
    </row>
    <row r="1058" spans="1:5" x14ac:dyDescent="0.45">
      <c r="A1058" t="str">
        <f>IFERROR(INDEX('Risk list'!A:A,MATCH("See Appropriate Register" &amp; ROW()-1,'Risk list'!C:C,0)),"")</f>
        <v/>
      </c>
      <c r="B1058" t="str">
        <f>IFERROR(INDEX('Risk list'!B:B,MATCH("See Appropriate Register" &amp; ROW()-1,'Risk list'!C:C,0)),"")</f>
        <v/>
      </c>
      <c r="E1058" t="str">
        <f t="shared" si="16"/>
        <v/>
      </c>
    </row>
    <row r="1059" spans="1:5" x14ac:dyDescent="0.45">
      <c r="A1059" t="str">
        <f>IFERROR(INDEX('Risk list'!A:A,MATCH("See Appropriate Register" &amp; ROW()-1,'Risk list'!C:C,0)),"")</f>
        <v/>
      </c>
      <c r="B1059" t="str">
        <f>IFERROR(INDEX('Risk list'!B:B,MATCH("See Appropriate Register" &amp; ROW()-1,'Risk list'!C:C,0)),"")</f>
        <v/>
      </c>
      <c r="E1059" t="str">
        <f t="shared" si="16"/>
        <v/>
      </c>
    </row>
    <row r="1060" spans="1:5" x14ac:dyDescent="0.45">
      <c r="A1060" t="str">
        <f>IFERROR(INDEX('Risk list'!A:A,MATCH("See Appropriate Register" &amp; ROW()-1,'Risk list'!C:C,0)),"")</f>
        <v/>
      </c>
      <c r="B1060" t="str">
        <f>IFERROR(INDEX('Risk list'!B:B,MATCH("See Appropriate Register" &amp; ROW()-1,'Risk list'!C:C,0)),"")</f>
        <v/>
      </c>
      <c r="E1060" t="str">
        <f t="shared" si="16"/>
        <v/>
      </c>
    </row>
    <row r="1061" spans="1:5" x14ac:dyDescent="0.45">
      <c r="A1061" t="str">
        <f>IFERROR(INDEX('Risk list'!A:A,MATCH("See Appropriate Register" &amp; ROW()-1,'Risk list'!C:C,0)),"")</f>
        <v/>
      </c>
      <c r="B1061" t="str">
        <f>IFERROR(INDEX('Risk list'!B:B,MATCH("See Appropriate Register" &amp; ROW()-1,'Risk list'!C:C,0)),"")</f>
        <v/>
      </c>
      <c r="E1061" t="str">
        <f t="shared" si="16"/>
        <v/>
      </c>
    </row>
    <row r="1062" spans="1:5" x14ac:dyDescent="0.45">
      <c r="A1062" t="str">
        <f>IFERROR(INDEX('Risk list'!A:A,MATCH("See Appropriate Register" &amp; ROW()-1,'Risk list'!C:C,0)),"")</f>
        <v/>
      </c>
      <c r="B1062" t="str">
        <f>IFERROR(INDEX('Risk list'!B:B,MATCH("See Appropriate Register" &amp; ROW()-1,'Risk list'!C:C,0)),"")</f>
        <v/>
      </c>
      <c r="E1062" t="str">
        <f t="shared" si="16"/>
        <v/>
      </c>
    </row>
    <row r="1063" spans="1:5" x14ac:dyDescent="0.45">
      <c r="A1063" t="str">
        <f>IFERROR(INDEX('Risk list'!A:A,MATCH("See Appropriate Register" &amp; ROW()-1,'Risk list'!C:C,0)),"")</f>
        <v/>
      </c>
      <c r="B1063" t="str">
        <f>IFERROR(INDEX('Risk list'!B:B,MATCH("See Appropriate Register" &amp; ROW()-1,'Risk list'!C:C,0)),"")</f>
        <v/>
      </c>
      <c r="E1063" t="str">
        <f t="shared" si="16"/>
        <v/>
      </c>
    </row>
    <row r="1064" spans="1:5" x14ac:dyDescent="0.45">
      <c r="A1064" t="str">
        <f>IFERROR(INDEX('Risk list'!A:A,MATCH("See Appropriate Register" &amp; ROW()-1,'Risk list'!C:C,0)),"")</f>
        <v/>
      </c>
      <c r="B1064" t="str">
        <f>IFERROR(INDEX('Risk list'!B:B,MATCH("See Appropriate Register" &amp; ROW()-1,'Risk list'!C:C,0)),"")</f>
        <v/>
      </c>
      <c r="E1064" t="str">
        <f t="shared" si="16"/>
        <v/>
      </c>
    </row>
    <row r="1065" spans="1:5" x14ac:dyDescent="0.45">
      <c r="A1065" t="str">
        <f>IFERROR(INDEX('Risk list'!A:A,MATCH("See Appropriate Register" &amp; ROW()-1,'Risk list'!C:C,0)),"")</f>
        <v/>
      </c>
      <c r="B1065" t="str">
        <f>IFERROR(INDEX('Risk list'!B:B,MATCH("See Appropriate Register" &amp; ROW()-1,'Risk list'!C:C,0)),"")</f>
        <v/>
      </c>
      <c r="E1065" t="str">
        <f t="shared" si="16"/>
        <v/>
      </c>
    </row>
    <row r="1066" spans="1:5" x14ac:dyDescent="0.45">
      <c r="A1066" t="str">
        <f>IFERROR(INDEX('Risk list'!A:A,MATCH("See Appropriate Register" &amp; ROW()-1,'Risk list'!C:C,0)),"")</f>
        <v/>
      </c>
      <c r="B1066" t="str">
        <f>IFERROR(INDEX('Risk list'!B:B,MATCH("See Appropriate Register" &amp; ROW()-1,'Risk list'!C:C,0)),"")</f>
        <v/>
      </c>
      <c r="E1066" t="str">
        <f t="shared" si="16"/>
        <v/>
      </c>
    </row>
    <row r="1067" spans="1:5" x14ac:dyDescent="0.45">
      <c r="A1067" t="str">
        <f>IFERROR(INDEX('Risk list'!A:A,MATCH("See Appropriate Register" &amp; ROW()-1,'Risk list'!C:C,0)),"")</f>
        <v/>
      </c>
      <c r="B1067" t="str">
        <f>IFERROR(INDEX('Risk list'!B:B,MATCH("See Appropriate Register" &amp; ROW()-1,'Risk list'!C:C,0)),"")</f>
        <v/>
      </c>
      <c r="E1067" t="str">
        <f t="shared" si="16"/>
        <v/>
      </c>
    </row>
    <row r="1068" spans="1:5" x14ac:dyDescent="0.45">
      <c r="A1068" t="str">
        <f>IFERROR(INDEX('Risk list'!A:A,MATCH("See Appropriate Register" &amp; ROW()-1,'Risk list'!C:C,0)),"")</f>
        <v/>
      </c>
      <c r="B1068" t="str">
        <f>IFERROR(INDEX('Risk list'!B:B,MATCH("See Appropriate Register" &amp; ROW()-1,'Risk list'!C:C,0)),"")</f>
        <v/>
      </c>
      <c r="E1068" t="str">
        <f t="shared" si="16"/>
        <v/>
      </c>
    </row>
    <row r="1069" spans="1:5" x14ac:dyDescent="0.45">
      <c r="A1069" t="str">
        <f>IFERROR(INDEX('Risk list'!A:A,MATCH("See Appropriate Register" &amp; ROW()-1,'Risk list'!C:C,0)),"")</f>
        <v/>
      </c>
      <c r="B1069" t="str">
        <f>IFERROR(INDEX('Risk list'!B:B,MATCH("See Appropriate Register" &amp; ROW()-1,'Risk list'!C:C,0)),"")</f>
        <v/>
      </c>
      <c r="E1069" t="str">
        <f t="shared" si="16"/>
        <v/>
      </c>
    </row>
    <row r="1070" spans="1:5" x14ac:dyDescent="0.45">
      <c r="A1070" t="str">
        <f>IFERROR(INDEX('Risk list'!A:A,MATCH("See Appropriate Register" &amp; ROW()-1,'Risk list'!C:C,0)),"")</f>
        <v/>
      </c>
      <c r="B1070" t="str">
        <f>IFERROR(INDEX('Risk list'!B:B,MATCH("See Appropriate Register" &amp; ROW()-1,'Risk list'!C:C,0)),"")</f>
        <v/>
      </c>
      <c r="E1070" t="str">
        <f t="shared" si="16"/>
        <v/>
      </c>
    </row>
    <row r="1071" spans="1:5" x14ac:dyDescent="0.45">
      <c r="A1071" t="str">
        <f>IFERROR(INDEX('Risk list'!A:A,MATCH("See Appropriate Register" &amp; ROW()-1,'Risk list'!C:C,0)),"")</f>
        <v/>
      </c>
      <c r="B1071" t="str">
        <f>IFERROR(INDEX('Risk list'!B:B,MATCH("See Appropriate Register" &amp; ROW()-1,'Risk list'!C:C,0)),"")</f>
        <v/>
      </c>
      <c r="E1071" t="str">
        <f t="shared" si="16"/>
        <v/>
      </c>
    </row>
    <row r="1072" spans="1:5" x14ac:dyDescent="0.45">
      <c r="A1072" t="str">
        <f>IFERROR(INDEX('Risk list'!A:A,MATCH("See Appropriate Register" &amp; ROW()-1,'Risk list'!C:C,0)),"")</f>
        <v/>
      </c>
      <c r="B1072" t="str">
        <f>IFERROR(INDEX('Risk list'!B:B,MATCH("See Appropriate Register" &amp; ROW()-1,'Risk list'!C:C,0)),"")</f>
        <v/>
      </c>
      <c r="E1072" t="str">
        <f t="shared" si="16"/>
        <v/>
      </c>
    </row>
    <row r="1073" spans="1:5" x14ac:dyDescent="0.45">
      <c r="A1073" t="str">
        <f>IFERROR(INDEX('Risk list'!A:A,MATCH("See Appropriate Register" &amp; ROW()-1,'Risk list'!C:C,0)),"")</f>
        <v/>
      </c>
      <c r="B1073" t="str">
        <f>IFERROR(INDEX('Risk list'!B:B,MATCH("See Appropriate Register" &amp; ROW()-1,'Risk list'!C:C,0)),"")</f>
        <v/>
      </c>
      <c r="E1073" t="str">
        <f t="shared" si="16"/>
        <v/>
      </c>
    </row>
    <row r="1074" spans="1:5" x14ac:dyDescent="0.45">
      <c r="A1074" t="str">
        <f>IFERROR(INDEX('Risk list'!A:A,MATCH("See Appropriate Register" &amp; ROW()-1,'Risk list'!C:C,0)),"")</f>
        <v/>
      </c>
      <c r="B1074" t="str">
        <f>IFERROR(INDEX('Risk list'!B:B,MATCH("See Appropriate Register" &amp; ROW()-1,'Risk list'!C:C,0)),"")</f>
        <v/>
      </c>
      <c r="E1074" t="str">
        <f t="shared" si="16"/>
        <v/>
      </c>
    </row>
    <row r="1075" spans="1:5" x14ac:dyDescent="0.45">
      <c r="A1075" t="str">
        <f>IFERROR(INDEX('Risk list'!A:A,MATCH("See Appropriate Register" &amp; ROW()-1,'Risk list'!C:C,0)),"")</f>
        <v/>
      </c>
      <c r="B1075" t="str">
        <f>IFERROR(INDEX('Risk list'!B:B,MATCH("See Appropriate Register" &amp; ROW()-1,'Risk list'!C:C,0)),"")</f>
        <v/>
      </c>
      <c r="E1075" t="str">
        <f t="shared" si="16"/>
        <v/>
      </c>
    </row>
    <row r="1076" spans="1:5" x14ac:dyDescent="0.45">
      <c r="A1076" t="str">
        <f>IFERROR(INDEX('Risk list'!A:A,MATCH("See Appropriate Register" &amp; ROW()-1,'Risk list'!C:C,0)),"")</f>
        <v/>
      </c>
      <c r="B1076" t="str">
        <f>IFERROR(INDEX('Risk list'!B:B,MATCH("See Appropriate Register" &amp; ROW()-1,'Risk list'!C:C,0)),"")</f>
        <v/>
      </c>
      <c r="E1076" t="str">
        <f t="shared" si="16"/>
        <v/>
      </c>
    </row>
    <row r="1077" spans="1:5" x14ac:dyDescent="0.45">
      <c r="A1077" t="str">
        <f>IFERROR(INDEX('Risk list'!A:A,MATCH("See Appropriate Register" &amp; ROW()-1,'Risk list'!C:C,0)),"")</f>
        <v/>
      </c>
      <c r="B1077" t="str">
        <f>IFERROR(INDEX('Risk list'!B:B,MATCH("See Appropriate Register" &amp; ROW()-1,'Risk list'!C:C,0)),"")</f>
        <v/>
      </c>
      <c r="E1077" t="str">
        <f t="shared" si="16"/>
        <v/>
      </c>
    </row>
    <row r="1078" spans="1:5" x14ac:dyDescent="0.45">
      <c r="A1078" t="str">
        <f>IFERROR(INDEX('Risk list'!A:A,MATCH("See Appropriate Register" &amp; ROW()-1,'Risk list'!C:C,0)),"")</f>
        <v/>
      </c>
      <c r="B1078" t="str">
        <f>IFERROR(INDEX('Risk list'!B:B,MATCH("See Appropriate Register" &amp; ROW()-1,'Risk list'!C:C,0)),"")</f>
        <v/>
      </c>
      <c r="E1078" t="str">
        <f t="shared" si="16"/>
        <v/>
      </c>
    </row>
    <row r="1079" spans="1:5" x14ac:dyDescent="0.45">
      <c r="A1079" t="str">
        <f>IFERROR(INDEX('Risk list'!A:A,MATCH("See Appropriate Register" &amp; ROW()-1,'Risk list'!C:C,0)),"")</f>
        <v/>
      </c>
      <c r="B1079" t="str">
        <f>IFERROR(INDEX('Risk list'!B:B,MATCH("See Appropriate Register" &amp; ROW()-1,'Risk list'!C:C,0)),"")</f>
        <v/>
      </c>
      <c r="E1079" t="str">
        <f t="shared" si="16"/>
        <v/>
      </c>
    </row>
    <row r="1080" spans="1:5" x14ac:dyDescent="0.45">
      <c r="A1080" t="str">
        <f>IFERROR(INDEX('Risk list'!A:A,MATCH("See Appropriate Register" &amp; ROW()-1,'Risk list'!C:C,0)),"")</f>
        <v/>
      </c>
      <c r="B1080" t="str">
        <f>IFERROR(INDEX('Risk list'!B:B,MATCH("See Appropriate Register" &amp; ROW()-1,'Risk list'!C:C,0)),"")</f>
        <v/>
      </c>
      <c r="E1080" t="str">
        <f t="shared" si="16"/>
        <v/>
      </c>
    </row>
    <row r="1081" spans="1:5" x14ac:dyDescent="0.45">
      <c r="A1081" t="str">
        <f>IFERROR(INDEX('Risk list'!A:A,MATCH("See Appropriate Register" &amp; ROW()-1,'Risk list'!C:C,0)),"")</f>
        <v/>
      </c>
      <c r="B1081" t="str">
        <f>IFERROR(INDEX('Risk list'!B:B,MATCH("See Appropriate Register" &amp; ROW()-1,'Risk list'!C:C,0)),"")</f>
        <v/>
      </c>
      <c r="E1081" t="str">
        <f t="shared" si="16"/>
        <v/>
      </c>
    </row>
    <row r="1082" spans="1:5" x14ac:dyDescent="0.45">
      <c r="A1082" t="str">
        <f>IFERROR(INDEX('Risk list'!A:A,MATCH("See Appropriate Register" &amp; ROW()-1,'Risk list'!C:C,0)),"")</f>
        <v/>
      </c>
      <c r="B1082" t="str">
        <f>IFERROR(INDEX('Risk list'!B:B,MATCH("See Appropriate Register" &amp; ROW()-1,'Risk list'!C:C,0)),"")</f>
        <v/>
      </c>
      <c r="E1082" t="str">
        <f t="shared" si="16"/>
        <v/>
      </c>
    </row>
    <row r="1083" spans="1:5" x14ac:dyDescent="0.45">
      <c r="A1083" t="str">
        <f>IFERROR(INDEX('Risk list'!A:A,MATCH("See Appropriate Register" &amp; ROW()-1,'Risk list'!C:C,0)),"")</f>
        <v/>
      </c>
      <c r="B1083" t="str">
        <f>IFERROR(INDEX('Risk list'!B:B,MATCH("See Appropriate Register" &amp; ROW()-1,'Risk list'!C:C,0)),"")</f>
        <v/>
      </c>
      <c r="E1083" t="str">
        <f t="shared" si="16"/>
        <v/>
      </c>
    </row>
    <row r="1084" spans="1:5" x14ac:dyDescent="0.45">
      <c r="A1084" t="str">
        <f>IFERROR(INDEX('Risk list'!A:A,MATCH("See Appropriate Register" &amp; ROW()-1,'Risk list'!C:C,0)),"")</f>
        <v/>
      </c>
      <c r="B1084" t="str">
        <f>IFERROR(INDEX('Risk list'!B:B,MATCH("See Appropriate Register" &amp; ROW()-1,'Risk list'!C:C,0)),"")</f>
        <v/>
      </c>
      <c r="E1084" t="str">
        <f t="shared" si="16"/>
        <v/>
      </c>
    </row>
    <row r="1085" spans="1:5" x14ac:dyDescent="0.45">
      <c r="A1085" t="str">
        <f>IFERROR(INDEX('Risk list'!A:A,MATCH("See Appropriate Register" &amp; ROW()-1,'Risk list'!C:C,0)),"")</f>
        <v/>
      </c>
      <c r="B1085" t="str">
        <f>IFERROR(INDEX('Risk list'!B:B,MATCH("See Appropriate Register" &amp; ROW()-1,'Risk list'!C:C,0)),"")</f>
        <v/>
      </c>
      <c r="E1085" t="str">
        <f t="shared" si="16"/>
        <v/>
      </c>
    </row>
    <row r="1086" spans="1:5" x14ac:dyDescent="0.45">
      <c r="A1086" t="str">
        <f>IFERROR(INDEX('Risk list'!A:A,MATCH("See Appropriate Register" &amp; ROW()-1,'Risk list'!C:C,0)),"")</f>
        <v/>
      </c>
      <c r="B1086" t="str">
        <f>IFERROR(INDEX('Risk list'!B:B,MATCH("See Appropriate Register" &amp; ROW()-1,'Risk list'!C:C,0)),"")</f>
        <v/>
      </c>
      <c r="E1086" t="str">
        <f t="shared" si="16"/>
        <v/>
      </c>
    </row>
    <row r="1087" spans="1:5" x14ac:dyDescent="0.45">
      <c r="A1087" t="str">
        <f>IFERROR(INDEX('Risk list'!A:A,MATCH("See Appropriate Register" &amp; ROW()-1,'Risk list'!C:C,0)),"")</f>
        <v/>
      </c>
      <c r="B1087" t="str">
        <f>IFERROR(INDEX('Risk list'!B:B,MATCH("See Appropriate Register" &amp; ROW()-1,'Risk list'!C:C,0)),"")</f>
        <v/>
      </c>
      <c r="E1087" t="str">
        <f t="shared" si="16"/>
        <v/>
      </c>
    </row>
    <row r="1088" spans="1:5" x14ac:dyDescent="0.45">
      <c r="A1088" t="str">
        <f>IFERROR(INDEX('Risk list'!A:A,MATCH("See Appropriate Register" &amp; ROW()-1,'Risk list'!C:C,0)),"")</f>
        <v/>
      </c>
      <c r="B1088" t="str">
        <f>IFERROR(INDEX('Risk list'!B:B,MATCH("See Appropriate Register" &amp; ROW()-1,'Risk list'!C:C,0)),"")</f>
        <v/>
      </c>
      <c r="E1088" t="str">
        <f t="shared" si="16"/>
        <v/>
      </c>
    </row>
    <row r="1089" spans="1:5" x14ac:dyDescent="0.45">
      <c r="A1089" t="str">
        <f>IFERROR(INDEX('Risk list'!A:A,MATCH("See Appropriate Register" &amp; ROW()-1,'Risk list'!C:C,0)),"")</f>
        <v/>
      </c>
      <c r="B1089" t="str">
        <f>IFERROR(INDEX('Risk list'!B:B,MATCH("See Appropriate Register" &amp; ROW()-1,'Risk list'!C:C,0)),"")</f>
        <v/>
      </c>
      <c r="E1089" t="str">
        <f t="shared" si="16"/>
        <v/>
      </c>
    </row>
    <row r="1090" spans="1:5" x14ac:dyDescent="0.45">
      <c r="A1090" t="str">
        <f>IFERROR(INDEX('Risk list'!A:A,MATCH("See Appropriate Register" &amp; ROW()-1,'Risk list'!C:C,0)),"")</f>
        <v/>
      </c>
      <c r="B1090" t="str">
        <f>IFERROR(INDEX('Risk list'!B:B,MATCH("See Appropriate Register" &amp; ROW()-1,'Risk list'!C:C,0)),"")</f>
        <v/>
      </c>
      <c r="E1090" t="str">
        <f t="shared" si="16"/>
        <v/>
      </c>
    </row>
    <row r="1091" spans="1:5" x14ac:dyDescent="0.45">
      <c r="A1091" t="str">
        <f>IFERROR(INDEX('Risk list'!A:A,MATCH("See Appropriate Register" &amp; ROW()-1,'Risk list'!C:C,0)),"")</f>
        <v/>
      </c>
      <c r="B1091" t="str">
        <f>IFERROR(INDEX('Risk list'!B:B,MATCH("See Appropriate Register" &amp; ROW()-1,'Risk list'!C:C,0)),"")</f>
        <v/>
      </c>
      <c r="E1091" t="str">
        <f t="shared" ref="E1091:E1093" si="17">IF(A1091="","",A1091&amp;": "&amp;B1091)</f>
        <v/>
      </c>
    </row>
    <row r="1092" spans="1:5" x14ac:dyDescent="0.45">
      <c r="A1092" t="str">
        <f>IFERROR(INDEX('Risk list'!A:A,MATCH("See Appropriate Register" &amp; ROW()-1,'Risk list'!C:C,0)),"")</f>
        <v/>
      </c>
      <c r="B1092" t="str">
        <f>IFERROR(INDEX('Risk list'!B:B,MATCH("See Appropriate Register" &amp; ROW()-1,'Risk list'!C:C,0)),"")</f>
        <v/>
      </c>
      <c r="E1092" t="str">
        <f t="shared" si="17"/>
        <v/>
      </c>
    </row>
    <row r="1093" spans="1:5" x14ac:dyDescent="0.45">
      <c r="A1093" t="str">
        <f>IFERROR(INDEX('Risk list'!A:A,MATCH("See Appropriate Register" &amp; ROW()-1,'Risk list'!C:C,0)),"")</f>
        <v/>
      </c>
      <c r="B1093" t="str">
        <f>IFERROR(INDEX('Risk list'!B:B,MATCH("See Appropriate Register" &amp; ROW()-1,'Risk list'!C:C,0)),"")</f>
        <v/>
      </c>
      <c r="E1093" t="str">
        <f t="shared" si="17"/>
        <v/>
      </c>
    </row>
    <row r="1094" spans="1:5" x14ac:dyDescent="0.45">
      <c r="A1094" s="62"/>
    </row>
  </sheetData>
  <pageMargins left="0.7" right="0.7" top="0.75" bottom="0.75" header="0.3" footer="0.3"/>
  <ignoredErrors>
    <ignoredError sqref="A1:A1093 B1:B1093" emptyCellReferenc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D1024"/>
  <sheetViews>
    <sheetView workbookViewId="0">
      <selection activeCell="D2" sqref="D2"/>
    </sheetView>
  </sheetViews>
  <sheetFormatPr defaultColWidth="8.86328125" defaultRowHeight="14.25" x14ac:dyDescent="0.45"/>
  <cols>
    <col min="1" max="1" width="27.33203125" bestFit="1" customWidth="1"/>
    <col min="2" max="2" width="44.86328125" bestFit="1" customWidth="1"/>
    <col min="3" max="3" width="31.1328125" bestFit="1" customWidth="1"/>
    <col min="4" max="4" width="30.1328125" bestFit="1" customWidth="1"/>
  </cols>
  <sheetData>
    <row r="1" spans="1:4" x14ac:dyDescent="0.45">
      <c r="A1" s="56" t="s">
        <v>74</v>
      </c>
      <c r="B1" s="56" t="s">
        <v>75</v>
      </c>
      <c r="C1" s="55"/>
      <c r="D1" s="56"/>
    </row>
    <row r="2" spans="1:4" x14ac:dyDescent="0.45">
      <c r="A2" t="str">
        <f>IFERROR(INDEX(Issues!B:B,MATCH("Mixed"&amp;ROW()-1, Issues!D:D,0)),"")</f>
        <v>Certification Body</v>
      </c>
      <c r="B2" t="str">
        <f>IFERROR(INDEX(Issues!C:C,MATCH("Mixed"&amp;ROW()-1, Issues!D:D,0)),"")</f>
        <v>Level of compliance to ISO 9001</v>
      </c>
      <c r="C2" s="54" t="str">
        <f>IF(D2="","",D2&amp;COUNTIF($D$2:D2,D2))</f>
        <v>See Appropriate Register1</v>
      </c>
      <c r="D2" t="str">
        <f>IFERROR(INDEX(Issues!G:G,MATCH("Mixed"&amp;ROW()-1, Issues!D:D,0)),"")</f>
        <v>See Appropriate Register</v>
      </c>
    </row>
    <row r="3" spans="1:4" x14ac:dyDescent="0.45">
      <c r="A3" t="str">
        <f>IFERROR(INDEX(Issues!B:B,MATCH("Mixed"&amp;ROW()-1, Issues!D:D,0)),"")</f>
        <v>Suppliers</v>
      </c>
      <c r="B3" t="str">
        <f>IFERROR(INDEX(Issues!C:C,MATCH("Mixed"&amp;ROW()-1, Issues!D:D,0)),"")</f>
        <v>Supplier performance impacts on our reputation</v>
      </c>
      <c r="C3" s="54" t="str">
        <f>IF(D3="","",D3&amp;COUNTIF($D$2:D3,D3))</f>
        <v>See Appropriate Register2</v>
      </c>
      <c r="D3" t="str">
        <f>IFERROR(INDEX(Issues!G:G,MATCH("Mixed"&amp;ROW()-1, Issues!D:D,0)),"")</f>
        <v>See Appropriate Register</v>
      </c>
    </row>
    <row r="4" spans="1:4" x14ac:dyDescent="0.45">
      <c r="A4" t="str">
        <f>IFERROR(INDEX(Issues!B:B,MATCH("Mixed"&amp;ROW()-1, Issues!D:D,0)),"")</f>
        <v/>
      </c>
      <c r="B4" t="str">
        <f>IFERROR(INDEX(Issues!C:C,MATCH("Mixed"&amp;ROW()-1, Issues!D:D,0)),"")</f>
        <v/>
      </c>
      <c r="C4" s="54" t="str">
        <f>IF(D4="","",D4&amp;COUNTIF($D$2:D4,D4))</f>
        <v/>
      </c>
      <c r="D4" t="str">
        <f>IFERROR(INDEX(Issues!G:G,MATCH("Mixed"&amp;ROW()-1, Issues!D:D,0)),"")</f>
        <v/>
      </c>
    </row>
    <row r="5" spans="1:4" x14ac:dyDescent="0.45">
      <c r="A5" t="str">
        <f>IFERROR(INDEX(Issues!B:B,MATCH("Mixed"&amp;ROW()-1, Issues!D:D,0)),"")</f>
        <v/>
      </c>
      <c r="B5" t="str">
        <f>IFERROR(INDEX(Issues!C:C,MATCH("Mixed"&amp;ROW()-1, Issues!D:D,0)),"")</f>
        <v/>
      </c>
      <c r="C5" s="54" t="str">
        <f>IF(D5="","",D5&amp;COUNTIF($D$2:D5,D5))</f>
        <v/>
      </c>
      <c r="D5" t="str">
        <f>IFERROR(INDEX(Issues!G:G,MATCH("Mixed"&amp;ROW()-1, Issues!D:D,0)),"")</f>
        <v/>
      </c>
    </row>
    <row r="6" spans="1:4" x14ac:dyDescent="0.45">
      <c r="A6" t="str">
        <f>IFERROR(INDEX(Issues!B:B,MATCH("Mixed"&amp;ROW()-1, Issues!D:D,0)),"")</f>
        <v/>
      </c>
      <c r="B6" t="str">
        <f>IFERROR(INDEX(Issues!C:C,MATCH("Mixed"&amp;ROW()-1, Issues!D:D,0)),"")</f>
        <v/>
      </c>
      <c r="C6" s="54" t="str">
        <f>IF(D6="","",D6&amp;COUNTIF($D$2:D6,D6))</f>
        <v/>
      </c>
      <c r="D6" t="str">
        <f>IFERROR(INDEX(Issues!G:G,MATCH("Mixed"&amp;ROW()-1, Issues!D:D,0)),"")</f>
        <v/>
      </c>
    </row>
    <row r="7" spans="1:4" x14ac:dyDescent="0.45">
      <c r="A7" t="str">
        <f>IFERROR(INDEX(Issues!B:B,MATCH("Mixed"&amp;ROW()-1, Issues!D:D,0)),"")</f>
        <v/>
      </c>
      <c r="B7" t="str">
        <f>IFERROR(INDEX(Issues!C:C,MATCH("Mixed"&amp;ROW()-1, Issues!D:D,0)),"")</f>
        <v/>
      </c>
      <c r="C7" s="54" t="str">
        <f>IF(D7="","",D7&amp;COUNTIF($D$2:D7,D7))</f>
        <v/>
      </c>
      <c r="D7" t="str">
        <f>IFERROR(INDEX(Issues!G:G,MATCH("Mixed"&amp;ROW()-1, Issues!D:D,0)),"")</f>
        <v/>
      </c>
    </row>
    <row r="8" spans="1:4" x14ac:dyDescent="0.45">
      <c r="A8" t="str">
        <f>IFERROR(INDEX(Issues!B:B,MATCH("Mixed"&amp;ROW()-1, Issues!D:D,0)),"")</f>
        <v/>
      </c>
      <c r="B8" t="str">
        <f>IFERROR(INDEX(Issues!C:C,MATCH("Mixed"&amp;ROW()-1, Issues!D:D,0)),"")</f>
        <v/>
      </c>
      <c r="C8" s="54" t="str">
        <f>IF(D8="","",D8&amp;COUNTIF($D$2:D8,D8))</f>
        <v/>
      </c>
      <c r="D8" t="str">
        <f>IFERROR(INDEX(Issues!G:G,MATCH("Mixed"&amp;ROW()-1, Issues!D:D,0)),"")</f>
        <v/>
      </c>
    </row>
    <row r="9" spans="1:4" x14ac:dyDescent="0.45">
      <c r="A9" t="str">
        <f>IFERROR(INDEX(Issues!B:B,MATCH("Mixed"&amp;ROW()-1, Issues!D:D,0)),"")</f>
        <v/>
      </c>
      <c r="B9" t="str">
        <f>IFERROR(INDEX(Issues!C:C,MATCH("Mixed"&amp;ROW()-1, Issues!D:D,0)),"")</f>
        <v/>
      </c>
      <c r="C9" s="54" t="str">
        <f>IF(D9="","",D9&amp;COUNTIF($D$2:D9,D9))</f>
        <v/>
      </c>
      <c r="D9" t="str">
        <f>IFERROR(INDEX(Issues!G:G,MATCH("Mixed"&amp;ROW()-1, Issues!D:D,0)),"")</f>
        <v/>
      </c>
    </row>
    <row r="10" spans="1:4" x14ac:dyDescent="0.45">
      <c r="A10" t="str">
        <f>IFERROR(INDEX(Issues!B:B,MATCH("Mixed"&amp;ROW()-1, Issues!D:D,0)),"")</f>
        <v/>
      </c>
      <c r="B10" t="str">
        <f>IFERROR(INDEX(Issues!C:C,MATCH("Mixed"&amp;ROW()-1, Issues!D:D,0)),"")</f>
        <v/>
      </c>
      <c r="C10" s="54" t="str">
        <f>IF(D10="","",D10&amp;COUNTIF($D$2:D10,D10))</f>
        <v/>
      </c>
      <c r="D10" t="str">
        <f>IFERROR(INDEX(Issues!G:G,MATCH("Mixed"&amp;ROW()-1, Issues!D:D,0)),"")</f>
        <v/>
      </c>
    </row>
    <row r="11" spans="1:4" x14ac:dyDescent="0.45">
      <c r="A11" t="str">
        <f>IFERROR(INDEX(Issues!B:B,MATCH("Mixed"&amp;ROW()-1, Issues!D:D,0)),"")</f>
        <v/>
      </c>
      <c r="B11" t="str">
        <f>IFERROR(INDEX(Issues!C:C,MATCH("Mixed"&amp;ROW()-1, Issues!D:D,0)),"")</f>
        <v/>
      </c>
      <c r="C11" s="54" t="str">
        <f>IF(D11="","",D11&amp;COUNTIF($D$2:D11,D11))</f>
        <v/>
      </c>
      <c r="D11" t="str">
        <f>IFERROR(INDEX(Issues!G:G,MATCH("Mixed"&amp;ROW()-1, Issues!D:D,0)),"")</f>
        <v/>
      </c>
    </row>
    <row r="12" spans="1:4" x14ac:dyDescent="0.45">
      <c r="A12" t="str">
        <f>IFERROR(INDEX(Issues!B:B,MATCH("Mixed"&amp;ROW()-1, Issues!D:D,0)),"")</f>
        <v/>
      </c>
      <c r="B12" t="str">
        <f>IFERROR(INDEX(Issues!C:C,MATCH("Mixed"&amp;ROW()-1, Issues!D:D,0)),"")</f>
        <v/>
      </c>
      <c r="C12" s="54" t="str">
        <f>IF(D12="","",D12&amp;COUNTIF($D$2:D12,D12))</f>
        <v/>
      </c>
      <c r="D12" t="str">
        <f>IFERROR(INDEX(Issues!G:G,MATCH("Mixed"&amp;ROW()-1, Issues!D:D,0)),"")</f>
        <v/>
      </c>
    </row>
    <row r="13" spans="1:4" x14ac:dyDescent="0.45">
      <c r="A13" t="str">
        <f>IFERROR(INDEX(Issues!B:B,MATCH("Mixed"&amp;ROW()-1, Issues!D:D,0)),"")</f>
        <v/>
      </c>
      <c r="B13" t="str">
        <f>IFERROR(INDEX(Issues!C:C,MATCH("Mixed"&amp;ROW()-1, Issues!D:D,0)),"")</f>
        <v/>
      </c>
      <c r="C13" s="54" t="str">
        <f>IF(D13="","",D13&amp;COUNTIF($D$2:D13,D13))</f>
        <v/>
      </c>
      <c r="D13" t="str">
        <f>IFERROR(INDEX(Issues!G:G,MATCH("Mixed"&amp;ROW()-1, Issues!D:D,0)),"")</f>
        <v/>
      </c>
    </row>
    <row r="14" spans="1:4" x14ac:dyDescent="0.45">
      <c r="A14" t="str">
        <f>IFERROR(INDEX(Issues!B:B,MATCH("Mixed"&amp;ROW()-1, Issues!D:D,0)),"")</f>
        <v/>
      </c>
      <c r="B14" t="str">
        <f>IFERROR(INDEX(Issues!C:C,MATCH("Mixed"&amp;ROW()-1, Issues!D:D,0)),"")</f>
        <v/>
      </c>
      <c r="C14" s="54" t="str">
        <f>IF(D14="","",D14&amp;COUNTIF($D$2:D14,D14))</f>
        <v/>
      </c>
      <c r="D14" t="str">
        <f>IFERROR(INDEX(Issues!G:G,MATCH("Mixed"&amp;ROW()-1, Issues!D:D,0)),"")</f>
        <v/>
      </c>
    </row>
    <row r="15" spans="1:4" x14ac:dyDescent="0.45">
      <c r="A15" t="str">
        <f>IFERROR(INDEX(Issues!B:B,MATCH("Mixed"&amp;ROW()-1, Issues!D:D,0)),"")</f>
        <v/>
      </c>
      <c r="B15" t="str">
        <f>IFERROR(INDEX(Issues!C:C,MATCH("Mixed"&amp;ROW()-1, Issues!D:D,0)),"")</f>
        <v/>
      </c>
      <c r="C15" s="54" t="str">
        <f>IF(D15="","",D15&amp;COUNTIF($D$2:D15,D15))</f>
        <v/>
      </c>
      <c r="D15" t="str">
        <f>IFERROR(INDEX(Issues!G:G,MATCH("Mixed"&amp;ROW()-1, Issues!D:D,0)),"")</f>
        <v/>
      </c>
    </row>
    <row r="16" spans="1:4" x14ac:dyDescent="0.45">
      <c r="A16" t="str">
        <f>IFERROR(INDEX(Issues!B:B,MATCH("Mixed"&amp;ROW()-1, Issues!D:D,0)),"")</f>
        <v/>
      </c>
      <c r="B16" t="str">
        <f>IFERROR(INDEX(Issues!C:C,MATCH("Mixed"&amp;ROW()-1, Issues!D:D,0)),"")</f>
        <v/>
      </c>
      <c r="C16" s="54" t="str">
        <f>IF(D16="","",D16&amp;COUNTIF($D$2:D16,D16))</f>
        <v/>
      </c>
      <c r="D16" t="str">
        <f>IFERROR(INDEX(Issues!G:G,MATCH("Mixed"&amp;ROW()-1, Issues!D:D,0)),"")</f>
        <v/>
      </c>
    </row>
    <row r="17" spans="1:4" x14ac:dyDescent="0.45">
      <c r="A17" t="str">
        <f>IFERROR(INDEX(Issues!B:B,MATCH("Mixed"&amp;ROW()-1, Issues!D:D,0)),"")</f>
        <v/>
      </c>
      <c r="B17" t="str">
        <f>IFERROR(INDEX(Issues!C:C,MATCH("Mixed"&amp;ROW()-1, Issues!D:D,0)),"")</f>
        <v/>
      </c>
      <c r="C17" s="54" t="str">
        <f>IF(D17="","",D17&amp;COUNTIF($D$2:D17,D17))</f>
        <v/>
      </c>
      <c r="D17" t="str">
        <f>IFERROR(INDEX(Issues!G:G,MATCH("Mixed"&amp;ROW()-1, Issues!D:D,0)),"")</f>
        <v/>
      </c>
    </row>
    <row r="18" spans="1:4" x14ac:dyDescent="0.45">
      <c r="A18" t="str">
        <f>IFERROR(INDEX(Issues!B:B,MATCH("Mixed"&amp;ROW()-1, Issues!D:D,0)),"")</f>
        <v/>
      </c>
      <c r="B18" t="str">
        <f>IFERROR(INDEX(Issues!C:C,MATCH("Mixed"&amp;ROW()-1, Issues!D:D,0)),"")</f>
        <v/>
      </c>
      <c r="C18" s="54" t="str">
        <f>IF(D18="","",D18&amp;COUNTIF($D$2:D18,D18))</f>
        <v/>
      </c>
      <c r="D18" t="str">
        <f>IFERROR(INDEX(Issues!G:G,MATCH("Mixed"&amp;ROW()-1, Issues!D:D,0)),"")</f>
        <v/>
      </c>
    </row>
    <row r="19" spans="1:4" x14ac:dyDescent="0.45">
      <c r="A19" t="str">
        <f>IFERROR(INDEX(Issues!B:B,MATCH("Mixed"&amp;ROW()-1, Issues!D:D,0)),"")</f>
        <v/>
      </c>
      <c r="B19" t="str">
        <f>IFERROR(INDEX(Issues!C:C,MATCH("Mixed"&amp;ROW()-1, Issues!D:D,0)),"")</f>
        <v/>
      </c>
      <c r="C19" s="54" t="str">
        <f>IF(D19="","",D19&amp;COUNTIF($D$2:D19,D19))</f>
        <v/>
      </c>
      <c r="D19" t="str">
        <f>IFERROR(INDEX(Issues!G:G,MATCH("Mixed"&amp;ROW()-1, Issues!D:D,0)),"")</f>
        <v/>
      </c>
    </row>
    <row r="20" spans="1:4" x14ac:dyDescent="0.45">
      <c r="A20" t="str">
        <f>IFERROR(INDEX(Issues!B:B,MATCH("Mixed"&amp;ROW()-1, Issues!D:D,0)),"")</f>
        <v/>
      </c>
      <c r="B20" t="str">
        <f>IFERROR(INDEX(Issues!C:C,MATCH("Mixed"&amp;ROW()-1, Issues!D:D,0)),"")</f>
        <v/>
      </c>
      <c r="C20" s="54" t="str">
        <f>IF(D20="","",D20&amp;COUNTIF($D$2:D20,D20))</f>
        <v/>
      </c>
      <c r="D20" t="str">
        <f>IFERROR(INDEX(Issues!G:G,MATCH("Mixed"&amp;ROW()-1, Issues!D:D,0)),"")</f>
        <v/>
      </c>
    </row>
    <row r="21" spans="1:4" x14ac:dyDescent="0.45">
      <c r="A21" t="str">
        <f>IFERROR(INDEX(Issues!B:B,MATCH("Mixed"&amp;ROW()-1, Issues!D:D,0)),"")</f>
        <v/>
      </c>
      <c r="B21" t="str">
        <f>IFERROR(INDEX(Issues!C:C,MATCH("Mixed"&amp;ROW()-1, Issues!D:D,0)),"")</f>
        <v/>
      </c>
      <c r="C21" s="54" t="str">
        <f>IF(D21="","",D21&amp;COUNTIF($D$2:D21,D21))</f>
        <v/>
      </c>
      <c r="D21" t="str">
        <f>IFERROR(INDEX(Issues!G:G,MATCH("Mixed"&amp;ROW()-1, Issues!D:D,0)),"")</f>
        <v/>
      </c>
    </row>
    <row r="22" spans="1:4" x14ac:dyDescent="0.45">
      <c r="A22" t="str">
        <f>IFERROR(INDEX(Issues!B:B,MATCH("Mixed"&amp;ROW()-1, Issues!D:D,0)),"")</f>
        <v/>
      </c>
      <c r="B22" t="str">
        <f>IFERROR(INDEX(Issues!C:C,MATCH("Mixed"&amp;ROW()-1, Issues!D:D,0)),"")</f>
        <v/>
      </c>
      <c r="C22" s="54" t="str">
        <f>IF(D22="","",D22&amp;COUNTIF($D$2:D22,D22))</f>
        <v/>
      </c>
      <c r="D22" t="str">
        <f>IFERROR(INDEX(Issues!G:G,MATCH("Mixed"&amp;ROW()-1, Issues!D:D,0)),"")</f>
        <v/>
      </c>
    </row>
    <row r="23" spans="1:4" x14ac:dyDescent="0.45">
      <c r="A23" t="str">
        <f>IFERROR(INDEX(Issues!B:B,MATCH("Mixed"&amp;ROW()-1, Issues!D:D,0)),"")</f>
        <v/>
      </c>
      <c r="B23" t="str">
        <f>IFERROR(INDEX(Issues!C:C,MATCH("Mixed"&amp;ROW()-1, Issues!D:D,0)),"")</f>
        <v/>
      </c>
      <c r="C23" s="54" t="str">
        <f>IF(D23="","",D23&amp;COUNTIF($D$2:D23,D23))</f>
        <v/>
      </c>
      <c r="D23" t="str">
        <f>IFERROR(INDEX(Issues!G:G,MATCH("Mixed"&amp;ROW()-1, Issues!D:D,0)),"")</f>
        <v/>
      </c>
    </row>
    <row r="24" spans="1:4" x14ac:dyDescent="0.45">
      <c r="A24" t="str">
        <f>IFERROR(INDEX(Issues!B:B,MATCH("Mixed"&amp;ROW()-1, Issues!D:D,0)),"")</f>
        <v/>
      </c>
      <c r="B24" t="str">
        <f>IFERROR(INDEX(Issues!C:C,MATCH("Mixed"&amp;ROW()-1, Issues!D:D,0)),"")</f>
        <v/>
      </c>
      <c r="C24" s="54" t="str">
        <f>IF(D24="","",D24&amp;COUNTIF($D$2:D24,D24))</f>
        <v/>
      </c>
    </row>
    <row r="25" spans="1:4" x14ac:dyDescent="0.45">
      <c r="A25" t="str">
        <f>IFERROR(INDEX(Issues!B:B,MATCH("Mixed"&amp;ROW()-1, Issues!D:D,0)),"")</f>
        <v/>
      </c>
      <c r="B25" t="str">
        <f>IFERROR(INDEX(Issues!C:C,MATCH("Mixed"&amp;ROW()-1, Issues!D:D,0)),"")</f>
        <v/>
      </c>
      <c r="C25" s="54" t="str">
        <f>IF(D25="","",D25&amp;COUNTIF($D$2:D25,D25))</f>
        <v/>
      </c>
      <c r="D25" t="str">
        <f>IFERROR(INDEX(Issues!G:G,MATCH("Mixed"&amp;ROW()-1, Issues!D:D,0)),"")</f>
        <v/>
      </c>
    </row>
    <row r="26" spans="1:4" x14ac:dyDescent="0.45">
      <c r="A26" t="str">
        <f>IFERROR(INDEX(Issues!B:B,MATCH("Mixed"&amp;ROW()-1, Issues!D:D,0)),"")</f>
        <v/>
      </c>
      <c r="B26" t="str">
        <f>IFERROR(INDEX(Issues!C:C,MATCH("Mixed"&amp;ROW()-1, Issues!D:D,0)),"")</f>
        <v/>
      </c>
      <c r="C26" s="54" t="str">
        <f>IF(D26="","",D26&amp;COUNTIF($D$2:D26,D26))</f>
        <v/>
      </c>
      <c r="D26" t="str">
        <f>IFERROR(INDEX(Issues!G:G,MATCH("Mixed"&amp;ROW()-1, Issues!D:D,0)),"")</f>
        <v/>
      </c>
    </row>
    <row r="27" spans="1:4" x14ac:dyDescent="0.45">
      <c r="A27" t="str">
        <f>IFERROR(INDEX(Issues!B:B,MATCH("Mixed"&amp;ROW()-1, Issues!D:D,0)),"")</f>
        <v/>
      </c>
      <c r="B27" t="str">
        <f>IFERROR(INDEX(Issues!C:C,MATCH("Mixed"&amp;ROW()-1, Issues!D:D,0)),"")</f>
        <v/>
      </c>
      <c r="C27" s="54" t="str">
        <f>IF(D27="","",D27&amp;COUNTIF($D$2:D27,D27))</f>
        <v/>
      </c>
      <c r="D27" t="str">
        <f>IFERROR(INDEX(Issues!G:G,MATCH("Mixed"&amp;ROW()-1, Issues!D:D,0)),"")</f>
        <v/>
      </c>
    </row>
    <row r="28" spans="1:4" x14ac:dyDescent="0.45">
      <c r="A28" t="str">
        <f>IFERROR(INDEX(Issues!B:B,MATCH("Mixed"&amp;ROW()-1, Issues!D:D,0)),"")</f>
        <v/>
      </c>
      <c r="B28" t="str">
        <f>IFERROR(INDEX(Issues!C:C,MATCH("Mixed"&amp;ROW()-1, Issues!D:D,0)),"")</f>
        <v/>
      </c>
      <c r="C28" s="54" t="str">
        <f>IF(D28="","",D28&amp;COUNTIF($D$2:D28,D28))</f>
        <v/>
      </c>
      <c r="D28" t="str">
        <f>IFERROR(INDEX(Issues!G:G,MATCH("Mixed"&amp;ROW()-1, Issues!D:D,0)),"")</f>
        <v/>
      </c>
    </row>
    <row r="29" spans="1:4" x14ac:dyDescent="0.45">
      <c r="A29" t="str">
        <f>IFERROR(INDEX(Issues!B:B,MATCH("Mixed"&amp;ROW()-1, Issues!D:D,0)),"")</f>
        <v/>
      </c>
      <c r="B29" t="str">
        <f>IFERROR(INDEX(Issues!C:C,MATCH("Mixed"&amp;ROW()-1, Issues!D:D,0)),"")</f>
        <v/>
      </c>
      <c r="C29" s="54" t="str">
        <f>IF(D29="","",D29&amp;COUNTIF($D$2:D29,D29))</f>
        <v/>
      </c>
      <c r="D29" t="str">
        <f>IFERROR(INDEX(Issues!G:G,MATCH("Mixed"&amp;ROW()-1, Issues!D:D,0)),"")</f>
        <v/>
      </c>
    </row>
    <row r="30" spans="1:4" x14ac:dyDescent="0.45">
      <c r="A30" t="str">
        <f>IFERROR(INDEX(Issues!B:B,MATCH("Mixed"&amp;ROW()-1, Issues!D:D,0)),"")</f>
        <v/>
      </c>
      <c r="B30" t="str">
        <f>IFERROR(INDEX(Issues!C:C,MATCH("Mixed"&amp;ROW()-1, Issues!D:D,0)),"")</f>
        <v/>
      </c>
      <c r="C30" s="54" t="str">
        <f>IF(D30="","",D30&amp;COUNTIF($D$2:D30,D30))</f>
        <v/>
      </c>
      <c r="D30" t="str">
        <f>IFERROR(INDEX(Issues!G:G,MATCH("Mixed"&amp;ROW()-1, Issues!D:D,0)),"")</f>
        <v/>
      </c>
    </row>
    <row r="31" spans="1:4" x14ac:dyDescent="0.45">
      <c r="A31" t="str">
        <f>IFERROR(INDEX(Issues!B:B,MATCH("Mixed"&amp;ROW()-1, Issues!D:D,0)),"")</f>
        <v/>
      </c>
      <c r="B31" t="str">
        <f>IFERROR(INDEX(Issues!C:C,MATCH("Mixed"&amp;ROW()-1, Issues!D:D,0)),"")</f>
        <v/>
      </c>
      <c r="C31" s="54" t="str">
        <f>IF(D31="","",D31&amp;COUNTIF($D$2:D31,D31))</f>
        <v/>
      </c>
      <c r="D31" t="str">
        <f>IFERROR(INDEX(Issues!G:G,MATCH("Mixed"&amp;ROW()-1, Issues!D:D,0)),"")</f>
        <v/>
      </c>
    </row>
    <row r="32" spans="1:4" x14ac:dyDescent="0.45">
      <c r="A32" t="str">
        <f>IFERROR(INDEX(Issues!B:B,MATCH("Mixed"&amp;ROW()-1, Issues!D:D,0)),"")</f>
        <v/>
      </c>
      <c r="B32" t="str">
        <f>IFERROR(INDEX(Issues!C:C,MATCH("Mixed"&amp;ROW()-1, Issues!D:D,0)),"")</f>
        <v/>
      </c>
      <c r="C32" s="54" t="str">
        <f>IF(D32="","",D32&amp;COUNTIF($D$2:D32,D32))</f>
        <v/>
      </c>
      <c r="D32" t="str">
        <f>IFERROR(INDEX(Issues!G:G,MATCH("Mixed"&amp;ROW()-1, Issues!D:D,0)),"")</f>
        <v/>
      </c>
    </row>
    <row r="33" spans="1:4" x14ac:dyDescent="0.45">
      <c r="A33" t="str">
        <f>IFERROR(INDEX(Issues!B:B,MATCH("Mixed"&amp;ROW()-1, Issues!D:D,0)),"")</f>
        <v/>
      </c>
      <c r="B33" t="str">
        <f>IFERROR(INDEX(Issues!C:C,MATCH("Mixed"&amp;ROW()-1, Issues!D:D,0)),"")</f>
        <v/>
      </c>
      <c r="C33" s="54" t="str">
        <f>IF(D33="","",D33&amp;COUNTIF($D$2:D33,D33))</f>
        <v/>
      </c>
      <c r="D33" t="str">
        <f>IFERROR(INDEX(Issues!G:G,MATCH("Mixed"&amp;ROW()-1, Issues!D:D,0)),"")</f>
        <v/>
      </c>
    </row>
    <row r="34" spans="1:4" x14ac:dyDescent="0.45">
      <c r="A34" t="str">
        <f>IFERROR(INDEX(Issues!B:B,MATCH("Mixed"&amp;ROW()-1, Issues!D:D,0)),"")</f>
        <v/>
      </c>
      <c r="B34" t="str">
        <f>IFERROR(INDEX(Issues!C:C,MATCH("Mixed"&amp;ROW()-1, Issues!D:D,0)),"")</f>
        <v/>
      </c>
      <c r="C34" s="54" t="str">
        <f>IF(D34="","",D34&amp;COUNTIF($D$2:D34,D34))</f>
        <v/>
      </c>
      <c r="D34" t="str">
        <f>IFERROR(INDEX(Issues!G:G,MATCH("Mixed"&amp;ROW()-1, Issues!D:D,0)),"")</f>
        <v/>
      </c>
    </row>
    <row r="35" spans="1:4" x14ac:dyDescent="0.45">
      <c r="A35" t="str">
        <f>IFERROR(INDEX(Issues!B:B,MATCH("Mixed"&amp;ROW()-1, Issues!D:D,0)),"")</f>
        <v/>
      </c>
      <c r="B35" t="str">
        <f>IFERROR(INDEX(Issues!C:C,MATCH("Mixed"&amp;ROW()-1, Issues!D:D,0)),"")</f>
        <v/>
      </c>
      <c r="C35" s="54" t="str">
        <f>IF(D35="","",D35&amp;COUNTIF($D$2:D35,D35))</f>
        <v/>
      </c>
      <c r="D35" t="str">
        <f>IFERROR(INDEX(Issues!G:G,MATCH("Mixed"&amp;ROW()-1, Issues!D:D,0)),"")</f>
        <v/>
      </c>
    </row>
    <row r="36" spans="1:4" x14ac:dyDescent="0.45">
      <c r="A36" t="str">
        <f>IFERROR(INDEX(Issues!B:B,MATCH("Mixed"&amp;ROW()-1, Issues!D:D,0)),"")</f>
        <v/>
      </c>
      <c r="B36" t="str">
        <f>IFERROR(INDEX(Issues!C:C,MATCH("Mixed"&amp;ROW()-1, Issues!D:D,0)),"")</f>
        <v/>
      </c>
      <c r="C36" s="54" t="str">
        <f>IF(D36="","",D36&amp;COUNTIF($D$2:D36,D36))</f>
        <v/>
      </c>
      <c r="D36" t="str">
        <f>IFERROR(INDEX(Issues!G:G,MATCH("Mixed"&amp;ROW()-1, Issues!D:D,0)),"")</f>
        <v/>
      </c>
    </row>
    <row r="37" spans="1:4" x14ac:dyDescent="0.45">
      <c r="A37" t="str">
        <f>IFERROR(INDEX(Issues!B:B,MATCH("Mixed"&amp;ROW()-1, Issues!D:D,0)),"")</f>
        <v/>
      </c>
      <c r="B37" t="str">
        <f>IFERROR(INDEX(Issues!C:C,MATCH("Mixed"&amp;ROW()-1, Issues!D:D,0)),"")</f>
        <v/>
      </c>
      <c r="C37" s="54" t="str">
        <f>IF(D37="","",D37&amp;COUNTIF($D$2:D37,D37))</f>
        <v/>
      </c>
      <c r="D37" t="str">
        <f>IFERROR(INDEX(Issues!G:G,MATCH("Mixed"&amp;ROW()-1, Issues!D:D,0)),"")</f>
        <v/>
      </c>
    </row>
    <row r="38" spans="1:4" x14ac:dyDescent="0.45">
      <c r="A38" t="str">
        <f>IFERROR(INDEX(Issues!B:B,MATCH("Mixed"&amp;ROW()-1, Issues!D:D,0)),"")</f>
        <v/>
      </c>
      <c r="B38" t="str">
        <f>IFERROR(INDEX(Issues!C:C,MATCH("Mixed"&amp;ROW()-1, Issues!D:D,0)),"")</f>
        <v/>
      </c>
      <c r="C38" s="54" t="str">
        <f>IF(D38="","",D38&amp;COUNTIF($D$2:D38,D38))</f>
        <v/>
      </c>
      <c r="D38" t="str">
        <f>IFERROR(INDEX(Issues!G:G,MATCH("Mixed"&amp;ROW()-1, Issues!D:D,0)),"")</f>
        <v/>
      </c>
    </row>
    <row r="39" spans="1:4" x14ac:dyDescent="0.45">
      <c r="A39" t="str">
        <f>IFERROR(INDEX(Issues!B:B,MATCH("Mixed"&amp;ROW()-1, Issues!D:D,0)),"")</f>
        <v/>
      </c>
      <c r="B39" t="str">
        <f>IFERROR(INDEX(Issues!C:C,MATCH("Mixed"&amp;ROW()-1, Issues!D:D,0)),"")</f>
        <v/>
      </c>
      <c r="C39" s="54" t="str">
        <f>IF(D39="","",D39&amp;COUNTIF($D$2:D39,D39))</f>
        <v/>
      </c>
      <c r="D39" t="str">
        <f>IFERROR(INDEX(Issues!G:G,MATCH("Mixed"&amp;ROW()-1, Issues!D:D,0)),"")</f>
        <v/>
      </c>
    </row>
    <row r="40" spans="1:4" x14ac:dyDescent="0.45">
      <c r="A40" t="str">
        <f>IFERROR(INDEX(Issues!B:B,MATCH("Mixed"&amp;ROW()-1, Issues!D:D,0)),"")</f>
        <v/>
      </c>
      <c r="B40" t="str">
        <f>IFERROR(INDEX(Issues!C:C,MATCH("Mixed"&amp;ROW()-1, Issues!D:D,0)),"")</f>
        <v/>
      </c>
      <c r="C40" s="54" t="str">
        <f>IF(D40="","",D40&amp;COUNTIF($D$2:D40,D40))</f>
        <v/>
      </c>
      <c r="D40" t="str">
        <f>IFERROR(INDEX(Issues!G:G,MATCH("Mixed"&amp;ROW()-1, Issues!D:D,0)),"")</f>
        <v/>
      </c>
    </row>
    <row r="41" spans="1:4" x14ac:dyDescent="0.45">
      <c r="A41" t="str">
        <f>IFERROR(INDEX(Issues!B:B,MATCH("Mixed"&amp;ROW()-1, Issues!D:D,0)),"")</f>
        <v/>
      </c>
      <c r="B41" t="str">
        <f>IFERROR(INDEX(Issues!C:C,MATCH("Mixed"&amp;ROW()-1, Issues!D:D,0)),"")</f>
        <v/>
      </c>
      <c r="C41" s="54" t="str">
        <f>IF(D41="","",D41&amp;COUNTIF($D$2:D41,D41))</f>
        <v/>
      </c>
      <c r="D41" t="str">
        <f>IFERROR(INDEX(Issues!G:G,MATCH("Mixed"&amp;ROW()-1, Issues!D:D,0)),"")</f>
        <v/>
      </c>
    </row>
    <row r="42" spans="1:4" x14ac:dyDescent="0.45">
      <c r="A42" t="str">
        <f>IFERROR(INDEX(Issues!B:B,MATCH("Mixed"&amp;ROW()-1, Issues!D:D,0)),"")</f>
        <v/>
      </c>
      <c r="B42" t="str">
        <f>IFERROR(INDEX(Issues!C:C,MATCH("Mixed"&amp;ROW()-1, Issues!D:D,0)),"")</f>
        <v/>
      </c>
      <c r="C42" s="54" t="str">
        <f>IF(D42="","",D42&amp;COUNTIF($D$2:D42,D42))</f>
        <v/>
      </c>
      <c r="D42" t="str">
        <f>IFERROR(INDEX(Issues!G:G,MATCH("Mixed"&amp;ROW()-1, Issues!D:D,0)),"")</f>
        <v/>
      </c>
    </row>
    <row r="43" spans="1:4" x14ac:dyDescent="0.45">
      <c r="A43" t="str">
        <f>IFERROR(INDEX(Issues!B:B,MATCH("Mixed"&amp;ROW()-1, Issues!D:D,0)),"")</f>
        <v/>
      </c>
      <c r="B43" t="str">
        <f>IFERROR(INDEX(Issues!C:C,MATCH("Mixed"&amp;ROW()-1, Issues!D:D,0)),"")</f>
        <v/>
      </c>
      <c r="C43" s="54" t="str">
        <f>IF(D43="","",D43&amp;COUNTIF($D$2:D43,D43))</f>
        <v/>
      </c>
      <c r="D43" t="str">
        <f>IFERROR(INDEX(Issues!G:G,MATCH("Mixed"&amp;ROW()-1, Issues!D:D,0)),"")</f>
        <v/>
      </c>
    </row>
    <row r="44" spans="1:4" x14ac:dyDescent="0.45">
      <c r="A44" t="str">
        <f>IFERROR(INDEX(Issues!B:B,MATCH("Mixed"&amp;ROW()-1, Issues!D:D,0)),"")</f>
        <v/>
      </c>
      <c r="B44" t="str">
        <f>IFERROR(INDEX(Issues!C:C,MATCH("Mixed"&amp;ROW()-1, Issues!D:D,0)),"")</f>
        <v/>
      </c>
      <c r="C44" s="54" t="str">
        <f>IF(D44="","",D44&amp;COUNTIF($D$2:D44,D44))</f>
        <v/>
      </c>
      <c r="D44" t="str">
        <f>IFERROR(INDEX(Issues!G:G,MATCH("Mixed"&amp;ROW()-1, Issues!D:D,0)),"")</f>
        <v/>
      </c>
    </row>
    <row r="45" spans="1:4" x14ac:dyDescent="0.45">
      <c r="A45" t="str">
        <f>IFERROR(INDEX(Issues!B:B,MATCH("Mixed"&amp;ROW()-1, Issues!D:D,0)),"")</f>
        <v/>
      </c>
      <c r="B45" t="str">
        <f>IFERROR(INDEX(Issues!C:C,MATCH("Mixed"&amp;ROW()-1, Issues!D:D,0)),"")</f>
        <v/>
      </c>
      <c r="C45" s="54" t="str">
        <f>IF(D45="","",D45&amp;COUNTIF($D$2:D45,D45))</f>
        <v/>
      </c>
      <c r="D45" t="str">
        <f>IFERROR(INDEX(Issues!G:G,MATCH("Mixed"&amp;ROW()-1, Issues!D:D,0)),"")</f>
        <v/>
      </c>
    </row>
    <row r="46" spans="1:4" x14ac:dyDescent="0.45">
      <c r="A46" t="str">
        <f>IFERROR(INDEX(Issues!B:B,MATCH("Mixed"&amp;ROW()-1, Issues!D:D,0)),"")</f>
        <v/>
      </c>
      <c r="B46" t="str">
        <f>IFERROR(INDEX(Issues!C:C,MATCH("Mixed"&amp;ROW()-1, Issues!D:D,0)),"")</f>
        <v/>
      </c>
      <c r="C46" s="54" t="str">
        <f>IF(D46="","",D46&amp;COUNTIF($D$2:D46,D46))</f>
        <v/>
      </c>
      <c r="D46" t="str">
        <f>IFERROR(INDEX(Issues!G:G,MATCH("Mixed"&amp;ROW()-1, Issues!D:D,0)),"")</f>
        <v/>
      </c>
    </row>
    <row r="47" spans="1:4" x14ac:dyDescent="0.45">
      <c r="A47" t="str">
        <f>IFERROR(INDEX(Issues!B:B,MATCH("Mixed"&amp;ROW()-1, Issues!D:D,0)),"")</f>
        <v/>
      </c>
      <c r="B47" t="str">
        <f>IFERROR(INDEX(Issues!C:C,MATCH("Mixed"&amp;ROW()-1, Issues!D:D,0)),"")</f>
        <v/>
      </c>
      <c r="C47" s="54" t="str">
        <f>IF(D47="","",D47&amp;COUNTIF($D$2:D47,D47))</f>
        <v/>
      </c>
      <c r="D47" t="str">
        <f>IFERROR(INDEX(Issues!G:G,MATCH("Mixed"&amp;ROW()-1, Issues!D:D,0)),"")</f>
        <v/>
      </c>
    </row>
    <row r="48" spans="1:4" x14ac:dyDescent="0.45">
      <c r="A48" t="str">
        <f>IFERROR(INDEX(Issues!B:B,MATCH("Mixed"&amp;ROW()-1, Issues!D:D,0)),"")</f>
        <v/>
      </c>
      <c r="B48" t="str">
        <f>IFERROR(INDEX(Issues!C:C,MATCH("Mixed"&amp;ROW()-1, Issues!D:D,0)),"")</f>
        <v/>
      </c>
      <c r="C48" s="54" t="str">
        <f>IF(D48="","",D48&amp;COUNTIF($D$2:D48,D48))</f>
        <v/>
      </c>
      <c r="D48" t="str">
        <f>IFERROR(INDEX(Issues!G:G,MATCH("Mixed"&amp;ROW()-1, Issues!D:D,0)),"")</f>
        <v/>
      </c>
    </row>
    <row r="49" spans="1:4" x14ac:dyDescent="0.45">
      <c r="A49" t="str">
        <f>IFERROR(INDEX(Issues!B:B,MATCH("Mixed"&amp;ROW()-1, Issues!D:D,0)),"")</f>
        <v/>
      </c>
      <c r="B49" t="str">
        <f>IFERROR(INDEX(Issues!C:C,MATCH("Mixed"&amp;ROW()-1, Issues!D:D,0)),"")</f>
        <v/>
      </c>
      <c r="C49" s="54" t="str">
        <f>IF(D49="","",D49&amp;COUNTIF($D$2:D49,D49))</f>
        <v/>
      </c>
      <c r="D49" t="str">
        <f>IFERROR(INDEX(Issues!G:G,MATCH("Mixed"&amp;ROW()-1, Issues!D:D,0)),"")</f>
        <v/>
      </c>
    </row>
    <row r="50" spans="1:4" x14ac:dyDescent="0.45">
      <c r="A50" t="str">
        <f>IFERROR(INDEX(Issues!B:B,MATCH("Mixed"&amp;ROW()-1, Issues!D:D,0)),"")</f>
        <v/>
      </c>
      <c r="B50" t="str">
        <f>IFERROR(INDEX(Issues!C:C,MATCH("Mixed"&amp;ROW()-1, Issues!D:D,0)),"")</f>
        <v/>
      </c>
      <c r="C50" s="54" t="str">
        <f>IF(D50="","",D50&amp;COUNTIF($D$2:D50,D50))</f>
        <v/>
      </c>
      <c r="D50" t="str">
        <f>IFERROR(INDEX(Issues!G:G,MATCH("Mixed"&amp;ROW()-1, Issues!D:D,0)),"")</f>
        <v/>
      </c>
    </row>
    <row r="51" spans="1:4" x14ac:dyDescent="0.45">
      <c r="A51" t="str">
        <f>IFERROR(INDEX(Issues!B:B,MATCH("Mixed"&amp;ROW()-1, Issues!D:D,0)),"")</f>
        <v/>
      </c>
      <c r="B51" t="str">
        <f>IFERROR(INDEX(Issues!C:C,MATCH("Mixed"&amp;ROW()-1, Issues!D:D,0)),"")</f>
        <v/>
      </c>
      <c r="C51" s="54" t="str">
        <f>IF(D51="","",D51&amp;COUNTIF($D$2:D51,D51))</f>
        <v/>
      </c>
      <c r="D51" t="str">
        <f>IFERROR(INDEX(Issues!G:G,MATCH("Mixed"&amp;ROW()-1, Issues!D:D,0)),"")</f>
        <v/>
      </c>
    </row>
    <row r="52" spans="1:4" x14ac:dyDescent="0.45">
      <c r="A52" t="str">
        <f>IFERROR(INDEX(Issues!B:B,MATCH("Mixed"&amp;ROW()-1, Issues!D:D,0)),"")</f>
        <v/>
      </c>
      <c r="B52" t="str">
        <f>IFERROR(INDEX(Issues!C:C,MATCH("Mixed"&amp;ROW()-1, Issues!D:D,0)),"")</f>
        <v/>
      </c>
      <c r="C52" s="54" t="str">
        <f>IF(D52="","",D52&amp;COUNTIF($D$2:D52,D52))</f>
        <v/>
      </c>
      <c r="D52" t="str">
        <f>IFERROR(INDEX(Issues!G:G,MATCH("Mixed"&amp;ROW()-1, Issues!D:D,0)),"")</f>
        <v/>
      </c>
    </row>
    <row r="53" spans="1:4" x14ac:dyDescent="0.45">
      <c r="A53" t="str">
        <f>IFERROR(INDEX(Issues!B:B,MATCH("Mixed"&amp;ROW()-1, Issues!D:D,0)),"")</f>
        <v/>
      </c>
      <c r="B53" t="str">
        <f>IFERROR(INDEX(Issues!C:C,MATCH("Mixed"&amp;ROW()-1, Issues!D:D,0)),"")</f>
        <v/>
      </c>
      <c r="C53" s="54" t="str">
        <f>IF(D53="","",D53&amp;COUNTIF($D$2:D53,D53))</f>
        <v/>
      </c>
      <c r="D53" t="str">
        <f>IFERROR(INDEX(Issues!G:G,MATCH("Mixed"&amp;ROW()-1, Issues!D:D,0)),"")</f>
        <v/>
      </c>
    </row>
    <row r="54" spans="1:4" x14ac:dyDescent="0.45">
      <c r="A54" t="str">
        <f>IFERROR(INDEX(Issues!B:B,MATCH("Mixed"&amp;ROW()-1, Issues!D:D,0)),"")</f>
        <v/>
      </c>
      <c r="B54" t="str">
        <f>IFERROR(INDEX(Issues!C:C,MATCH("Mixed"&amp;ROW()-1, Issues!D:D,0)),"")</f>
        <v/>
      </c>
      <c r="C54" s="54" t="str">
        <f>IF(D54="","",D54&amp;COUNTIF($D$2:D54,D54))</f>
        <v/>
      </c>
      <c r="D54" t="str">
        <f>IFERROR(INDEX(Issues!G:G,MATCH("Mixed"&amp;ROW()-1, Issues!D:D,0)),"")</f>
        <v/>
      </c>
    </row>
    <row r="55" spans="1:4" x14ac:dyDescent="0.45">
      <c r="A55" t="str">
        <f>IFERROR(INDEX(Issues!B:B,MATCH("Mixed"&amp;ROW()-1, Issues!D:D,0)),"")</f>
        <v/>
      </c>
      <c r="B55" t="str">
        <f>IFERROR(INDEX(Issues!C:C,MATCH("Mixed"&amp;ROW()-1, Issues!D:D,0)),"")</f>
        <v/>
      </c>
      <c r="C55" s="54" t="str">
        <f>IF(D55="","",D55&amp;COUNTIF($D$2:D55,D55))</f>
        <v/>
      </c>
      <c r="D55" t="str">
        <f>IFERROR(INDEX(Issues!G:G,MATCH("Mixed"&amp;ROW()-1, Issues!D:D,0)),"")</f>
        <v/>
      </c>
    </row>
    <row r="56" spans="1:4" x14ac:dyDescent="0.45">
      <c r="A56" t="str">
        <f>IFERROR(INDEX(Issues!B:B,MATCH("Mixed"&amp;ROW()-1, Issues!D:D,0)),"")</f>
        <v/>
      </c>
      <c r="B56" t="str">
        <f>IFERROR(INDEX(Issues!C:C,MATCH("Mixed"&amp;ROW()-1, Issues!D:D,0)),"")</f>
        <v/>
      </c>
      <c r="C56" s="54" t="str">
        <f>IF(D56="","",D56&amp;COUNTIF($D$2:D56,D56))</f>
        <v/>
      </c>
      <c r="D56" t="str">
        <f>IFERROR(INDEX(Issues!G:G,MATCH("Mixed"&amp;ROW()-1, Issues!D:D,0)),"")</f>
        <v/>
      </c>
    </row>
    <row r="57" spans="1:4" x14ac:dyDescent="0.45">
      <c r="A57" t="str">
        <f>IFERROR(INDEX(Issues!B:B,MATCH("Mixed"&amp;ROW()-1, Issues!D:D,0)),"")</f>
        <v/>
      </c>
      <c r="B57" t="str">
        <f>IFERROR(INDEX(Issues!C:C,MATCH("Mixed"&amp;ROW()-1, Issues!D:D,0)),"")</f>
        <v/>
      </c>
      <c r="C57" s="54" t="str">
        <f>IF(D57="","",D57&amp;COUNTIF($D$2:D57,D57))</f>
        <v/>
      </c>
      <c r="D57" t="str">
        <f>IFERROR(INDEX(Issues!G:G,MATCH("Mixed"&amp;ROW()-1, Issues!D:D,0)),"")</f>
        <v/>
      </c>
    </row>
    <row r="58" spans="1:4" x14ac:dyDescent="0.45">
      <c r="A58" t="str">
        <f>IFERROR(INDEX(Issues!B:B,MATCH("Mixed"&amp;ROW()-1, Issues!D:D,0)),"")</f>
        <v/>
      </c>
      <c r="B58" t="str">
        <f>IFERROR(INDEX(Issues!C:C,MATCH("Mixed"&amp;ROW()-1, Issues!D:D,0)),"")</f>
        <v/>
      </c>
      <c r="C58" s="54" t="str">
        <f>IF(D58="","",D58&amp;COUNTIF($D$2:D58,D58))</f>
        <v/>
      </c>
      <c r="D58" t="str">
        <f>IFERROR(INDEX(Issues!G:G,MATCH("Mixed"&amp;ROW()-1, Issues!D:D,0)),"")</f>
        <v/>
      </c>
    </row>
    <row r="59" spans="1:4" x14ac:dyDescent="0.45">
      <c r="A59" t="str">
        <f>IFERROR(INDEX(Issues!B:B,MATCH("Mixed"&amp;ROW()-1, Issues!D:D,0)),"")</f>
        <v/>
      </c>
      <c r="B59" t="str">
        <f>IFERROR(INDEX(Issues!C:C,MATCH("Mixed"&amp;ROW()-1, Issues!D:D,0)),"")</f>
        <v/>
      </c>
      <c r="C59" s="54" t="str">
        <f>IF(D59="","",D59&amp;COUNTIF($D$2:D59,D59))</f>
        <v/>
      </c>
      <c r="D59" t="str">
        <f>IFERROR(INDEX(Issues!G:G,MATCH("Mixed"&amp;ROW()-1, Issues!D:D,0)),"")</f>
        <v/>
      </c>
    </row>
    <row r="60" spans="1:4" x14ac:dyDescent="0.45">
      <c r="A60" t="str">
        <f>IFERROR(INDEX(Issues!B:B,MATCH("Mixed"&amp;ROW()-1, Issues!D:D,0)),"")</f>
        <v/>
      </c>
      <c r="B60" t="str">
        <f>IFERROR(INDEX(Issues!C:C,MATCH("Mixed"&amp;ROW()-1, Issues!D:D,0)),"")</f>
        <v/>
      </c>
      <c r="C60" s="54" t="str">
        <f>IF(D60="","",D60&amp;COUNTIF($D$2:D60,D60))</f>
        <v/>
      </c>
      <c r="D60" t="str">
        <f>IFERROR(INDEX(Issues!G:G,MATCH("Mixed"&amp;ROW()-1, Issues!D:D,0)),"")</f>
        <v/>
      </c>
    </row>
    <row r="61" spans="1:4" x14ac:dyDescent="0.45">
      <c r="A61" t="str">
        <f>IFERROR(INDEX(Issues!B:B,MATCH("Mixed"&amp;ROW()-1, Issues!D:D,0)),"")</f>
        <v/>
      </c>
      <c r="B61" t="str">
        <f>IFERROR(INDEX(Issues!C:C,MATCH("Mixed"&amp;ROW()-1, Issues!D:D,0)),"")</f>
        <v/>
      </c>
      <c r="C61" s="54" t="str">
        <f>IF(D61="","",D61&amp;COUNTIF($D$2:D61,D61))</f>
        <v/>
      </c>
      <c r="D61" t="str">
        <f>IFERROR(INDEX(Issues!G:G,MATCH("Mixed"&amp;ROW()-1, Issues!D:D,0)),"")</f>
        <v/>
      </c>
    </row>
    <row r="62" spans="1:4" x14ac:dyDescent="0.45">
      <c r="A62" t="str">
        <f>IFERROR(INDEX(Issues!B:B,MATCH("Mixed"&amp;ROW()-1, Issues!D:D,0)),"")</f>
        <v/>
      </c>
      <c r="B62" t="str">
        <f>IFERROR(INDEX(Issues!C:C,MATCH("Mixed"&amp;ROW()-1, Issues!D:D,0)),"")</f>
        <v/>
      </c>
      <c r="C62" s="54" t="str">
        <f>IF(D62="","",D62&amp;COUNTIF($D$2:D62,D62))</f>
        <v/>
      </c>
      <c r="D62" t="str">
        <f>IFERROR(INDEX(Issues!G:G,MATCH("Mixed"&amp;ROW()-1, Issues!D:D,0)),"")</f>
        <v/>
      </c>
    </row>
    <row r="63" spans="1:4" x14ac:dyDescent="0.45">
      <c r="A63" t="str">
        <f>IFERROR(INDEX(Issues!B:B,MATCH("Mixed"&amp;ROW()-1, Issues!D:D,0)),"")</f>
        <v/>
      </c>
      <c r="B63" t="str">
        <f>IFERROR(INDEX(Issues!C:C,MATCH("Mixed"&amp;ROW()-1, Issues!D:D,0)),"")</f>
        <v/>
      </c>
      <c r="C63" s="54" t="str">
        <f>IF(D63="","",D63&amp;COUNTIF($D$2:D63,D63))</f>
        <v/>
      </c>
      <c r="D63" t="str">
        <f>IFERROR(INDEX(Issues!G:G,MATCH("Mixed"&amp;ROW()-1, Issues!D:D,0)),"")</f>
        <v/>
      </c>
    </row>
    <row r="64" spans="1:4" x14ac:dyDescent="0.45">
      <c r="A64" t="str">
        <f>IFERROR(INDEX(Issues!B:B,MATCH("Mixed"&amp;ROW()-1, Issues!D:D,0)),"")</f>
        <v/>
      </c>
      <c r="B64" t="str">
        <f>IFERROR(INDEX(Issues!C:C,MATCH("Mixed"&amp;ROW()-1, Issues!D:D,0)),"")</f>
        <v/>
      </c>
      <c r="C64" s="54" t="str">
        <f>IF(D64="","",D64&amp;COUNTIF($D$2:D64,D64))</f>
        <v/>
      </c>
      <c r="D64" t="str">
        <f>IFERROR(INDEX(Issues!G:G,MATCH("Mixed"&amp;ROW()-1, Issues!D:D,0)),"")</f>
        <v/>
      </c>
    </row>
    <row r="65" spans="1:4" x14ac:dyDescent="0.45">
      <c r="A65" t="str">
        <f>IFERROR(INDEX(Issues!B:B,MATCH("Mixed"&amp;ROW()-1, Issues!D:D,0)),"")</f>
        <v/>
      </c>
      <c r="B65" t="str">
        <f>IFERROR(INDEX(Issues!C:C,MATCH("Mixed"&amp;ROW()-1, Issues!D:D,0)),"")</f>
        <v/>
      </c>
      <c r="C65" s="54" t="str">
        <f>IF(D65="","",D65&amp;COUNTIF($D$2:D65,D65))</f>
        <v/>
      </c>
      <c r="D65" t="str">
        <f>IFERROR(INDEX(Issues!G:G,MATCH("Mixed"&amp;ROW()-1, Issues!D:D,0)),"")</f>
        <v/>
      </c>
    </row>
    <row r="66" spans="1:4" x14ac:dyDescent="0.45">
      <c r="A66" t="str">
        <f>IFERROR(INDEX(Issues!B:B,MATCH("Mixed"&amp;ROW()-1, Issues!D:D,0)),"")</f>
        <v/>
      </c>
      <c r="B66" t="str">
        <f>IFERROR(INDEX(Issues!C:C,MATCH("Mixed"&amp;ROW()-1, Issues!D:D,0)),"")</f>
        <v/>
      </c>
      <c r="C66" s="54" t="str">
        <f>IF(D66="","",D66&amp;COUNTIF($D$2:D66,D66))</f>
        <v/>
      </c>
      <c r="D66" t="str">
        <f>IFERROR(INDEX(Issues!G:G,MATCH("Mixed"&amp;ROW()-1, Issues!D:D,0)),"")</f>
        <v/>
      </c>
    </row>
    <row r="67" spans="1:4" x14ac:dyDescent="0.45">
      <c r="A67" t="str">
        <f>IFERROR(INDEX(Issues!B:B,MATCH("Mixed"&amp;ROW()-1, Issues!D:D,0)),"")</f>
        <v/>
      </c>
      <c r="B67" t="str">
        <f>IFERROR(INDEX(Issues!C:C,MATCH("Mixed"&amp;ROW()-1, Issues!D:D,0)),"")</f>
        <v/>
      </c>
      <c r="C67" s="54" t="str">
        <f>IF(D67="","",D67&amp;COUNTIF($D$2:D67,D67))</f>
        <v/>
      </c>
      <c r="D67" t="str">
        <f>IFERROR(INDEX(Issues!G:G,MATCH("Mixed"&amp;ROW()-1, Issues!D:D,0)),"")</f>
        <v/>
      </c>
    </row>
    <row r="68" spans="1:4" x14ac:dyDescent="0.45">
      <c r="A68" t="str">
        <f>IFERROR(INDEX(Issues!B:B,MATCH("Mixed"&amp;ROW()-1, Issues!D:D,0)),"")</f>
        <v/>
      </c>
      <c r="B68" t="str">
        <f>IFERROR(INDEX(Issues!C:C,MATCH("Mixed"&amp;ROW()-1, Issues!D:D,0)),"")</f>
        <v/>
      </c>
      <c r="C68" s="54" t="str">
        <f>IF(D68="","",D68&amp;COUNTIF($D$2:D68,D68))</f>
        <v/>
      </c>
      <c r="D68" t="str">
        <f>IFERROR(INDEX(Issues!G:G,MATCH("Mixed"&amp;ROW()-1, Issues!D:D,0)),"")</f>
        <v/>
      </c>
    </row>
    <row r="69" spans="1:4" x14ac:dyDescent="0.45">
      <c r="A69" t="str">
        <f>IFERROR(INDEX(Issues!B:B,MATCH("Mixed"&amp;ROW()-1, Issues!D:D,0)),"")</f>
        <v/>
      </c>
      <c r="B69" t="str">
        <f>IFERROR(INDEX(Issues!C:C,MATCH("Mixed"&amp;ROW()-1, Issues!D:D,0)),"")</f>
        <v/>
      </c>
      <c r="C69" s="54" t="str">
        <f>IF(D69="","",D69&amp;COUNTIF($D$2:D69,D69))</f>
        <v/>
      </c>
      <c r="D69" t="str">
        <f>IFERROR(INDEX(Issues!G:G,MATCH("Mixed"&amp;ROW()-1, Issues!D:D,0)),"")</f>
        <v/>
      </c>
    </row>
    <row r="70" spans="1:4" x14ac:dyDescent="0.45">
      <c r="A70" t="str">
        <f>IFERROR(INDEX(Issues!B:B,MATCH("Mixed"&amp;ROW()-1, Issues!D:D,0)),"")</f>
        <v/>
      </c>
      <c r="B70" t="str">
        <f>IFERROR(INDEX(Issues!C:C,MATCH("Mixed"&amp;ROW()-1, Issues!D:D,0)),"")</f>
        <v/>
      </c>
      <c r="C70" s="54" t="str">
        <f>IF(D70="","",D70&amp;COUNTIF($D$2:D70,D70))</f>
        <v/>
      </c>
      <c r="D70" t="str">
        <f>IFERROR(INDEX(Issues!G:G,MATCH("Mixed"&amp;ROW()-1, Issues!D:D,0)),"")</f>
        <v/>
      </c>
    </row>
    <row r="71" spans="1:4" x14ac:dyDescent="0.45">
      <c r="A71" t="str">
        <f>IFERROR(INDEX(Issues!B:B,MATCH("Mixed"&amp;ROW()-1, Issues!D:D,0)),"")</f>
        <v/>
      </c>
      <c r="B71" t="str">
        <f>IFERROR(INDEX(Issues!C:C,MATCH("Mixed"&amp;ROW()-1, Issues!D:D,0)),"")</f>
        <v/>
      </c>
      <c r="C71" s="54" t="str">
        <f>IF(D71="","",D71&amp;COUNTIF($D$2:D71,D71))</f>
        <v/>
      </c>
      <c r="D71" t="str">
        <f>IFERROR(INDEX(Issues!G:G,MATCH("Mixed"&amp;ROW()-1, Issues!D:D,0)),"")</f>
        <v/>
      </c>
    </row>
    <row r="72" spans="1:4" x14ac:dyDescent="0.45">
      <c r="A72" t="str">
        <f>IFERROR(INDEX(Issues!B:B,MATCH("Mixed"&amp;ROW()-1, Issues!D:D,0)),"")</f>
        <v/>
      </c>
      <c r="B72" t="str">
        <f>IFERROR(INDEX(Issues!C:C,MATCH("Mixed"&amp;ROW()-1, Issues!D:D,0)),"")</f>
        <v/>
      </c>
      <c r="C72" s="54" t="str">
        <f>IF(D72="","",D72&amp;COUNTIF($D$2:D72,D72))</f>
        <v/>
      </c>
      <c r="D72" t="str">
        <f>IFERROR(INDEX(Issues!G:G,MATCH("Mixed"&amp;ROW()-1, Issues!D:D,0)),"")</f>
        <v/>
      </c>
    </row>
    <row r="73" spans="1:4" x14ac:dyDescent="0.45">
      <c r="A73" t="str">
        <f>IFERROR(INDEX(Issues!B:B,MATCH("Mixed"&amp;ROW()-1, Issues!D:D,0)),"")</f>
        <v/>
      </c>
      <c r="B73" t="str">
        <f>IFERROR(INDEX(Issues!C:C,MATCH("Mixed"&amp;ROW()-1, Issues!D:D,0)),"")</f>
        <v/>
      </c>
      <c r="C73" s="54" t="str">
        <f>IF(D73="","",D73&amp;COUNTIF($D$2:D73,D73))</f>
        <v/>
      </c>
      <c r="D73" t="str">
        <f>IFERROR(INDEX(Issues!G:G,MATCH("Mixed"&amp;ROW()-1, Issues!D:D,0)),"")</f>
        <v/>
      </c>
    </row>
    <row r="74" spans="1:4" x14ac:dyDescent="0.45">
      <c r="A74" t="str">
        <f>IFERROR(INDEX(Issues!B:B,MATCH("Mixed"&amp;ROW()-1, Issues!D:D,0)),"")</f>
        <v/>
      </c>
      <c r="B74" t="str">
        <f>IFERROR(INDEX(Issues!C:C,MATCH("Mixed"&amp;ROW()-1, Issues!D:D,0)),"")</f>
        <v/>
      </c>
      <c r="C74" s="54" t="str">
        <f>IF(D74="","",D74&amp;COUNTIF($D$2:D74,D74))</f>
        <v/>
      </c>
      <c r="D74" t="str">
        <f>IFERROR(INDEX(Issues!G:G,MATCH("Mixed"&amp;ROW()-1, Issues!D:D,0)),"")</f>
        <v/>
      </c>
    </row>
    <row r="75" spans="1:4" x14ac:dyDescent="0.45">
      <c r="A75" t="str">
        <f>IFERROR(INDEX(Issues!B:B,MATCH("Mixed"&amp;ROW()-1, Issues!D:D,0)),"")</f>
        <v/>
      </c>
      <c r="B75" t="str">
        <f>IFERROR(INDEX(Issues!C:C,MATCH("Mixed"&amp;ROW()-1, Issues!D:D,0)),"")</f>
        <v/>
      </c>
      <c r="C75" s="54" t="str">
        <f>IF(D75="","",D75&amp;COUNTIF($D$2:D75,D75))</f>
        <v/>
      </c>
      <c r="D75" t="str">
        <f>IFERROR(INDEX(Issues!G:G,MATCH("Mixed"&amp;ROW()-1, Issues!D:D,0)),"")</f>
        <v/>
      </c>
    </row>
    <row r="76" spans="1:4" x14ac:dyDescent="0.45">
      <c r="A76" t="str">
        <f>IFERROR(INDEX(Issues!B:B,MATCH("Mixed"&amp;ROW()-1, Issues!D:D,0)),"")</f>
        <v/>
      </c>
      <c r="B76" t="str">
        <f>IFERROR(INDEX(Issues!C:C,MATCH("Mixed"&amp;ROW()-1, Issues!D:D,0)),"")</f>
        <v/>
      </c>
      <c r="C76" s="54" t="str">
        <f>IF(D76="","",D76&amp;COUNTIF($D$2:D76,D76))</f>
        <v/>
      </c>
      <c r="D76" t="str">
        <f>IFERROR(INDEX(Issues!G:G,MATCH("Mixed"&amp;ROW()-1, Issues!D:D,0)),"")</f>
        <v/>
      </c>
    </row>
    <row r="77" spans="1:4" x14ac:dyDescent="0.45">
      <c r="A77" t="str">
        <f>IFERROR(INDEX(Issues!B:B,MATCH("Mixed"&amp;ROW()-1, Issues!D:D,0)),"")</f>
        <v/>
      </c>
      <c r="B77" t="str">
        <f>IFERROR(INDEX(Issues!C:C,MATCH("Mixed"&amp;ROW()-1, Issues!D:D,0)),"")</f>
        <v/>
      </c>
      <c r="C77" s="54" t="str">
        <f>IF(D77="","",D77&amp;COUNTIF($D$2:D77,D77))</f>
        <v/>
      </c>
      <c r="D77" t="str">
        <f>IFERROR(INDEX(Issues!G:G,MATCH("Mixed"&amp;ROW()-1, Issues!D:D,0)),"")</f>
        <v/>
      </c>
    </row>
    <row r="78" spans="1:4" x14ac:dyDescent="0.45">
      <c r="A78" t="str">
        <f>IFERROR(INDEX(Issues!B:B,MATCH("Mixed"&amp;ROW()-1, Issues!D:D,0)),"")</f>
        <v/>
      </c>
      <c r="B78" t="str">
        <f>IFERROR(INDEX(Issues!C:C,MATCH("Mixed"&amp;ROW()-1, Issues!D:D,0)),"")</f>
        <v/>
      </c>
      <c r="C78" s="54" t="str">
        <f>IF(D78="","",D78&amp;COUNTIF($D$2:D78,D78))</f>
        <v/>
      </c>
      <c r="D78" t="str">
        <f>IFERROR(INDEX(Issues!G:G,MATCH("Mixed"&amp;ROW()-1, Issues!D:D,0)),"")</f>
        <v/>
      </c>
    </row>
    <row r="79" spans="1:4" x14ac:dyDescent="0.45">
      <c r="A79" t="str">
        <f>IFERROR(INDEX(Issues!B:B,MATCH("Mixed"&amp;ROW()-1, Issues!D:D,0)),"")</f>
        <v/>
      </c>
      <c r="B79" t="str">
        <f>IFERROR(INDEX(Issues!C:C,MATCH("Mixed"&amp;ROW()-1, Issues!D:D,0)),"")</f>
        <v/>
      </c>
      <c r="C79" s="54" t="str">
        <f>IF(D79="","",D79&amp;COUNTIF($D$2:D79,D79))</f>
        <v/>
      </c>
      <c r="D79" t="str">
        <f>IFERROR(INDEX(Issues!G:G,MATCH("Mixed"&amp;ROW()-1, Issues!D:D,0)),"")</f>
        <v/>
      </c>
    </row>
    <row r="80" spans="1:4" x14ac:dyDescent="0.45">
      <c r="A80" t="str">
        <f>IFERROR(INDEX(Issues!B:B,MATCH("Mixed"&amp;ROW()-1, Issues!D:D,0)),"")</f>
        <v/>
      </c>
      <c r="B80" t="str">
        <f>IFERROR(INDEX(Issues!C:C,MATCH("Mixed"&amp;ROW()-1, Issues!D:D,0)),"")</f>
        <v/>
      </c>
      <c r="C80" s="54" t="str">
        <f>IF(D80="","",D80&amp;COUNTIF($D$2:D80,D80))</f>
        <v/>
      </c>
      <c r="D80" t="str">
        <f>IFERROR(INDEX(Issues!G:G,MATCH("Mixed"&amp;ROW()-1, Issues!D:D,0)),"")</f>
        <v/>
      </c>
    </row>
    <row r="81" spans="1:4" x14ac:dyDescent="0.45">
      <c r="A81" t="str">
        <f>IFERROR(INDEX(Issues!B:B,MATCH("Mixed"&amp;ROW()-1, Issues!D:D,0)),"")</f>
        <v/>
      </c>
      <c r="B81" t="str">
        <f>IFERROR(INDEX(Issues!C:C,MATCH("Mixed"&amp;ROW()-1, Issues!D:D,0)),"")</f>
        <v/>
      </c>
      <c r="C81" s="54" t="str">
        <f>IF(D81="","",D81&amp;COUNTIF($D$2:D81,D81))</f>
        <v/>
      </c>
      <c r="D81" t="str">
        <f>IFERROR(INDEX(Issues!G:G,MATCH("Mixed"&amp;ROW()-1, Issues!D:D,0)),"")</f>
        <v/>
      </c>
    </row>
    <row r="82" spans="1:4" x14ac:dyDescent="0.45">
      <c r="A82" t="str">
        <f>IFERROR(INDEX(Issues!B:B,MATCH("Mixed"&amp;ROW()-1, Issues!D:D,0)),"")</f>
        <v/>
      </c>
      <c r="B82" t="str">
        <f>IFERROR(INDEX(Issues!C:C,MATCH("Mixed"&amp;ROW()-1, Issues!D:D,0)),"")</f>
        <v/>
      </c>
      <c r="C82" s="54" t="str">
        <f>IF(D82="","",D82&amp;COUNTIF($D$2:D82,D82))</f>
        <v/>
      </c>
      <c r="D82" t="str">
        <f>IFERROR(INDEX(Issues!G:G,MATCH("Mixed"&amp;ROW()-1, Issues!D:D,0)),"")</f>
        <v/>
      </c>
    </row>
    <row r="83" spans="1:4" x14ac:dyDescent="0.45">
      <c r="A83" t="str">
        <f>IFERROR(INDEX(Issues!B:B,MATCH("Mixed"&amp;ROW()-1, Issues!D:D,0)),"")</f>
        <v/>
      </c>
      <c r="B83" t="str">
        <f>IFERROR(INDEX(Issues!C:C,MATCH("Mixed"&amp;ROW()-1, Issues!D:D,0)),"")</f>
        <v/>
      </c>
      <c r="C83" s="54" t="str">
        <f>IF(D83="","",D83&amp;COUNTIF($D$2:D83,D83))</f>
        <v/>
      </c>
      <c r="D83" t="str">
        <f>IFERROR(INDEX(Issues!G:G,MATCH("Mixed"&amp;ROW()-1, Issues!D:D,0)),"")</f>
        <v/>
      </c>
    </row>
    <row r="84" spans="1:4" x14ac:dyDescent="0.45">
      <c r="A84" t="str">
        <f>IFERROR(INDEX(Issues!B:B,MATCH("Mixed"&amp;ROW()-1, Issues!D:D,0)),"")</f>
        <v/>
      </c>
      <c r="B84" t="str">
        <f>IFERROR(INDEX(Issues!C:C,MATCH("Mixed"&amp;ROW()-1, Issues!D:D,0)),"")</f>
        <v/>
      </c>
      <c r="C84" s="54" t="str">
        <f>IF(D84="","",D84&amp;COUNTIF($D$2:D84,D84))</f>
        <v/>
      </c>
      <c r="D84" t="str">
        <f>IFERROR(INDEX(Issues!G:G,MATCH("Mixed"&amp;ROW()-1, Issues!D:D,0)),"")</f>
        <v/>
      </c>
    </row>
    <row r="85" spans="1:4" x14ac:dyDescent="0.45">
      <c r="A85" t="str">
        <f>IFERROR(INDEX(Issues!B:B,MATCH("Mixed"&amp;ROW()-1, Issues!D:D,0)),"")</f>
        <v/>
      </c>
      <c r="B85" t="str">
        <f>IFERROR(INDEX(Issues!C:C,MATCH("Mixed"&amp;ROW()-1, Issues!D:D,0)),"")</f>
        <v/>
      </c>
      <c r="C85" s="54" t="str">
        <f>IF(D85="","",D85&amp;COUNTIF($D$2:D85,D85))</f>
        <v/>
      </c>
      <c r="D85" t="str">
        <f>IFERROR(INDEX(Issues!G:G,MATCH("Mixed"&amp;ROW()-1, Issues!D:D,0)),"")</f>
        <v/>
      </c>
    </row>
    <row r="86" spans="1:4" x14ac:dyDescent="0.45">
      <c r="A86" t="str">
        <f>IFERROR(INDEX(Issues!B:B,MATCH("Mixed"&amp;ROW()-1, Issues!D:D,0)),"")</f>
        <v/>
      </c>
      <c r="B86" t="str">
        <f>IFERROR(INDEX(Issues!C:C,MATCH("Mixed"&amp;ROW()-1, Issues!D:D,0)),"")</f>
        <v/>
      </c>
      <c r="C86" s="54" t="str">
        <f>IF(D86="","",D86&amp;COUNTIF($D$2:D86,D86))</f>
        <v/>
      </c>
      <c r="D86" t="str">
        <f>IFERROR(INDEX(Issues!G:G,MATCH("Mixed"&amp;ROW()-1, Issues!D:D,0)),"")</f>
        <v/>
      </c>
    </row>
    <row r="87" spans="1:4" x14ac:dyDescent="0.45">
      <c r="A87" t="str">
        <f>IFERROR(INDEX(Issues!B:B,MATCH("Mixed"&amp;ROW()-1, Issues!D:D,0)),"")</f>
        <v/>
      </c>
      <c r="B87" t="str">
        <f>IFERROR(INDEX(Issues!C:C,MATCH("Mixed"&amp;ROW()-1, Issues!D:D,0)),"")</f>
        <v/>
      </c>
      <c r="C87" s="54" t="str">
        <f>IF(D87="","",D87&amp;COUNTIF($D$2:D87,D87))</f>
        <v/>
      </c>
      <c r="D87" t="str">
        <f>IFERROR(INDEX(Issues!G:G,MATCH("Mixed"&amp;ROW()-1, Issues!D:D,0)),"")</f>
        <v/>
      </c>
    </row>
    <row r="88" spans="1:4" x14ac:dyDescent="0.45">
      <c r="A88" t="str">
        <f>IFERROR(INDEX(Issues!B:B,MATCH("Mixed"&amp;ROW()-1, Issues!D:D,0)),"")</f>
        <v/>
      </c>
      <c r="B88" t="str">
        <f>IFERROR(INDEX(Issues!C:C,MATCH("Mixed"&amp;ROW()-1, Issues!D:D,0)),"")</f>
        <v/>
      </c>
      <c r="C88" s="54" t="str">
        <f>IF(D88="","",D88&amp;COUNTIF($D$2:D88,D88))</f>
        <v/>
      </c>
      <c r="D88" t="str">
        <f>IFERROR(INDEX(Issues!G:G,MATCH("Mixed"&amp;ROW()-1, Issues!D:D,0)),"")</f>
        <v/>
      </c>
    </row>
    <row r="89" spans="1:4" x14ac:dyDescent="0.45">
      <c r="A89" t="str">
        <f>IFERROR(INDEX(Issues!B:B,MATCH("Mixed"&amp;ROW()-1, Issues!D:D,0)),"")</f>
        <v/>
      </c>
      <c r="B89" t="str">
        <f>IFERROR(INDEX(Issues!C:C,MATCH("Mixed"&amp;ROW()-1, Issues!D:D,0)),"")</f>
        <v/>
      </c>
      <c r="C89" s="54" t="str">
        <f>IF(D89="","",D89&amp;COUNTIF($D$2:D89,D89))</f>
        <v/>
      </c>
      <c r="D89" t="str">
        <f>IFERROR(INDEX(Issues!G:G,MATCH("Mixed"&amp;ROW()-1, Issues!D:D,0)),"")</f>
        <v/>
      </c>
    </row>
    <row r="90" spans="1:4" x14ac:dyDescent="0.45">
      <c r="A90" t="str">
        <f>IFERROR(INDEX(Issues!B:B,MATCH("Mixed"&amp;ROW()-1, Issues!D:D,0)),"")</f>
        <v/>
      </c>
      <c r="B90" t="str">
        <f>IFERROR(INDEX(Issues!C:C,MATCH("Mixed"&amp;ROW()-1, Issues!D:D,0)),"")</f>
        <v/>
      </c>
      <c r="C90" s="54" t="str">
        <f>IF(D90="","",D90&amp;COUNTIF($D$2:D90,D90))</f>
        <v/>
      </c>
      <c r="D90" t="str">
        <f>IFERROR(INDEX(Issues!G:G,MATCH("Mixed"&amp;ROW()-1, Issues!D:D,0)),"")</f>
        <v/>
      </c>
    </row>
    <row r="91" spans="1:4" x14ac:dyDescent="0.45">
      <c r="A91" t="str">
        <f>IFERROR(INDEX(Issues!B:B,MATCH("Mixed"&amp;ROW()-1, Issues!D:D,0)),"")</f>
        <v/>
      </c>
      <c r="B91" t="str">
        <f>IFERROR(INDEX(Issues!C:C,MATCH("Mixed"&amp;ROW()-1, Issues!D:D,0)),"")</f>
        <v/>
      </c>
      <c r="C91" s="54" t="str">
        <f>IF(D91="","",D91&amp;COUNTIF($D$2:D91,D91))</f>
        <v/>
      </c>
      <c r="D91" t="str">
        <f>IFERROR(INDEX(Issues!G:G,MATCH("Mixed"&amp;ROW()-1, Issues!D:D,0)),"")</f>
        <v/>
      </c>
    </row>
    <row r="92" spans="1:4" x14ac:dyDescent="0.45">
      <c r="A92" t="str">
        <f>IFERROR(INDEX(Issues!B:B,MATCH("Mixed"&amp;ROW()-1, Issues!D:D,0)),"")</f>
        <v/>
      </c>
      <c r="B92" t="str">
        <f>IFERROR(INDEX(Issues!C:C,MATCH("Mixed"&amp;ROW()-1, Issues!D:D,0)),"")</f>
        <v/>
      </c>
      <c r="C92" s="54" t="str">
        <f>IF(D92="","",D92&amp;COUNTIF($D$2:D92,D92))</f>
        <v/>
      </c>
      <c r="D92" t="str">
        <f>IFERROR(INDEX(Issues!G:G,MATCH("Mixed"&amp;ROW()-1, Issues!D:D,0)),"")</f>
        <v/>
      </c>
    </row>
    <row r="93" spans="1:4" x14ac:dyDescent="0.45">
      <c r="A93" t="str">
        <f>IFERROR(INDEX(Issues!B:B,MATCH("Mixed"&amp;ROW()-1, Issues!D:D,0)),"")</f>
        <v/>
      </c>
      <c r="B93" t="str">
        <f>IFERROR(INDEX(Issues!C:C,MATCH("Mixed"&amp;ROW()-1, Issues!D:D,0)),"")</f>
        <v/>
      </c>
      <c r="C93" s="54" t="str">
        <f>IF(D93="","",D93&amp;COUNTIF($D$2:D93,D93))</f>
        <v/>
      </c>
      <c r="D93" t="str">
        <f>IFERROR(INDEX(Issues!G:G,MATCH("Mixed"&amp;ROW()-1, Issues!D:D,0)),"")</f>
        <v/>
      </c>
    </row>
    <row r="94" spans="1:4" x14ac:dyDescent="0.45">
      <c r="A94" t="str">
        <f>IFERROR(INDEX(Issues!B:B,MATCH("Mixed"&amp;ROW()-1, Issues!D:D,0)),"")</f>
        <v/>
      </c>
      <c r="B94" t="str">
        <f>IFERROR(INDEX(Issues!C:C,MATCH("Mixed"&amp;ROW()-1, Issues!D:D,0)),"")</f>
        <v/>
      </c>
      <c r="C94" s="54" t="str">
        <f>IF(D94="","",D94&amp;COUNTIF($D$2:D94,D94))</f>
        <v/>
      </c>
      <c r="D94" t="str">
        <f>IFERROR(INDEX(Issues!G:G,MATCH("Mixed"&amp;ROW()-1, Issues!D:D,0)),"")</f>
        <v/>
      </c>
    </row>
    <row r="95" spans="1:4" x14ac:dyDescent="0.45">
      <c r="A95" t="str">
        <f>IFERROR(INDEX(Issues!B:B,MATCH("Mixed"&amp;ROW()-1, Issues!D:D,0)),"")</f>
        <v/>
      </c>
      <c r="B95" t="str">
        <f>IFERROR(INDEX(Issues!C:C,MATCH("Mixed"&amp;ROW()-1, Issues!D:D,0)),"")</f>
        <v/>
      </c>
      <c r="C95" s="54" t="str">
        <f>IF(D95="","",D95&amp;COUNTIF($D$2:D95,D95))</f>
        <v/>
      </c>
      <c r="D95" t="str">
        <f>IFERROR(INDEX(Issues!G:G,MATCH("Mixed"&amp;ROW()-1, Issues!D:D,0)),"")</f>
        <v/>
      </c>
    </row>
    <row r="96" spans="1:4" x14ac:dyDescent="0.45">
      <c r="A96" t="str">
        <f>IFERROR(INDEX(Issues!B:B,MATCH("Mixed"&amp;ROW()-1, Issues!D:D,0)),"")</f>
        <v/>
      </c>
      <c r="B96" t="str">
        <f>IFERROR(INDEX(Issues!C:C,MATCH("Mixed"&amp;ROW()-1, Issues!D:D,0)),"")</f>
        <v/>
      </c>
      <c r="C96" s="54" t="str">
        <f>IF(D96="","",D96&amp;COUNTIF($D$2:D96,D96))</f>
        <v/>
      </c>
      <c r="D96" t="str">
        <f>IFERROR(INDEX(Issues!G:G,MATCH("Mixed"&amp;ROW()-1, Issues!D:D,0)),"")</f>
        <v/>
      </c>
    </row>
    <row r="97" spans="1:4" x14ac:dyDescent="0.45">
      <c r="A97" t="str">
        <f>IFERROR(INDEX(Issues!B:B,MATCH("Mixed"&amp;ROW()-1, Issues!D:D,0)),"")</f>
        <v/>
      </c>
      <c r="B97" t="str">
        <f>IFERROR(INDEX(Issues!C:C,MATCH("Mixed"&amp;ROW()-1, Issues!D:D,0)),"")</f>
        <v/>
      </c>
      <c r="C97" s="54" t="str">
        <f>IF(D97="","",D97&amp;COUNTIF($D$2:D97,D97))</f>
        <v/>
      </c>
      <c r="D97" t="str">
        <f>IFERROR(INDEX(Issues!G:G,MATCH("Mixed"&amp;ROW()-1, Issues!D:D,0)),"")</f>
        <v/>
      </c>
    </row>
    <row r="98" spans="1:4" x14ac:dyDescent="0.45">
      <c r="A98" t="str">
        <f>IFERROR(INDEX(Issues!B:B,MATCH("Mixed"&amp;ROW()-1, Issues!D:D,0)),"")</f>
        <v/>
      </c>
      <c r="B98" t="str">
        <f>IFERROR(INDEX(Issues!C:C,MATCH("Mixed"&amp;ROW()-1, Issues!D:D,0)),"")</f>
        <v/>
      </c>
      <c r="C98" s="54" t="str">
        <f>IF(D98="","",D98&amp;COUNTIF($D$2:D98,D98))</f>
        <v/>
      </c>
      <c r="D98" t="str">
        <f>IFERROR(INDEX(Issues!G:G,MATCH("Mixed"&amp;ROW()-1, Issues!D:D,0)),"")</f>
        <v/>
      </c>
    </row>
    <row r="99" spans="1:4" x14ac:dyDescent="0.45">
      <c r="A99" t="str">
        <f>IFERROR(INDEX(Issues!B:B,MATCH("Mixed"&amp;ROW()-1, Issues!D:D,0)),"")</f>
        <v/>
      </c>
      <c r="B99" t="str">
        <f>IFERROR(INDEX(Issues!C:C,MATCH("Mixed"&amp;ROW()-1, Issues!D:D,0)),"")</f>
        <v/>
      </c>
      <c r="C99" s="54" t="str">
        <f>IF(D99="","",D99&amp;COUNTIF($D$2:D99,D99))</f>
        <v/>
      </c>
      <c r="D99" t="str">
        <f>IFERROR(INDEX(Issues!G:G,MATCH("Mixed"&amp;ROW()-1, Issues!D:D,0)),"")</f>
        <v/>
      </c>
    </row>
    <row r="100" spans="1:4" x14ac:dyDescent="0.45">
      <c r="A100" t="str">
        <f>IFERROR(INDEX(Issues!B:B,MATCH("Mixed"&amp;ROW()-1, Issues!D:D,0)),"")</f>
        <v/>
      </c>
      <c r="B100" t="str">
        <f>IFERROR(INDEX(Issues!C:C,MATCH("Mixed"&amp;ROW()-1, Issues!D:D,0)),"")</f>
        <v/>
      </c>
      <c r="C100" s="54" t="str">
        <f>IF(D100="","",D100&amp;COUNTIF($D$2:D100,D100))</f>
        <v/>
      </c>
      <c r="D100" t="str">
        <f>IFERROR(INDEX(Issues!G:G,MATCH("Mixed"&amp;ROW()-1, Issues!D:D,0)),"")</f>
        <v/>
      </c>
    </row>
    <row r="101" spans="1:4" x14ac:dyDescent="0.45">
      <c r="A101" t="str">
        <f>IFERROR(INDEX(Issues!B:B,MATCH("Mixed"&amp;ROW()-1, Issues!D:D,0)),"")</f>
        <v/>
      </c>
      <c r="B101" t="str">
        <f>IFERROR(INDEX(Issues!C:C,MATCH("Mixed"&amp;ROW()-1, Issues!D:D,0)),"")</f>
        <v/>
      </c>
      <c r="C101" s="54" t="str">
        <f>IF(D101="","",D101&amp;COUNTIF($D$2:D101,D101))</f>
        <v/>
      </c>
      <c r="D101" t="str">
        <f>IFERROR(INDEX(Issues!G:G,MATCH("Mixed"&amp;ROW()-1, Issues!D:D,0)),"")</f>
        <v/>
      </c>
    </row>
    <row r="102" spans="1:4" x14ac:dyDescent="0.45">
      <c r="A102" t="str">
        <f>IFERROR(INDEX(Issues!B:B,MATCH("Mixed"&amp;ROW()-1, Issues!D:D,0)),"")</f>
        <v/>
      </c>
      <c r="B102" t="str">
        <f>IFERROR(INDEX(Issues!C:C,MATCH("Mixed"&amp;ROW()-1, Issues!D:D,0)),"")</f>
        <v/>
      </c>
      <c r="C102" s="54" t="str">
        <f>IF(D102="","",D102&amp;COUNTIF($D$2:D102,D102))</f>
        <v/>
      </c>
      <c r="D102" t="str">
        <f>IFERROR(INDEX(Issues!G:G,MATCH("Mixed"&amp;ROW()-1, Issues!D:D,0)),"")</f>
        <v/>
      </c>
    </row>
    <row r="103" spans="1:4" x14ac:dyDescent="0.45">
      <c r="A103" t="str">
        <f>IFERROR(INDEX(Issues!B:B,MATCH("Mixed"&amp;ROW()-1, Issues!D:D,0)),"")</f>
        <v/>
      </c>
      <c r="B103" t="str">
        <f>IFERROR(INDEX(Issues!C:C,MATCH("Mixed"&amp;ROW()-1, Issues!D:D,0)),"")</f>
        <v/>
      </c>
      <c r="C103" s="54" t="str">
        <f>IF(D103="","",D103&amp;COUNTIF($D$2:D103,D103))</f>
        <v/>
      </c>
      <c r="D103" t="str">
        <f>IFERROR(INDEX(Issues!G:G,MATCH("Mixed"&amp;ROW()-1, Issues!D:D,0)),"")</f>
        <v/>
      </c>
    </row>
    <row r="104" spans="1:4" x14ac:dyDescent="0.45">
      <c r="A104" t="str">
        <f>IFERROR(INDEX(Issues!B:B,MATCH("Mixed"&amp;ROW()-1, Issues!D:D,0)),"")</f>
        <v/>
      </c>
      <c r="B104" t="str">
        <f>IFERROR(INDEX(Issues!C:C,MATCH("Mixed"&amp;ROW()-1, Issues!D:D,0)),"")</f>
        <v/>
      </c>
      <c r="C104" s="54" t="str">
        <f>IF(D104="","",D104&amp;COUNTIF($D$2:D104,D104))</f>
        <v/>
      </c>
      <c r="D104" t="str">
        <f>IFERROR(INDEX(Issues!G:G,MATCH("Mixed"&amp;ROW()-1, Issues!D:D,0)),"")</f>
        <v/>
      </c>
    </row>
    <row r="105" spans="1:4" x14ac:dyDescent="0.45">
      <c r="A105" t="str">
        <f>IFERROR(INDEX(Issues!B:B,MATCH("Mixed"&amp;ROW()-1, Issues!D:D,0)),"")</f>
        <v/>
      </c>
      <c r="B105" t="str">
        <f>IFERROR(INDEX(Issues!C:C,MATCH("Mixed"&amp;ROW()-1, Issues!D:D,0)),"")</f>
        <v/>
      </c>
      <c r="C105" s="54" t="str">
        <f>IF(D105="","",D105&amp;COUNTIF($D$2:D105,D105))</f>
        <v/>
      </c>
      <c r="D105" t="str">
        <f>IFERROR(INDEX(Issues!G:G,MATCH("Mixed"&amp;ROW()-1, Issues!D:D,0)),"")</f>
        <v/>
      </c>
    </row>
    <row r="106" spans="1:4" x14ac:dyDescent="0.45">
      <c r="A106" t="str">
        <f>IFERROR(INDEX(Issues!B:B,MATCH("Mixed"&amp;ROW()-1, Issues!D:D,0)),"")</f>
        <v/>
      </c>
      <c r="B106" t="str">
        <f>IFERROR(INDEX(Issues!C:C,MATCH("Mixed"&amp;ROW()-1, Issues!D:D,0)),"")</f>
        <v/>
      </c>
      <c r="C106" s="54" t="str">
        <f>IF(D106="","",D106&amp;COUNTIF($D$2:D106,D106))</f>
        <v/>
      </c>
      <c r="D106" t="str">
        <f>IFERROR(INDEX(Issues!G:G,MATCH("Mixed"&amp;ROW()-1, Issues!D:D,0)),"")</f>
        <v/>
      </c>
    </row>
    <row r="107" spans="1:4" x14ac:dyDescent="0.45">
      <c r="A107" t="str">
        <f>IFERROR(INDEX(Issues!B:B,MATCH("Mixed"&amp;ROW()-1, Issues!D:D,0)),"")</f>
        <v/>
      </c>
      <c r="B107" t="str">
        <f>IFERROR(INDEX(Issues!C:C,MATCH("Mixed"&amp;ROW()-1, Issues!D:D,0)),"")</f>
        <v/>
      </c>
      <c r="C107" s="54" t="str">
        <f>IF(D107="","",D107&amp;COUNTIF($D$2:D107,D107))</f>
        <v/>
      </c>
      <c r="D107" t="str">
        <f>IFERROR(INDEX(Issues!G:G,MATCH("Mixed"&amp;ROW()-1, Issues!D:D,0)),"")</f>
        <v/>
      </c>
    </row>
    <row r="108" spans="1:4" x14ac:dyDescent="0.45">
      <c r="A108" t="str">
        <f>IFERROR(INDEX(Issues!B:B,MATCH("Mixed"&amp;ROW()-1, Issues!D:D,0)),"")</f>
        <v/>
      </c>
      <c r="B108" t="str">
        <f>IFERROR(INDEX(Issues!C:C,MATCH("Mixed"&amp;ROW()-1, Issues!D:D,0)),"")</f>
        <v/>
      </c>
      <c r="C108" s="54" t="str">
        <f>IF(D108="","",D108&amp;COUNTIF($D$2:D108,D108))</f>
        <v/>
      </c>
      <c r="D108" t="str">
        <f>IFERROR(INDEX(Issues!G:G,MATCH("Mixed"&amp;ROW()-1, Issues!D:D,0)),"")</f>
        <v/>
      </c>
    </row>
    <row r="109" spans="1:4" x14ac:dyDescent="0.45">
      <c r="A109" t="str">
        <f>IFERROR(INDEX(Issues!B:B,MATCH("Mixed"&amp;ROW()-1, Issues!D:D,0)),"")</f>
        <v/>
      </c>
      <c r="B109" t="str">
        <f>IFERROR(INDEX(Issues!C:C,MATCH("Mixed"&amp;ROW()-1, Issues!D:D,0)),"")</f>
        <v/>
      </c>
      <c r="C109" s="54" t="str">
        <f>IF(D109="","",D109&amp;COUNTIF($D$2:D109,D109))</f>
        <v/>
      </c>
      <c r="D109" t="str">
        <f>IFERROR(INDEX(Issues!G:G,MATCH("Mixed"&amp;ROW()-1, Issues!D:D,0)),"")</f>
        <v/>
      </c>
    </row>
    <row r="110" spans="1:4" x14ac:dyDescent="0.45">
      <c r="A110" t="str">
        <f>IFERROR(INDEX(Issues!B:B,MATCH("Mixed"&amp;ROW()-1, Issues!D:D,0)),"")</f>
        <v/>
      </c>
      <c r="B110" t="str">
        <f>IFERROR(INDEX(Issues!C:C,MATCH("Mixed"&amp;ROW()-1, Issues!D:D,0)),"")</f>
        <v/>
      </c>
      <c r="C110" s="54" t="str">
        <f>IF(D110="","",D110&amp;COUNTIF($D$2:D110,D110))</f>
        <v/>
      </c>
      <c r="D110" t="str">
        <f>IFERROR(INDEX(Issues!G:G,MATCH("Mixed"&amp;ROW()-1, Issues!D:D,0)),"")</f>
        <v/>
      </c>
    </row>
    <row r="111" spans="1:4" x14ac:dyDescent="0.45">
      <c r="A111" t="str">
        <f>IFERROR(INDEX(Issues!B:B,MATCH("Mixed"&amp;ROW()-1, Issues!D:D,0)),"")</f>
        <v/>
      </c>
      <c r="B111" t="str">
        <f>IFERROR(INDEX(Issues!C:C,MATCH("Mixed"&amp;ROW()-1, Issues!D:D,0)),"")</f>
        <v/>
      </c>
      <c r="C111" s="54" t="str">
        <f>IF(D111="","",D111&amp;COUNTIF($D$2:D111,D111))</f>
        <v/>
      </c>
      <c r="D111" t="str">
        <f>IFERROR(INDEX(Issues!G:G,MATCH("Mixed"&amp;ROW()-1, Issues!D:D,0)),"")</f>
        <v/>
      </c>
    </row>
    <row r="112" spans="1:4" x14ac:dyDescent="0.45">
      <c r="A112" t="str">
        <f>IFERROR(INDEX(Issues!B:B,MATCH("Mixed"&amp;ROW()-1, Issues!D:D,0)),"")</f>
        <v/>
      </c>
      <c r="B112" t="str">
        <f>IFERROR(INDEX(Issues!C:C,MATCH("Mixed"&amp;ROW()-1, Issues!D:D,0)),"")</f>
        <v/>
      </c>
      <c r="C112" s="54" t="str">
        <f>IF(D112="","",D112&amp;COUNTIF($D$2:D112,D112))</f>
        <v/>
      </c>
      <c r="D112" t="str">
        <f>IFERROR(INDEX(Issues!G:G,MATCH("Mixed"&amp;ROW()-1, Issues!D:D,0)),"")</f>
        <v/>
      </c>
    </row>
    <row r="113" spans="1:4" x14ac:dyDescent="0.45">
      <c r="A113" t="str">
        <f>IFERROR(INDEX(Issues!B:B,MATCH("Mixed"&amp;ROW()-1, Issues!D:D,0)),"")</f>
        <v/>
      </c>
      <c r="B113" t="str">
        <f>IFERROR(INDEX(Issues!C:C,MATCH("Mixed"&amp;ROW()-1, Issues!D:D,0)),"")</f>
        <v/>
      </c>
      <c r="C113" s="54" t="str">
        <f>IF(D113="","",D113&amp;COUNTIF($D$2:D113,D113))</f>
        <v/>
      </c>
      <c r="D113" t="str">
        <f>IFERROR(INDEX(Issues!G:G,MATCH("Mixed"&amp;ROW()-1, Issues!D:D,0)),"")</f>
        <v/>
      </c>
    </row>
    <row r="114" spans="1:4" x14ac:dyDescent="0.45">
      <c r="A114" t="str">
        <f>IFERROR(INDEX(Issues!B:B,MATCH("Mixed"&amp;ROW()-1, Issues!D:D,0)),"")</f>
        <v/>
      </c>
      <c r="B114" t="str">
        <f>IFERROR(INDEX(Issues!C:C,MATCH("Mixed"&amp;ROW()-1, Issues!D:D,0)),"")</f>
        <v/>
      </c>
      <c r="C114" s="54" t="str">
        <f>IF(D114="","",D114&amp;COUNTIF($D$2:D114,D114))</f>
        <v/>
      </c>
      <c r="D114" t="str">
        <f>IFERROR(INDEX(Issues!G:G,MATCH("Mixed"&amp;ROW()-1, Issues!D:D,0)),"")</f>
        <v/>
      </c>
    </row>
    <row r="115" spans="1:4" x14ac:dyDescent="0.45">
      <c r="A115" t="str">
        <f>IFERROR(INDEX(Issues!B:B,MATCH("Mixed"&amp;ROW()-1, Issues!D:D,0)),"")</f>
        <v/>
      </c>
      <c r="B115" t="str">
        <f>IFERROR(INDEX(Issues!C:C,MATCH("Mixed"&amp;ROW()-1, Issues!D:D,0)),"")</f>
        <v/>
      </c>
      <c r="C115" s="54" t="str">
        <f>IF(D115="","",D115&amp;COUNTIF($D$2:D115,D115))</f>
        <v/>
      </c>
      <c r="D115" t="str">
        <f>IFERROR(INDEX(Issues!G:G,MATCH("Mixed"&amp;ROW()-1, Issues!D:D,0)),"")</f>
        <v/>
      </c>
    </row>
    <row r="116" spans="1:4" x14ac:dyDescent="0.45">
      <c r="A116" t="str">
        <f>IFERROR(INDEX(Issues!B:B,MATCH("Mixed"&amp;ROW()-1, Issues!D:D,0)),"")</f>
        <v/>
      </c>
      <c r="B116" t="str">
        <f>IFERROR(INDEX(Issues!C:C,MATCH("Mixed"&amp;ROW()-1, Issues!D:D,0)),"")</f>
        <v/>
      </c>
      <c r="C116" s="54" t="str">
        <f>IF(D116="","",D116&amp;COUNTIF($D$2:D116,D116))</f>
        <v/>
      </c>
      <c r="D116" t="str">
        <f>IFERROR(INDEX(Issues!G:G,MATCH("Mixed"&amp;ROW()-1, Issues!D:D,0)),"")</f>
        <v/>
      </c>
    </row>
    <row r="117" spans="1:4" x14ac:dyDescent="0.45">
      <c r="A117" t="str">
        <f>IFERROR(INDEX(Issues!B:B,MATCH("Mixed"&amp;ROW()-1, Issues!D:D,0)),"")</f>
        <v/>
      </c>
      <c r="B117" t="str">
        <f>IFERROR(INDEX(Issues!C:C,MATCH("Mixed"&amp;ROW()-1, Issues!D:D,0)),"")</f>
        <v/>
      </c>
      <c r="C117" s="54" t="str">
        <f>IF(D117="","",D117&amp;COUNTIF($D$2:D117,D117))</f>
        <v/>
      </c>
      <c r="D117" t="str">
        <f>IFERROR(INDEX(Issues!G:G,MATCH("Mixed"&amp;ROW()-1, Issues!D:D,0)),"")</f>
        <v/>
      </c>
    </row>
    <row r="118" spans="1:4" x14ac:dyDescent="0.45">
      <c r="A118" t="str">
        <f>IFERROR(INDEX(Issues!B:B,MATCH("Mixed"&amp;ROW()-1, Issues!D:D,0)),"")</f>
        <v/>
      </c>
      <c r="B118" t="str">
        <f>IFERROR(INDEX(Issues!C:C,MATCH("Mixed"&amp;ROW()-1, Issues!D:D,0)),"")</f>
        <v/>
      </c>
      <c r="C118" s="54" t="str">
        <f>IF(D118="","",D118&amp;COUNTIF($D$2:D118,D118))</f>
        <v/>
      </c>
      <c r="D118" t="str">
        <f>IFERROR(INDEX(Issues!G:G,MATCH("Mixed"&amp;ROW()-1, Issues!D:D,0)),"")</f>
        <v/>
      </c>
    </row>
    <row r="119" spans="1:4" x14ac:dyDescent="0.45">
      <c r="A119" t="str">
        <f>IFERROR(INDEX(Issues!B:B,MATCH("Mixed"&amp;ROW()-1, Issues!D:D,0)),"")</f>
        <v/>
      </c>
      <c r="B119" t="str">
        <f>IFERROR(INDEX(Issues!C:C,MATCH("Mixed"&amp;ROW()-1, Issues!D:D,0)),"")</f>
        <v/>
      </c>
      <c r="C119" s="54" t="str">
        <f>IF(D119="","",D119&amp;COUNTIF($D$2:D119,D119))</f>
        <v/>
      </c>
      <c r="D119" t="str">
        <f>IFERROR(INDEX(Issues!G:G,MATCH("Mixed"&amp;ROW()-1, Issues!D:D,0)),"")</f>
        <v/>
      </c>
    </row>
    <row r="120" spans="1:4" x14ac:dyDescent="0.45">
      <c r="A120" t="str">
        <f>IFERROR(INDEX(Issues!B:B,MATCH("Mixed"&amp;ROW()-1, Issues!D:D,0)),"")</f>
        <v/>
      </c>
      <c r="B120" t="str">
        <f>IFERROR(INDEX(Issues!C:C,MATCH("Mixed"&amp;ROW()-1, Issues!D:D,0)),"")</f>
        <v/>
      </c>
      <c r="C120" s="54" t="str">
        <f>IF(D120="","",D120&amp;COUNTIF($D$2:D120,D120))</f>
        <v/>
      </c>
      <c r="D120" t="str">
        <f>IFERROR(INDEX(Issues!G:G,MATCH("Mixed"&amp;ROW()-1, Issues!D:D,0)),"")</f>
        <v/>
      </c>
    </row>
    <row r="121" spans="1:4" x14ac:dyDescent="0.45">
      <c r="A121" t="str">
        <f>IFERROR(INDEX(Issues!B:B,MATCH("Mixed"&amp;ROW()-1, Issues!D:D,0)),"")</f>
        <v/>
      </c>
      <c r="B121" t="str">
        <f>IFERROR(INDEX(Issues!C:C,MATCH("Mixed"&amp;ROW()-1, Issues!D:D,0)),"")</f>
        <v/>
      </c>
      <c r="C121" s="54" t="str">
        <f>IF(D121="","",D121&amp;COUNTIF($D$2:D121,D121))</f>
        <v/>
      </c>
      <c r="D121" t="str">
        <f>IFERROR(INDEX(Issues!G:G,MATCH("Mixed"&amp;ROW()-1, Issues!D:D,0)),"")</f>
        <v/>
      </c>
    </row>
    <row r="122" spans="1:4" x14ac:dyDescent="0.45">
      <c r="A122" t="str">
        <f>IFERROR(INDEX(Issues!B:B,MATCH("Mixed"&amp;ROW()-1, Issues!D:D,0)),"")</f>
        <v/>
      </c>
      <c r="B122" t="str">
        <f>IFERROR(INDEX(Issues!C:C,MATCH("Mixed"&amp;ROW()-1, Issues!D:D,0)),"")</f>
        <v/>
      </c>
      <c r="C122" s="54" t="str">
        <f>IF(D122="","",D122&amp;COUNTIF($D$2:D122,D122))</f>
        <v/>
      </c>
      <c r="D122" t="str">
        <f>IFERROR(INDEX(Issues!G:G,MATCH("Mixed"&amp;ROW()-1, Issues!D:D,0)),"")</f>
        <v/>
      </c>
    </row>
    <row r="123" spans="1:4" x14ac:dyDescent="0.45">
      <c r="A123" t="str">
        <f>IFERROR(INDEX(Issues!B:B,MATCH("Mixed"&amp;ROW()-1, Issues!D:D,0)),"")</f>
        <v/>
      </c>
      <c r="B123" t="str">
        <f>IFERROR(INDEX(Issues!C:C,MATCH("Mixed"&amp;ROW()-1, Issues!D:D,0)),"")</f>
        <v/>
      </c>
      <c r="C123" s="54" t="str">
        <f>IF(D123="","",D123&amp;COUNTIF($D$2:D123,D123))</f>
        <v/>
      </c>
      <c r="D123" t="str">
        <f>IFERROR(INDEX(Issues!G:G,MATCH("Mixed"&amp;ROW()-1, Issues!D:D,0)),"")</f>
        <v/>
      </c>
    </row>
    <row r="124" spans="1:4" x14ac:dyDescent="0.45">
      <c r="A124" t="str">
        <f>IFERROR(INDEX(Issues!B:B,MATCH("Mixed"&amp;ROW()-1, Issues!D:D,0)),"")</f>
        <v/>
      </c>
      <c r="B124" t="str">
        <f>IFERROR(INDEX(Issues!C:C,MATCH("Mixed"&amp;ROW()-1, Issues!D:D,0)),"")</f>
        <v/>
      </c>
      <c r="C124" s="54" t="str">
        <f>IF(D124="","",D124&amp;COUNTIF($D$2:D124,D124))</f>
        <v/>
      </c>
      <c r="D124" t="str">
        <f>IFERROR(INDEX(Issues!G:G,MATCH("Mixed"&amp;ROW()-1, Issues!D:D,0)),"")</f>
        <v/>
      </c>
    </row>
    <row r="125" spans="1:4" x14ac:dyDescent="0.45">
      <c r="A125" t="str">
        <f>IFERROR(INDEX(Issues!B:B,MATCH("Mixed"&amp;ROW()-1, Issues!D:D,0)),"")</f>
        <v/>
      </c>
      <c r="B125" t="str">
        <f>IFERROR(INDEX(Issues!C:C,MATCH("Mixed"&amp;ROW()-1, Issues!D:D,0)),"")</f>
        <v/>
      </c>
      <c r="C125" s="54" t="str">
        <f>IF(D125="","",D125&amp;COUNTIF($D$2:D125,D125))</f>
        <v/>
      </c>
      <c r="D125" t="str">
        <f>IFERROR(INDEX(Issues!G:G,MATCH("Mixed"&amp;ROW()-1, Issues!D:D,0)),"")</f>
        <v/>
      </c>
    </row>
    <row r="126" spans="1:4" x14ac:dyDescent="0.45">
      <c r="A126" t="str">
        <f>IFERROR(INDEX(Issues!B:B,MATCH("Mixed"&amp;ROW()-1, Issues!D:D,0)),"")</f>
        <v/>
      </c>
      <c r="B126" t="str">
        <f>IFERROR(INDEX(Issues!C:C,MATCH("Mixed"&amp;ROW()-1, Issues!D:D,0)),"")</f>
        <v/>
      </c>
      <c r="C126" s="54" t="str">
        <f>IF(D126="","",D126&amp;COUNTIF($D$2:D126,D126))</f>
        <v/>
      </c>
      <c r="D126" t="str">
        <f>IFERROR(INDEX(Issues!G:G,MATCH("Mixed"&amp;ROW()-1, Issues!D:D,0)),"")</f>
        <v/>
      </c>
    </row>
    <row r="127" spans="1:4" x14ac:dyDescent="0.45">
      <c r="A127" t="str">
        <f>IFERROR(INDEX(Issues!B:B,MATCH("Mixed"&amp;ROW()-1, Issues!D:D,0)),"")</f>
        <v/>
      </c>
      <c r="B127" t="str">
        <f>IFERROR(INDEX(Issues!C:C,MATCH("Mixed"&amp;ROW()-1, Issues!D:D,0)),"")</f>
        <v/>
      </c>
      <c r="C127" s="54" t="str">
        <f>IF(D127="","",D127&amp;COUNTIF($D$2:D127,D127))</f>
        <v/>
      </c>
      <c r="D127" t="str">
        <f>IFERROR(INDEX(Issues!G:G,MATCH("Mixed"&amp;ROW()-1, Issues!D:D,0)),"")</f>
        <v/>
      </c>
    </row>
    <row r="128" spans="1:4" x14ac:dyDescent="0.45">
      <c r="A128" t="str">
        <f>IFERROR(INDEX(Issues!B:B,MATCH("Mixed"&amp;ROW()-1, Issues!D:D,0)),"")</f>
        <v/>
      </c>
      <c r="B128" t="str">
        <f>IFERROR(INDEX(Issues!C:C,MATCH("Mixed"&amp;ROW()-1, Issues!D:D,0)),"")</f>
        <v/>
      </c>
      <c r="C128" s="54" t="str">
        <f>IF(D128="","",D128&amp;COUNTIF($D$2:D128,D128))</f>
        <v/>
      </c>
      <c r="D128" t="str">
        <f>IFERROR(INDEX(Issues!G:G,MATCH("Mixed"&amp;ROW()-1, Issues!D:D,0)),"")</f>
        <v/>
      </c>
    </row>
    <row r="129" spans="1:4" x14ac:dyDescent="0.45">
      <c r="A129" t="str">
        <f>IFERROR(INDEX(Issues!B:B,MATCH("Mixed"&amp;ROW()-1, Issues!D:D,0)),"")</f>
        <v/>
      </c>
      <c r="B129" t="str">
        <f>IFERROR(INDEX(Issues!C:C,MATCH("Mixed"&amp;ROW()-1, Issues!D:D,0)),"")</f>
        <v/>
      </c>
      <c r="C129" s="54" t="str">
        <f>IF(D129="","",D129&amp;COUNTIF($D$2:D129,D129))</f>
        <v/>
      </c>
      <c r="D129" t="str">
        <f>IFERROR(INDEX(Issues!G:G,MATCH("Mixed"&amp;ROW()-1, Issues!D:D,0)),"")</f>
        <v/>
      </c>
    </row>
    <row r="130" spans="1:4" x14ac:dyDescent="0.45">
      <c r="A130" t="str">
        <f>IFERROR(INDEX(Issues!B:B,MATCH("Mixed"&amp;ROW()-1, Issues!D:D,0)),"")</f>
        <v/>
      </c>
      <c r="B130" t="str">
        <f>IFERROR(INDEX(Issues!C:C,MATCH("Mixed"&amp;ROW()-1, Issues!D:D,0)),"")</f>
        <v/>
      </c>
      <c r="C130" s="54" t="str">
        <f>IF(D130="","",D130&amp;COUNTIF($D$2:D130,D130))</f>
        <v/>
      </c>
      <c r="D130" t="str">
        <f>IFERROR(INDEX(Issues!G:G,MATCH("Mixed"&amp;ROW()-1, Issues!D:D,0)),"")</f>
        <v/>
      </c>
    </row>
    <row r="131" spans="1:4" x14ac:dyDescent="0.45">
      <c r="A131" t="str">
        <f>IFERROR(INDEX(Issues!B:B,MATCH("Mixed"&amp;ROW()-1, Issues!D:D,0)),"")</f>
        <v/>
      </c>
      <c r="B131" t="str">
        <f>IFERROR(INDEX(Issues!C:C,MATCH("Mixed"&amp;ROW()-1, Issues!D:D,0)),"")</f>
        <v/>
      </c>
      <c r="C131" s="54" t="str">
        <f>IF(D131="","",D131&amp;COUNTIF($D$2:D131,D131))</f>
        <v/>
      </c>
      <c r="D131" t="str">
        <f>IFERROR(INDEX(Issues!G:G,MATCH("Mixed"&amp;ROW()-1, Issues!D:D,0)),"")</f>
        <v/>
      </c>
    </row>
    <row r="132" spans="1:4" x14ac:dyDescent="0.45">
      <c r="A132" t="str">
        <f>IFERROR(INDEX(Issues!B:B,MATCH("Mixed"&amp;ROW()-1, Issues!D:D,0)),"")</f>
        <v/>
      </c>
      <c r="B132" t="str">
        <f>IFERROR(INDEX(Issues!C:C,MATCH("Mixed"&amp;ROW()-1, Issues!D:D,0)),"")</f>
        <v/>
      </c>
      <c r="C132" s="54" t="str">
        <f>IF(D132="","",D132&amp;COUNTIF($D$2:D132,D132))</f>
        <v/>
      </c>
      <c r="D132" t="str">
        <f>IFERROR(INDEX(Issues!G:G,MATCH("Mixed"&amp;ROW()-1, Issues!D:D,0)),"")</f>
        <v/>
      </c>
    </row>
    <row r="133" spans="1:4" x14ac:dyDescent="0.45">
      <c r="A133" t="str">
        <f>IFERROR(INDEX(Issues!B:B,MATCH("Mixed"&amp;ROW()-1, Issues!D:D,0)),"")</f>
        <v/>
      </c>
      <c r="B133" t="str">
        <f>IFERROR(INDEX(Issues!C:C,MATCH("Mixed"&amp;ROW()-1, Issues!D:D,0)),"")</f>
        <v/>
      </c>
      <c r="C133" s="54" t="str">
        <f>IF(D133="","",D133&amp;COUNTIF($D$2:D133,D133))</f>
        <v/>
      </c>
      <c r="D133" t="str">
        <f>IFERROR(INDEX(Issues!G:G,MATCH("Mixed"&amp;ROW()-1, Issues!D:D,0)),"")</f>
        <v/>
      </c>
    </row>
    <row r="134" spans="1:4" x14ac:dyDescent="0.45">
      <c r="A134" t="str">
        <f>IFERROR(INDEX(Issues!B:B,MATCH("Mixed"&amp;ROW()-1, Issues!D:D,0)),"")</f>
        <v/>
      </c>
      <c r="B134" t="str">
        <f>IFERROR(INDEX(Issues!C:C,MATCH("Mixed"&amp;ROW()-1, Issues!D:D,0)),"")</f>
        <v/>
      </c>
      <c r="C134" s="54" t="str">
        <f>IF(D134="","",D134&amp;COUNTIF($D$2:D134,D134))</f>
        <v/>
      </c>
      <c r="D134" t="str">
        <f>IFERROR(INDEX(Issues!G:G,MATCH("Mixed"&amp;ROW()-1, Issues!D:D,0)),"")</f>
        <v/>
      </c>
    </row>
    <row r="135" spans="1:4" x14ac:dyDescent="0.45">
      <c r="A135" t="str">
        <f>IFERROR(INDEX(Issues!B:B,MATCH("Mixed"&amp;ROW()-1, Issues!D:D,0)),"")</f>
        <v/>
      </c>
      <c r="B135" t="str">
        <f>IFERROR(INDEX(Issues!C:C,MATCH("Mixed"&amp;ROW()-1, Issues!D:D,0)),"")</f>
        <v/>
      </c>
      <c r="C135" s="54" t="str">
        <f>IF(D135="","",D135&amp;COUNTIF($D$2:D135,D135))</f>
        <v/>
      </c>
      <c r="D135" t="str">
        <f>IFERROR(INDEX(Issues!G:G,MATCH("Mixed"&amp;ROW()-1, Issues!D:D,0)),"")</f>
        <v/>
      </c>
    </row>
    <row r="136" spans="1:4" x14ac:dyDescent="0.45">
      <c r="A136" t="str">
        <f>IFERROR(INDEX(Issues!B:B,MATCH("Mixed"&amp;ROW()-1, Issues!D:D,0)),"")</f>
        <v/>
      </c>
      <c r="B136" t="str">
        <f>IFERROR(INDEX(Issues!C:C,MATCH("Mixed"&amp;ROW()-1, Issues!D:D,0)),"")</f>
        <v/>
      </c>
      <c r="C136" s="54" t="str">
        <f>IF(D136="","",D136&amp;COUNTIF($D$2:D136,D136))</f>
        <v/>
      </c>
      <c r="D136" t="str">
        <f>IFERROR(INDEX(Issues!G:G,MATCH("Mixed"&amp;ROW()-1, Issues!D:D,0)),"")</f>
        <v/>
      </c>
    </row>
    <row r="137" spans="1:4" x14ac:dyDescent="0.45">
      <c r="A137" t="str">
        <f>IFERROR(INDEX(Issues!B:B,MATCH("Mixed"&amp;ROW()-1, Issues!D:D,0)),"")</f>
        <v/>
      </c>
      <c r="B137" t="str">
        <f>IFERROR(INDEX(Issues!C:C,MATCH("Mixed"&amp;ROW()-1, Issues!D:D,0)),"")</f>
        <v/>
      </c>
      <c r="C137" s="54" t="str">
        <f>IF(D137="","",D137&amp;COUNTIF($D$2:D137,D137))</f>
        <v/>
      </c>
      <c r="D137" t="str">
        <f>IFERROR(INDEX(Issues!G:G,MATCH("Mixed"&amp;ROW()-1, Issues!D:D,0)),"")</f>
        <v/>
      </c>
    </row>
    <row r="138" spans="1:4" x14ac:dyDescent="0.45">
      <c r="A138" t="str">
        <f>IFERROR(INDEX(Issues!B:B,MATCH("Mixed"&amp;ROW()-1, Issues!D:D,0)),"")</f>
        <v/>
      </c>
      <c r="B138" t="str">
        <f>IFERROR(INDEX(Issues!C:C,MATCH("Mixed"&amp;ROW()-1, Issues!D:D,0)),"")</f>
        <v/>
      </c>
      <c r="C138" s="54" t="str">
        <f>IF(D138="","",D138&amp;COUNTIF($D$2:D138,D138))</f>
        <v/>
      </c>
      <c r="D138" t="str">
        <f>IFERROR(INDEX(Issues!G:G,MATCH("Mixed"&amp;ROW()-1, Issues!D:D,0)),"")</f>
        <v/>
      </c>
    </row>
    <row r="139" spans="1:4" x14ac:dyDescent="0.45">
      <c r="A139" t="str">
        <f>IFERROR(INDEX(Issues!B:B,MATCH("Mixed"&amp;ROW()-1, Issues!D:D,0)),"")</f>
        <v/>
      </c>
      <c r="B139" t="str">
        <f>IFERROR(INDEX(Issues!C:C,MATCH("Mixed"&amp;ROW()-1, Issues!D:D,0)),"")</f>
        <v/>
      </c>
      <c r="C139" s="54" t="str">
        <f>IF(D139="","",D139&amp;COUNTIF($D$2:D139,D139))</f>
        <v/>
      </c>
      <c r="D139" t="str">
        <f>IFERROR(INDEX(Issues!G:G,MATCH("Mixed"&amp;ROW()-1, Issues!D:D,0)),"")</f>
        <v/>
      </c>
    </row>
    <row r="140" spans="1:4" x14ac:dyDescent="0.45">
      <c r="A140" t="str">
        <f>IFERROR(INDEX(Issues!B:B,MATCH("Mixed"&amp;ROW()-1, Issues!D:D,0)),"")</f>
        <v/>
      </c>
      <c r="B140" t="str">
        <f>IFERROR(INDEX(Issues!C:C,MATCH("Mixed"&amp;ROW()-1, Issues!D:D,0)),"")</f>
        <v/>
      </c>
      <c r="C140" s="54" t="str">
        <f>IF(D140="","",D140&amp;COUNTIF($D$2:D140,D140))</f>
        <v/>
      </c>
      <c r="D140" t="str">
        <f>IFERROR(INDEX(Issues!G:G,MATCH("Mixed"&amp;ROW()-1, Issues!D:D,0)),"")</f>
        <v/>
      </c>
    </row>
    <row r="141" spans="1:4" x14ac:dyDescent="0.45">
      <c r="A141" t="str">
        <f>IFERROR(INDEX(Issues!B:B,MATCH("Mixed"&amp;ROW()-1, Issues!D:D,0)),"")</f>
        <v/>
      </c>
      <c r="B141" t="str">
        <f>IFERROR(INDEX(Issues!C:C,MATCH("Mixed"&amp;ROW()-1, Issues!D:D,0)),"")</f>
        <v/>
      </c>
      <c r="C141" s="54" t="str">
        <f>IF(D141="","",D141&amp;COUNTIF($D$2:D141,D141))</f>
        <v/>
      </c>
      <c r="D141" t="str">
        <f>IFERROR(INDEX(Issues!G:G,MATCH("Mixed"&amp;ROW()-1, Issues!D:D,0)),"")</f>
        <v/>
      </c>
    </row>
    <row r="142" spans="1:4" x14ac:dyDescent="0.45">
      <c r="A142" t="str">
        <f>IFERROR(INDEX(Issues!B:B,MATCH("Mixed"&amp;ROW()-1, Issues!D:D,0)),"")</f>
        <v/>
      </c>
      <c r="B142" t="str">
        <f>IFERROR(INDEX(Issues!C:C,MATCH("Mixed"&amp;ROW()-1, Issues!D:D,0)),"")</f>
        <v/>
      </c>
      <c r="C142" s="54" t="str">
        <f>IF(D142="","",D142&amp;COUNTIF($D$2:D142,D142))</f>
        <v/>
      </c>
      <c r="D142" t="str">
        <f>IFERROR(INDEX(Issues!G:G,MATCH("Mixed"&amp;ROW()-1, Issues!D:D,0)),"")</f>
        <v/>
      </c>
    </row>
    <row r="143" spans="1:4" x14ac:dyDescent="0.45">
      <c r="A143" t="str">
        <f>IFERROR(INDEX(Issues!B:B,MATCH("Mixed"&amp;ROW()-1, Issues!D:D,0)),"")</f>
        <v/>
      </c>
      <c r="B143" t="str">
        <f>IFERROR(INDEX(Issues!C:C,MATCH("Mixed"&amp;ROW()-1, Issues!D:D,0)),"")</f>
        <v/>
      </c>
      <c r="C143" s="54" t="str">
        <f>IF(D143="","",D143&amp;COUNTIF($D$2:D143,D143))</f>
        <v/>
      </c>
      <c r="D143" t="str">
        <f>IFERROR(INDEX(Issues!G:G,MATCH("Mixed"&amp;ROW()-1, Issues!D:D,0)),"")</f>
        <v/>
      </c>
    </row>
    <row r="144" spans="1:4" x14ac:dyDescent="0.45">
      <c r="A144" t="str">
        <f>IFERROR(INDEX(Issues!B:B,MATCH("Mixed"&amp;ROW()-1, Issues!D:D,0)),"")</f>
        <v/>
      </c>
      <c r="B144" t="str">
        <f>IFERROR(INDEX(Issues!C:C,MATCH("Mixed"&amp;ROW()-1, Issues!D:D,0)),"")</f>
        <v/>
      </c>
      <c r="C144" s="54" t="str">
        <f>IF(D144="","",D144&amp;COUNTIF($D$2:D144,D144))</f>
        <v/>
      </c>
      <c r="D144" t="str">
        <f>IFERROR(INDEX(Issues!G:G,MATCH("Mixed"&amp;ROW()-1, Issues!D:D,0)),"")</f>
        <v/>
      </c>
    </row>
    <row r="145" spans="1:4" x14ac:dyDescent="0.45">
      <c r="A145" t="str">
        <f>IFERROR(INDEX(Issues!B:B,MATCH("Mixed"&amp;ROW()-1, Issues!D:D,0)),"")</f>
        <v/>
      </c>
      <c r="B145" t="str">
        <f>IFERROR(INDEX(Issues!C:C,MATCH("Mixed"&amp;ROW()-1, Issues!D:D,0)),"")</f>
        <v/>
      </c>
      <c r="C145" s="54" t="str">
        <f>IF(D145="","",D145&amp;COUNTIF($D$2:D145,D145))</f>
        <v/>
      </c>
      <c r="D145" t="str">
        <f>IFERROR(INDEX(Issues!G:G,MATCH("Mixed"&amp;ROW()-1, Issues!D:D,0)),"")</f>
        <v/>
      </c>
    </row>
    <row r="146" spans="1:4" x14ac:dyDescent="0.45">
      <c r="A146" t="str">
        <f>IFERROR(INDEX(Issues!B:B,MATCH("Mixed"&amp;ROW()-1, Issues!D:D,0)),"")</f>
        <v/>
      </c>
      <c r="B146" t="str">
        <f>IFERROR(INDEX(Issues!C:C,MATCH("Mixed"&amp;ROW()-1, Issues!D:D,0)),"")</f>
        <v/>
      </c>
      <c r="C146" s="54" t="str">
        <f>IF(D146="","",D146&amp;COUNTIF($D$2:D146,D146))</f>
        <v/>
      </c>
      <c r="D146" t="str">
        <f>IFERROR(INDEX(Issues!G:G,MATCH("Mixed"&amp;ROW()-1, Issues!D:D,0)),"")</f>
        <v/>
      </c>
    </row>
    <row r="147" spans="1:4" x14ac:dyDescent="0.45">
      <c r="A147" t="str">
        <f>IFERROR(INDEX(Issues!B:B,MATCH("Mixed"&amp;ROW()-1, Issues!D:D,0)),"")</f>
        <v/>
      </c>
      <c r="B147" t="str">
        <f>IFERROR(INDEX(Issues!C:C,MATCH("Mixed"&amp;ROW()-1, Issues!D:D,0)),"")</f>
        <v/>
      </c>
      <c r="C147" s="54" t="str">
        <f>IF(D147="","",D147&amp;COUNTIF($D$2:D147,D147))</f>
        <v/>
      </c>
      <c r="D147" t="str">
        <f>IFERROR(INDEX(Issues!G:G,MATCH("Mixed"&amp;ROW()-1, Issues!D:D,0)),"")</f>
        <v/>
      </c>
    </row>
    <row r="148" spans="1:4" x14ac:dyDescent="0.45">
      <c r="A148" t="str">
        <f>IFERROR(INDEX(Issues!B:B,MATCH("Mixed"&amp;ROW()-1, Issues!D:D,0)),"")</f>
        <v/>
      </c>
      <c r="B148" t="str">
        <f>IFERROR(INDEX(Issues!C:C,MATCH("Mixed"&amp;ROW()-1, Issues!D:D,0)),"")</f>
        <v/>
      </c>
      <c r="C148" s="54" t="str">
        <f>IF(D148="","",D148&amp;COUNTIF($D$2:D148,D148))</f>
        <v/>
      </c>
      <c r="D148" t="str">
        <f>IFERROR(INDEX(Issues!G:G,MATCH("Mixed"&amp;ROW()-1, Issues!D:D,0)),"")</f>
        <v/>
      </c>
    </row>
    <row r="149" spans="1:4" x14ac:dyDescent="0.45">
      <c r="A149" t="str">
        <f>IFERROR(INDEX(Issues!B:B,MATCH("Mixed"&amp;ROW()-1, Issues!D:D,0)),"")</f>
        <v/>
      </c>
      <c r="B149" t="str">
        <f>IFERROR(INDEX(Issues!C:C,MATCH("Mixed"&amp;ROW()-1, Issues!D:D,0)),"")</f>
        <v/>
      </c>
      <c r="C149" s="54" t="str">
        <f>IF(D149="","",D149&amp;COUNTIF($D$2:D149,D149))</f>
        <v/>
      </c>
      <c r="D149" t="str">
        <f>IFERROR(INDEX(Issues!G:G,MATCH("Mixed"&amp;ROW()-1, Issues!D:D,0)),"")</f>
        <v/>
      </c>
    </row>
    <row r="150" spans="1:4" x14ac:dyDescent="0.45">
      <c r="A150" t="str">
        <f>IFERROR(INDEX(Issues!B:B,MATCH("Mixed"&amp;ROW()-1, Issues!D:D,0)),"")</f>
        <v/>
      </c>
      <c r="B150" t="str">
        <f>IFERROR(INDEX(Issues!C:C,MATCH("Mixed"&amp;ROW()-1, Issues!D:D,0)),"")</f>
        <v/>
      </c>
      <c r="C150" s="54" t="str">
        <f>IF(D150="","",D150&amp;COUNTIF($D$2:D150,D150))</f>
        <v/>
      </c>
      <c r="D150" t="str">
        <f>IFERROR(INDEX(Issues!G:G,MATCH("Mixed"&amp;ROW()-1, Issues!D:D,0)),"")</f>
        <v/>
      </c>
    </row>
    <row r="151" spans="1:4" x14ac:dyDescent="0.45">
      <c r="A151" t="str">
        <f>IFERROR(INDEX(Issues!B:B,MATCH("Mixed"&amp;ROW()-1, Issues!D:D,0)),"")</f>
        <v/>
      </c>
      <c r="B151" t="str">
        <f>IFERROR(INDEX(Issues!C:C,MATCH("Mixed"&amp;ROW()-1, Issues!D:D,0)),"")</f>
        <v/>
      </c>
      <c r="C151" s="54" t="str">
        <f>IF(D151="","",D151&amp;COUNTIF($D$2:D151,D151))</f>
        <v/>
      </c>
      <c r="D151" t="str">
        <f>IFERROR(INDEX(Issues!G:G,MATCH("Mixed"&amp;ROW()-1, Issues!D:D,0)),"")</f>
        <v/>
      </c>
    </row>
    <row r="152" spans="1:4" x14ac:dyDescent="0.45">
      <c r="A152" t="str">
        <f>IFERROR(INDEX(Issues!B:B,MATCH("Mixed"&amp;ROW()-1, Issues!D:D,0)),"")</f>
        <v/>
      </c>
      <c r="B152" t="str">
        <f>IFERROR(INDEX(Issues!C:C,MATCH("Mixed"&amp;ROW()-1, Issues!D:D,0)),"")</f>
        <v/>
      </c>
      <c r="C152" s="54" t="str">
        <f>IF(D152="","",D152&amp;COUNTIF($D$2:D152,D152))</f>
        <v/>
      </c>
      <c r="D152" t="str">
        <f>IFERROR(INDEX(Issues!G:G,MATCH("Mixed"&amp;ROW()-1, Issues!D:D,0)),"")</f>
        <v/>
      </c>
    </row>
    <row r="153" spans="1:4" x14ac:dyDescent="0.45">
      <c r="A153" t="str">
        <f>IFERROR(INDEX(Issues!B:B,MATCH("Mixed"&amp;ROW()-1, Issues!D:D,0)),"")</f>
        <v/>
      </c>
      <c r="B153" t="str">
        <f>IFERROR(INDEX(Issues!C:C,MATCH("Mixed"&amp;ROW()-1, Issues!D:D,0)),"")</f>
        <v/>
      </c>
      <c r="C153" s="54" t="str">
        <f>IF(D153="","",D153&amp;COUNTIF($D$2:D153,D153))</f>
        <v/>
      </c>
      <c r="D153" t="str">
        <f>IFERROR(INDEX(Issues!G:G,MATCH("Mixed"&amp;ROW()-1, Issues!D:D,0)),"")</f>
        <v/>
      </c>
    </row>
    <row r="154" spans="1:4" x14ac:dyDescent="0.45">
      <c r="A154" t="str">
        <f>IFERROR(INDEX(Issues!B:B,MATCH("Mixed"&amp;ROW()-1, Issues!D:D,0)),"")</f>
        <v/>
      </c>
      <c r="B154" t="str">
        <f>IFERROR(INDEX(Issues!C:C,MATCH("Mixed"&amp;ROW()-1, Issues!D:D,0)),"")</f>
        <v/>
      </c>
      <c r="C154" s="54" t="str">
        <f>IF(D154="","",D154&amp;COUNTIF($D$2:D154,D154))</f>
        <v/>
      </c>
      <c r="D154" t="str">
        <f>IFERROR(INDEX(Issues!G:G,MATCH("Mixed"&amp;ROW()-1, Issues!D:D,0)),"")</f>
        <v/>
      </c>
    </row>
    <row r="155" spans="1:4" x14ac:dyDescent="0.45">
      <c r="A155" t="str">
        <f>IFERROR(INDEX(Issues!B:B,MATCH("Mixed"&amp;ROW()-1, Issues!D:D,0)),"")</f>
        <v/>
      </c>
      <c r="B155" t="str">
        <f>IFERROR(INDEX(Issues!C:C,MATCH("Mixed"&amp;ROW()-1, Issues!D:D,0)),"")</f>
        <v/>
      </c>
      <c r="C155" s="54" t="str">
        <f>IF(D155="","",D155&amp;COUNTIF($D$2:D155,D155))</f>
        <v/>
      </c>
      <c r="D155" t="str">
        <f>IFERROR(INDEX(Issues!G:G,MATCH("Mixed"&amp;ROW()-1, Issues!D:D,0)),"")</f>
        <v/>
      </c>
    </row>
    <row r="156" spans="1:4" x14ac:dyDescent="0.45">
      <c r="A156" t="str">
        <f>IFERROR(INDEX(Issues!B:B,MATCH("Mixed"&amp;ROW()-1, Issues!D:D,0)),"")</f>
        <v/>
      </c>
      <c r="B156" t="str">
        <f>IFERROR(INDEX(Issues!C:C,MATCH("Mixed"&amp;ROW()-1, Issues!D:D,0)),"")</f>
        <v/>
      </c>
      <c r="C156" s="54" t="str">
        <f>IF(D156="","",D156&amp;COUNTIF($D$2:D156,D156))</f>
        <v/>
      </c>
      <c r="D156" t="str">
        <f>IFERROR(INDEX(Issues!G:G,MATCH("Mixed"&amp;ROW()-1, Issues!D:D,0)),"")</f>
        <v/>
      </c>
    </row>
    <row r="157" spans="1:4" x14ac:dyDescent="0.45">
      <c r="A157" t="str">
        <f>IFERROR(INDEX(Issues!B:B,MATCH("Mixed"&amp;ROW()-1, Issues!D:D,0)),"")</f>
        <v/>
      </c>
      <c r="B157" t="str">
        <f>IFERROR(INDEX(Issues!C:C,MATCH("Mixed"&amp;ROW()-1, Issues!D:D,0)),"")</f>
        <v/>
      </c>
      <c r="C157" s="54" t="str">
        <f>IF(D157="","",D157&amp;COUNTIF($D$2:D157,D157))</f>
        <v/>
      </c>
      <c r="D157" t="str">
        <f>IFERROR(INDEX(Issues!G:G,MATCH("Mixed"&amp;ROW()-1, Issues!D:D,0)),"")</f>
        <v/>
      </c>
    </row>
    <row r="158" spans="1:4" x14ac:dyDescent="0.45">
      <c r="A158" t="str">
        <f>IFERROR(INDEX(Issues!B:B,MATCH("Mixed"&amp;ROW()-1, Issues!D:D,0)),"")</f>
        <v/>
      </c>
      <c r="B158" t="str">
        <f>IFERROR(INDEX(Issues!C:C,MATCH("Mixed"&amp;ROW()-1, Issues!D:D,0)),"")</f>
        <v/>
      </c>
      <c r="C158" s="54" t="str">
        <f>IF(D158="","",D158&amp;COUNTIF($D$2:D158,D158))</f>
        <v/>
      </c>
      <c r="D158" t="str">
        <f>IFERROR(INDEX(Issues!G:G,MATCH("Mixed"&amp;ROW()-1, Issues!D:D,0)),"")</f>
        <v/>
      </c>
    </row>
    <row r="159" spans="1:4" x14ac:dyDescent="0.45">
      <c r="A159" t="str">
        <f>IFERROR(INDEX(Issues!B:B,MATCH("Mixed"&amp;ROW()-1, Issues!D:D,0)),"")</f>
        <v/>
      </c>
      <c r="B159" t="str">
        <f>IFERROR(INDEX(Issues!C:C,MATCH("Mixed"&amp;ROW()-1, Issues!D:D,0)),"")</f>
        <v/>
      </c>
      <c r="C159" s="54" t="str">
        <f>IF(D159="","",D159&amp;COUNTIF($D$2:D159,D159))</f>
        <v/>
      </c>
      <c r="D159" t="str">
        <f>IFERROR(INDEX(Issues!G:G,MATCH("Mixed"&amp;ROW()-1, Issues!D:D,0)),"")</f>
        <v/>
      </c>
    </row>
    <row r="160" spans="1:4" x14ac:dyDescent="0.45">
      <c r="A160" t="str">
        <f>IFERROR(INDEX(Issues!B:B,MATCH("Mixed"&amp;ROW()-1, Issues!D:D,0)),"")</f>
        <v/>
      </c>
      <c r="B160" t="str">
        <f>IFERROR(INDEX(Issues!C:C,MATCH("Mixed"&amp;ROW()-1, Issues!D:D,0)),"")</f>
        <v/>
      </c>
      <c r="C160" s="54" t="str">
        <f>IF(D160="","",D160&amp;COUNTIF($D$2:D160,D160))</f>
        <v/>
      </c>
      <c r="D160" t="str">
        <f>IFERROR(INDEX(Issues!G:G,MATCH("Mixed"&amp;ROW()-1, Issues!D:D,0)),"")</f>
        <v/>
      </c>
    </row>
    <row r="161" spans="1:4" x14ac:dyDescent="0.45">
      <c r="A161" t="str">
        <f>IFERROR(INDEX(Issues!B:B,MATCH("Mixed"&amp;ROW()-1, Issues!D:D,0)),"")</f>
        <v/>
      </c>
      <c r="B161" t="str">
        <f>IFERROR(INDEX(Issues!C:C,MATCH("Mixed"&amp;ROW()-1, Issues!D:D,0)),"")</f>
        <v/>
      </c>
      <c r="C161" s="54" t="str">
        <f>IF(D161="","",D161&amp;COUNTIF($D$2:D161,D161))</f>
        <v/>
      </c>
      <c r="D161" t="str">
        <f>IFERROR(INDEX(Issues!G:G,MATCH("Mixed"&amp;ROW()-1, Issues!D:D,0)),"")</f>
        <v/>
      </c>
    </row>
    <row r="162" spans="1:4" x14ac:dyDescent="0.45">
      <c r="A162" t="str">
        <f>IFERROR(INDEX(Issues!B:B,MATCH("Mixed"&amp;ROW()-1, Issues!D:D,0)),"")</f>
        <v/>
      </c>
      <c r="B162" t="str">
        <f>IFERROR(INDEX(Issues!C:C,MATCH("Mixed"&amp;ROW()-1, Issues!D:D,0)),"")</f>
        <v/>
      </c>
      <c r="C162" s="54" t="str">
        <f>IF(D162="","",D162&amp;COUNTIF($D$2:D162,D162))</f>
        <v/>
      </c>
      <c r="D162" t="str">
        <f>IFERROR(INDEX(Issues!G:G,MATCH("Mixed"&amp;ROW()-1, Issues!D:D,0)),"")</f>
        <v/>
      </c>
    </row>
    <row r="163" spans="1:4" x14ac:dyDescent="0.45">
      <c r="A163" t="str">
        <f>IFERROR(INDEX(Issues!B:B,MATCH("Mixed"&amp;ROW()-1, Issues!D:D,0)),"")</f>
        <v/>
      </c>
      <c r="B163" t="str">
        <f>IFERROR(INDEX(Issues!C:C,MATCH("Mixed"&amp;ROW()-1, Issues!D:D,0)),"")</f>
        <v/>
      </c>
      <c r="C163" s="54" t="str">
        <f>IF(D163="","",D163&amp;COUNTIF($D$2:D163,D163))</f>
        <v/>
      </c>
      <c r="D163" t="str">
        <f>IFERROR(INDEX(Issues!G:G,MATCH("Mixed"&amp;ROW()-1, Issues!D:D,0)),"")</f>
        <v/>
      </c>
    </row>
    <row r="164" spans="1:4" x14ac:dyDescent="0.45">
      <c r="A164" t="str">
        <f>IFERROR(INDEX(Issues!B:B,MATCH("Mixed"&amp;ROW()-1, Issues!D:D,0)),"")</f>
        <v/>
      </c>
      <c r="B164" t="str">
        <f>IFERROR(INDEX(Issues!C:C,MATCH("Mixed"&amp;ROW()-1, Issues!D:D,0)),"")</f>
        <v/>
      </c>
      <c r="C164" s="54" t="str">
        <f>IF(D164="","",D164&amp;COUNTIF($D$2:D164,D164))</f>
        <v/>
      </c>
      <c r="D164" t="str">
        <f>IFERROR(INDEX(Issues!G:G,MATCH("Mixed"&amp;ROW()-1, Issues!D:D,0)),"")</f>
        <v/>
      </c>
    </row>
    <row r="165" spans="1:4" x14ac:dyDescent="0.45">
      <c r="A165" t="str">
        <f>IFERROR(INDEX(Issues!B:B,MATCH("Mixed"&amp;ROW()-1, Issues!D:D,0)),"")</f>
        <v/>
      </c>
      <c r="B165" t="str">
        <f>IFERROR(INDEX(Issues!C:C,MATCH("Mixed"&amp;ROW()-1, Issues!D:D,0)),"")</f>
        <v/>
      </c>
      <c r="C165" s="54" t="str">
        <f>IF(D165="","",D165&amp;COUNTIF($D$2:D165,D165))</f>
        <v/>
      </c>
      <c r="D165" t="str">
        <f>IFERROR(INDEX(Issues!G:G,MATCH("Mixed"&amp;ROW()-1, Issues!D:D,0)),"")</f>
        <v/>
      </c>
    </row>
    <row r="166" spans="1:4" x14ac:dyDescent="0.45">
      <c r="A166" t="str">
        <f>IFERROR(INDEX(Issues!B:B,MATCH("Mixed"&amp;ROW()-1, Issues!D:D,0)),"")</f>
        <v/>
      </c>
      <c r="B166" t="str">
        <f>IFERROR(INDEX(Issues!C:C,MATCH("Mixed"&amp;ROW()-1, Issues!D:D,0)),"")</f>
        <v/>
      </c>
      <c r="C166" s="54" t="str">
        <f>IF(D166="","",D166&amp;COUNTIF($D$2:D166,D166))</f>
        <v/>
      </c>
      <c r="D166" t="str">
        <f>IFERROR(INDEX(Issues!G:G,MATCH("Mixed"&amp;ROW()-1, Issues!D:D,0)),"")</f>
        <v/>
      </c>
    </row>
    <row r="167" spans="1:4" x14ac:dyDescent="0.45">
      <c r="A167" t="str">
        <f>IFERROR(INDEX(Issues!B:B,MATCH("Mixed"&amp;ROW()-1, Issues!D:D,0)),"")</f>
        <v/>
      </c>
      <c r="B167" t="str">
        <f>IFERROR(INDEX(Issues!C:C,MATCH("Mixed"&amp;ROW()-1, Issues!D:D,0)),"")</f>
        <v/>
      </c>
      <c r="C167" s="54" t="str">
        <f>IF(D167="","",D167&amp;COUNTIF($D$2:D167,D167))</f>
        <v/>
      </c>
      <c r="D167" t="str">
        <f>IFERROR(INDEX(Issues!G:G,MATCH("Mixed"&amp;ROW()-1, Issues!D:D,0)),"")</f>
        <v/>
      </c>
    </row>
    <row r="168" spans="1:4" x14ac:dyDescent="0.45">
      <c r="A168" t="str">
        <f>IFERROR(INDEX(Issues!B:B,MATCH("Mixed"&amp;ROW()-1, Issues!D:D,0)),"")</f>
        <v/>
      </c>
      <c r="B168" t="str">
        <f>IFERROR(INDEX(Issues!C:C,MATCH("Mixed"&amp;ROW()-1, Issues!D:D,0)),"")</f>
        <v/>
      </c>
      <c r="C168" s="54" t="str">
        <f>IF(D168="","",D168&amp;COUNTIF($D$2:D168,D168))</f>
        <v/>
      </c>
      <c r="D168" t="str">
        <f>IFERROR(INDEX(Issues!G:G,MATCH("Mixed"&amp;ROW()-1, Issues!D:D,0)),"")</f>
        <v/>
      </c>
    </row>
    <row r="169" spans="1:4" x14ac:dyDescent="0.45">
      <c r="A169" t="str">
        <f>IFERROR(INDEX(Issues!B:B,MATCH("Mixed"&amp;ROW()-1, Issues!D:D,0)),"")</f>
        <v/>
      </c>
      <c r="B169" t="str">
        <f>IFERROR(INDEX(Issues!C:C,MATCH("Mixed"&amp;ROW()-1, Issues!D:D,0)),"")</f>
        <v/>
      </c>
      <c r="C169" s="54" t="str">
        <f>IF(D169="","",D169&amp;COUNTIF($D$2:D169,D169))</f>
        <v/>
      </c>
      <c r="D169" t="str">
        <f>IFERROR(INDEX(Issues!G:G,MATCH("Mixed"&amp;ROW()-1, Issues!D:D,0)),"")</f>
        <v/>
      </c>
    </row>
    <row r="170" spans="1:4" x14ac:dyDescent="0.45">
      <c r="A170" t="str">
        <f>IFERROR(INDEX(Issues!B:B,MATCH("Mixed"&amp;ROW()-1, Issues!D:D,0)),"")</f>
        <v/>
      </c>
      <c r="B170" t="str">
        <f>IFERROR(INDEX(Issues!C:C,MATCH("Mixed"&amp;ROW()-1, Issues!D:D,0)),"")</f>
        <v/>
      </c>
      <c r="C170" s="54" t="str">
        <f>IF(D170="","",D170&amp;COUNTIF($D$2:D170,D170))</f>
        <v/>
      </c>
      <c r="D170" t="str">
        <f>IFERROR(INDEX(Issues!G:G,MATCH("Mixed"&amp;ROW()-1, Issues!D:D,0)),"")</f>
        <v/>
      </c>
    </row>
    <row r="171" spans="1:4" x14ac:dyDescent="0.45">
      <c r="A171" t="str">
        <f>IFERROR(INDEX(Issues!B:B,MATCH("Mixed"&amp;ROW()-1, Issues!D:D,0)),"")</f>
        <v/>
      </c>
      <c r="B171" t="str">
        <f>IFERROR(INDEX(Issues!C:C,MATCH("Mixed"&amp;ROW()-1, Issues!D:D,0)),"")</f>
        <v/>
      </c>
      <c r="C171" s="54" t="str">
        <f>IF(D171="","",D171&amp;COUNTIF($D$2:D171,D171))</f>
        <v/>
      </c>
      <c r="D171" t="str">
        <f>IFERROR(INDEX(Issues!G:G,MATCH("Mixed"&amp;ROW()-1, Issues!D:D,0)),"")</f>
        <v/>
      </c>
    </row>
    <row r="172" spans="1:4" x14ac:dyDescent="0.45">
      <c r="A172" t="str">
        <f>IFERROR(INDEX(Issues!B:B,MATCH("Mixed"&amp;ROW()-1, Issues!D:D,0)),"")</f>
        <v/>
      </c>
      <c r="B172" t="str">
        <f>IFERROR(INDEX(Issues!C:C,MATCH("Mixed"&amp;ROW()-1, Issues!D:D,0)),"")</f>
        <v/>
      </c>
      <c r="C172" s="54" t="str">
        <f>IF(D172="","",D172&amp;COUNTIF($D$2:D172,D172))</f>
        <v/>
      </c>
      <c r="D172" t="str">
        <f>IFERROR(INDEX(Issues!G:G,MATCH("Mixed"&amp;ROW()-1, Issues!D:D,0)),"")</f>
        <v/>
      </c>
    </row>
    <row r="173" spans="1:4" x14ac:dyDescent="0.45">
      <c r="A173" t="str">
        <f>IFERROR(INDEX(Issues!B:B,MATCH("Mixed"&amp;ROW()-1, Issues!D:D,0)),"")</f>
        <v/>
      </c>
      <c r="B173" t="str">
        <f>IFERROR(INDEX(Issues!C:C,MATCH("Mixed"&amp;ROW()-1, Issues!D:D,0)),"")</f>
        <v/>
      </c>
      <c r="C173" s="54" t="str">
        <f>IF(D173="","",D173&amp;COUNTIF($D$2:D173,D173))</f>
        <v/>
      </c>
      <c r="D173" t="str">
        <f>IFERROR(INDEX(Issues!G:G,MATCH("Mixed"&amp;ROW()-1, Issues!D:D,0)),"")</f>
        <v/>
      </c>
    </row>
    <row r="174" spans="1:4" x14ac:dyDescent="0.45">
      <c r="A174" t="str">
        <f>IFERROR(INDEX(Issues!B:B,MATCH("Mixed"&amp;ROW()-1, Issues!D:D,0)),"")</f>
        <v/>
      </c>
      <c r="B174" t="str">
        <f>IFERROR(INDEX(Issues!C:C,MATCH("Mixed"&amp;ROW()-1, Issues!D:D,0)),"")</f>
        <v/>
      </c>
      <c r="C174" s="54" t="str">
        <f>IF(D174="","",D174&amp;COUNTIF($D$2:D174,D174))</f>
        <v/>
      </c>
      <c r="D174" t="str">
        <f>IFERROR(INDEX(Issues!G:G,MATCH("Mixed"&amp;ROW()-1, Issues!D:D,0)),"")</f>
        <v/>
      </c>
    </row>
    <row r="175" spans="1:4" x14ac:dyDescent="0.45">
      <c r="A175" t="str">
        <f>IFERROR(INDEX(Issues!B:B,MATCH("Mixed"&amp;ROW()-1, Issues!D:D,0)),"")</f>
        <v/>
      </c>
      <c r="B175" t="str">
        <f>IFERROR(INDEX(Issues!C:C,MATCH("Mixed"&amp;ROW()-1, Issues!D:D,0)),"")</f>
        <v/>
      </c>
      <c r="C175" s="54" t="str">
        <f>IF(D175="","",D175&amp;COUNTIF($D$2:D175,D175))</f>
        <v/>
      </c>
      <c r="D175" t="str">
        <f>IFERROR(INDEX(Issues!G:G,MATCH("Mixed"&amp;ROW()-1, Issues!D:D,0)),"")</f>
        <v/>
      </c>
    </row>
    <row r="176" spans="1:4" x14ac:dyDescent="0.45">
      <c r="A176" t="str">
        <f>IFERROR(INDEX(Issues!B:B,MATCH("Mixed"&amp;ROW()-1, Issues!D:D,0)),"")</f>
        <v/>
      </c>
      <c r="B176" t="str">
        <f>IFERROR(INDEX(Issues!C:C,MATCH("Mixed"&amp;ROW()-1, Issues!D:D,0)),"")</f>
        <v/>
      </c>
      <c r="C176" s="54" t="str">
        <f>IF(D176="","",D176&amp;COUNTIF($D$2:D176,D176))</f>
        <v/>
      </c>
      <c r="D176" t="str">
        <f>IFERROR(INDEX(Issues!G:G,MATCH("Mixed"&amp;ROW()-1, Issues!D:D,0)),"")</f>
        <v/>
      </c>
    </row>
    <row r="177" spans="1:4" x14ac:dyDescent="0.45">
      <c r="A177" t="str">
        <f>IFERROR(INDEX(Issues!B:B,MATCH("Mixed"&amp;ROW()-1, Issues!D:D,0)),"")</f>
        <v/>
      </c>
      <c r="B177" t="str">
        <f>IFERROR(INDEX(Issues!C:C,MATCH("Mixed"&amp;ROW()-1, Issues!D:D,0)),"")</f>
        <v/>
      </c>
      <c r="C177" s="54" t="str">
        <f>IF(D177="","",D177&amp;COUNTIF($D$2:D177,D177))</f>
        <v/>
      </c>
      <c r="D177" t="str">
        <f>IFERROR(INDEX(Issues!G:G,MATCH("Mixed"&amp;ROW()-1, Issues!D:D,0)),"")</f>
        <v/>
      </c>
    </row>
    <row r="178" spans="1:4" x14ac:dyDescent="0.45">
      <c r="A178" t="str">
        <f>IFERROR(INDEX(Issues!B:B,MATCH("Mixed"&amp;ROW()-1, Issues!D:D,0)),"")</f>
        <v/>
      </c>
      <c r="B178" t="str">
        <f>IFERROR(INDEX(Issues!C:C,MATCH("Mixed"&amp;ROW()-1, Issues!D:D,0)),"")</f>
        <v/>
      </c>
      <c r="C178" s="54" t="str">
        <f>IF(D178="","",D178&amp;COUNTIF($D$2:D178,D178))</f>
        <v/>
      </c>
      <c r="D178" t="str">
        <f>IFERROR(INDEX(Issues!G:G,MATCH("Mixed"&amp;ROW()-1, Issues!D:D,0)),"")</f>
        <v/>
      </c>
    </row>
    <row r="179" spans="1:4" x14ac:dyDescent="0.45">
      <c r="A179" t="str">
        <f>IFERROR(INDEX(Issues!B:B,MATCH("Mixed"&amp;ROW()-1, Issues!D:D,0)),"")</f>
        <v/>
      </c>
      <c r="B179" t="str">
        <f>IFERROR(INDEX(Issues!C:C,MATCH("Mixed"&amp;ROW()-1, Issues!D:D,0)),"")</f>
        <v/>
      </c>
      <c r="C179" s="54" t="str">
        <f>IF(D179="","",D179&amp;COUNTIF($D$2:D179,D179))</f>
        <v/>
      </c>
      <c r="D179" t="str">
        <f>IFERROR(INDEX(Issues!G:G,MATCH("Mixed"&amp;ROW()-1, Issues!D:D,0)),"")</f>
        <v/>
      </c>
    </row>
    <row r="180" spans="1:4" x14ac:dyDescent="0.45">
      <c r="A180" t="str">
        <f>IFERROR(INDEX(Issues!B:B,MATCH("Mixed"&amp;ROW()-1, Issues!D:D,0)),"")</f>
        <v/>
      </c>
      <c r="B180" t="str">
        <f>IFERROR(INDEX(Issues!C:C,MATCH("Mixed"&amp;ROW()-1, Issues!D:D,0)),"")</f>
        <v/>
      </c>
      <c r="C180" s="54" t="str">
        <f>IF(D180="","",D180&amp;COUNTIF($D$2:D180,D180))</f>
        <v/>
      </c>
      <c r="D180" t="str">
        <f>IFERROR(INDEX(Issues!G:G,MATCH("Mixed"&amp;ROW()-1, Issues!D:D,0)),"")</f>
        <v/>
      </c>
    </row>
    <row r="181" spans="1:4" x14ac:dyDescent="0.45">
      <c r="A181" t="str">
        <f>IFERROR(INDEX(Issues!B:B,MATCH("Mixed"&amp;ROW()-1, Issues!D:D,0)),"")</f>
        <v/>
      </c>
      <c r="B181" t="str">
        <f>IFERROR(INDEX(Issues!C:C,MATCH("Mixed"&amp;ROW()-1, Issues!D:D,0)),"")</f>
        <v/>
      </c>
      <c r="C181" s="54" t="str">
        <f>IF(D181="","",D181&amp;COUNTIF($D$2:D181,D181))</f>
        <v/>
      </c>
      <c r="D181" t="str">
        <f>IFERROR(INDEX(Issues!G:G,MATCH("Mixed"&amp;ROW()-1, Issues!D:D,0)),"")</f>
        <v/>
      </c>
    </row>
    <row r="182" spans="1:4" x14ac:dyDescent="0.45">
      <c r="A182" t="str">
        <f>IFERROR(INDEX(Issues!B:B,MATCH("Mixed"&amp;ROW()-1, Issues!D:D,0)),"")</f>
        <v/>
      </c>
      <c r="B182" t="str">
        <f>IFERROR(INDEX(Issues!C:C,MATCH("Mixed"&amp;ROW()-1, Issues!D:D,0)),"")</f>
        <v/>
      </c>
      <c r="C182" s="54" t="str">
        <f>IF(D182="","",D182&amp;COUNTIF($D$2:D182,D182))</f>
        <v/>
      </c>
      <c r="D182" t="str">
        <f>IFERROR(INDEX(Issues!G:G,MATCH("Mixed"&amp;ROW()-1, Issues!D:D,0)),"")</f>
        <v/>
      </c>
    </row>
    <row r="183" spans="1:4" x14ac:dyDescent="0.45">
      <c r="A183" t="str">
        <f>IFERROR(INDEX(Issues!B:B,MATCH("Mixed"&amp;ROW()-1, Issues!D:D,0)),"")</f>
        <v/>
      </c>
      <c r="B183" t="str">
        <f>IFERROR(INDEX(Issues!C:C,MATCH("Mixed"&amp;ROW()-1, Issues!D:D,0)),"")</f>
        <v/>
      </c>
      <c r="C183" s="54" t="str">
        <f>IF(D183="","",D183&amp;COUNTIF($D$2:D183,D183))</f>
        <v/>
      </c>
      <c r="D183" t="str">
        <f>IFERROR(INDEX(Issues!G:G,MATCH("Mixed"&amp;ROW()-1, Issues!D:D,0)),"")</f>
        <v/>
      </c>
    </row>
    <row r="184" spans="1:4" x14ac:dyDescent="0.45">
      <c r="A184" t="str">
        <f>IFERROR(INDEX(Issues!B:B,MATCH("Mixed"&amp;ROW()-1, Issues!D:D,0)),"")</f>
        <v/>
      </c>
      <c r="B184" t="str">
        <f>IFERROR(INDEX(Issues!C:C,MATCH("Mixed"&amp;ROW()-1, Issues!D:D,0)),"")</f>
        <v/>
      </c>
      <c r="C184" s="54" t="str">
        <f>IF(D184="","",D184&amp;COUNTIF($D$2:D184,D184))</f>
        <v/>
      </c>
      <c r="D184" t="str">
        <f>IFERROR(INDEX(Issues!G:G,MATCH("Mixed"&amp;ROW()-1, Issues!D:D,0)),"")</f>
        <v/>
      </c>
    </row>
    <row r="185" spans="1:4" x14ac:dyDescent="0.45">
      <c r="A185" t="str">
        <f>IFERROR(INDEX(Issues!B:B,MATCH("Mixed"&amp;ROW()-1, Issues!D:D,0)),"")</f>
        <v/>
      </c>
      <c r="B185" t="str">
        <f>IFERROR(INDEX(Issues!C:C,MATCH("Mixed"&amp;ROW()-1, Issues!D:D,0)),"")</f>
        <v/>
      </c>
      <c r="C185" s="54" t="str">
        <f>IF(D185="","",D185&amp;COUNTIF($D$2:D185,D185))</f>
        <v/>
      </c>
      <c r="D185" t="str">
        <f>IFERROR(INDEX(Issues!G:G,MATCH("Mixed"&amp;ROW()-1, Issues!D:D,0)),"")</f>
        <v/>
      </c>
    </row>
    <row r="186" spans="1:4" x14ac:dyDescent="0.45">
      <c r="A186" t="str">
        <f>IFERROR(INDEX(Issues!B:B,MATCH("Mixed"&amp;ROW()-1, Issues!D:D,0)),"")</f>
        <v/>
      </c>
      <c r="B186" t="str">
        <f>IFERROR(INDEX(Issues!C:C,MATCH("Mixed"&amp;ROW()-1, Issues!D:D,0)),"")</f>
        <v/>
      </c>
      <c r="C186" s="54" t="str">
        <f>IF(D186="","",D186&amp;COUNTIF($D$2:D186,D186))</f>
        <v/>
      </c>
      <c r="D186" t="str">
        <f>IFERROR(INDEX(Issues!G:G,MATCH("Mixed"&amp;ROW()-1, Issues!D:D,0)),"")</f>
        <v/>
      </c>
    </row>
    <row r="187" spans="1:4" x14ac:dyDescent="0.45">
      <c r="A187" t="str">
        <f>IFERROR(INDEX(Issues!B:B,MATCH("Mixed"&amp;ROW()-1, Issues!D:D,0)),"")</f>
        <v/>
      </c>
      <c r="B187" t="str">
        <f>IFERROR(INDEX(Issues!C:C,MATCH("Mixed"&amp;ROW()-1, Issues!D:D,0)),"")</f>
        <v/>
      </c>
      <c r="C187" s="54" t="str">
        <f>IF(D187="","",D187&amp;COUNTIF($D$2:D187,D187))</f>
        <v/>
      </c>
      <c r="D187" t="str">
        <f>IFERROR(INDEX(Issues!G:G,MATCH("Mixed"&amp;ROW()-1, Issues!D:D,0)),"")</f>
        <v/>
      </c>
    </row>
    <row r="188" spans="1:4" x14ac:dyDescent="0.45">
      <c r="A188" t="str">
        <f>IFERROR(INDEX(Issues!B:B,MATCH("Mixed"&amp;ROW()-1, Issues!D:D,0)),"")</f>
        <v/>
      </c>
      <c r="B188" t="str">
        <f>IFERROR(INDEX(Issues!C:C,MATCH("Mixed"&amp;ROW()-1, Issues!D:D,0)),"")</f>
        <v/>
      </c>
      <c r="C188" s="54" t="str">
        <f>IF(D188="","",D188&amp;COUNTIF($D$2:D188,D188))</f>
        <v/>
      </c>
      <c r="D188" t="str">
        <f>IFERROR(INDEX(Issues!G:G,MATCH("Mixed"&amp;ROW()-1, Issues!D:D,0)),"")</f>
        <v/>
      </c>
    </row>
    <row r="189" spans="1:4" x14ac:dyDescent="0.45">
      <c r="A189" t="str">
        <f>IFERROR(INDEX(Issues!B:B,MATCH("Mixed"&amp;ROW()-1, Issues!D:D,0)),"")</f>
        <v/>
      </c>
      <c r="B189" t="str">
        <f>IFERROR(INDEX(Issues!C:C,MATCH("Mixed"&amp;ROW()-1, Issues!D:D,0)),"")</f>
        <v/>
      </c>
      <c r="C189" s="54" t="str">
        <f>IF(D189="","",D189&amp;COUNTIF($D$2:D189,D189))</f>
        <v/>
      </c>
      <c r="D189" t="str">
        <f>IFERROR(INDEX(Issues!G:G,MATCH("Mixed"&amp;ROW()-1, Issues!D:D,0)),"")</f>
        <v/>
      </c>
    </row>
    <row r="190" spans="1:4" x14ac:dyDescent="0.45">
      <c r="A190" t="str">
        <f>IFERROR(INDEX(Issues!B:B,MATCH("Mixed"&amp;ROW()-1, Issues!D:D,0)),"")</f>
        <v/>
      </c>
      <c r="B190" t="str">
        <f>IFERROR(INDEX(Issues!C:C,MATCH("Mixed"&amp;ROW()-1, Issues!D:D,0)),"")</f>
        <v/>
      </c>
      <c r="C190" s="54" t="str">
        <f>IF(D190="","",D190&amp;COUNTIF($D$2:D190,D190))</f>
        <v/>
      </c>
      <c r="D190" t="str">
        <f>IFERROR(INDEX(Issues!G:G,MATCH("Mixed"&amp;ROW()-1, Issues!D:D,0)),"")</f>
        <v/>
      </c>
    </row>
    <row r="191" spans="1:4" x14ac:dyDescent="0.45">
      <c r="A191" t="str">
        <f>IFERROR(INDEX(Issues!B:B,MATCH("Mixed"&amp;ROW()-1, Issues!D:D,0)),"")</f>
        <v/>
      </c>
      <c r="B191" t="str">
        <f>IFERROR(INDEX(Issues!C:C,MATCH("Mixed"&amp;ROW()-1, Issues!D:D,0)),"")</f>
        <v/>
      </c>
      <c r="C191" s="54" t="str">
        <f>IF(D191="","",D191&amp;COUNTIF($D$2:D191,D191))</f>
        <v/>
      </c>
      <c r="D191" t="str">
        <f>IFERROR(INDEX(Issues!G:G,MATCH("Mixed"&amp;ROW()-1, Issues!D:D,0)),"")</f>
        <v/>
      </c>
    </row>
    <row r="192" spans="1:4" x14ac:dyDescent="0.45">
      <c r="A192" t="str">
        <f>IFERROR(INDEX(Issues!B:B,MATCH("Mixed"&amp;ROW()-1, Issues!D:D,0)),"")</f>
        <v/>
      </c>
      <c r="B192" t="str">
        <f>IFERROR(INDEX(Issues!C:C,MATCH("Mixed"&amp;ROW()-1, Issues!D:D,0)),"")</f>
        <v/>
      </c>
      <c r="C192" s="54" t="str">
        <f>IF(D192="","",D192&amp;COUNTIF($D$2:D192,D192))</f>
        <v/>
      </c>
      <c r="D192" t="str">
        <f>IFERROR(INDEX(Issues!G:G,MATCH("Mixed"&amp;ROW()-1, Issues!D:D,0)),"")</f>
        <v/>
      </c>
    </row>
    <row r="193" spans="1:4" x14ac:dyDescent="0.45">
      <c r="A193" t="str">
        <f>IFERROR(INDEX(Issues!B:B,MATCH("Mixed"&amp;ROW()-1, Issues!D:D,0)),"")</f>
        <v/>
      </c>
      <c r="B193" t="str">
        <f>IFERROR(INDEX(Issues!C:C,MATCH("Mixed"&amp;ROW()-1, Issues!D:D,0)),"")</f>
        <v/>
      </c>
      <c r="C193" s="54" t="str">
        <f>IF(D193="","",D193&amp;COUNTIF($D$2:D193,D193))</f>
        <v/>
      </c>
      <c r="D193" t="str">
        <f>IFERROR(INDEX(Issues!G:G,MATCH("Mixed"&amp;ROW()-1, Issues!D:D,0)),"")</f>
        <v/>
      </c>
    </row>
    <row r="194" spans="1:4" x14ac:dyDescent="0.45">
      <c r="A194" t="str">
        <f>IFERROR(INDEX(Issues!B:B,MATCH("Mixed"&amp;ROW()-1, Issues!D:D,0)),"")</f>
        <v/>
      </c>
      <c r="B194" t="str">
        <f>IFERROR(INDEX(Issues!C:C,MATCH("Mixed"&amp;ROW()-1, Issues!D:D,0)),"")</f>
        <v/>
      </c>
      <c r="C194" s="54" t="str">
        <f>IF(D194="","",D194&amp;COUNTIF($D$2:D194,D194))</f>
        <v/>
      </c>
      <c r="D194" t="str">
        <f>IFERROR(INDEX(Issues!G:G,MATCH("Mixed"&amp;ROW()-1, Issues!D:D,0)),"")</f>
        <v/>
      </c>
    </row>
    <row r="195" spans="1:4" x14ac:dyDescent="0.45">
      <c r="A195" t="str">
        <f>IFERROR(INDEX(Issues!B:B,MATCH("Mixed"&amp;ROW()-1, Issues!D:D,0)),"")</f>
        <v/>
      </c>
      <c r="B195" t="str">
        <f>IFERROR(INDEX(Issues!C:C,MATCH("Mixed"&amp;ROW()-1, Issues!D:D,0)),"")</f>
        <v/>
      </c>
      <c r="C195" s="54" t="str">
        <f>IF(D195="","",D195&amp;COUNTIF($D$2:D195,D195))</f>
        <v/>
      </c>
      <c r="D195" t="str">
        <f>IFERROR(INDEX(Issues!G:G,MATCH("Mixed"&amp;ROW()-1, Issues!D:D,0)),"")</f>
        <v/>
      </c>
    </row>
    <row r="196" spans="1:4" x14ac:dyDescent="0.45">
      <c r="A196" t="str">
        <f>IFERROR(INDEX(Issues!B:B,MATCH("Mixed"&amp;ROW()-1, Issues!D:D,0)),"")</f>
        <v/>
      </c>
      <c r="B196" t="str">
        <f>IFERROR(INDEX(Issues!C:C,MATCH("Mixed"&amp;ROW()-1, Issues!D:D,0)),"")</f>
        <v/>
      </c>
      <c r="C196" s="54" t="str">
        <f>IF(D196="","",D196&amp;COUNTIF($D$2:D196,D196))</f>
        <v/>
      </c>
      <c r="D196" t="str">
        <f>IFERROR(INDEX(Issues!G:G,MATCH("Mixed"&amp;ROW()-1, Issues!D:D,0)),"")</f>
        <v/>
      </c>
    </row>
    <row r="197" spans="1:4" x14ac:dyDescent="0.45">
      <c r="A197" t="str">
        <f>IFERROR(INDEX(Issues!B:B,MATCH("Mixed"&amp;ROW()-1, Issues!D:D,0)),"")</f>
        <v/>
      </c>
      <c r="B197" t="str">
        <f>IFERROR(INDEX(Issues!C:C,MATCH("Mixed"&amp;ROW()-1, Issues!D:D,0)),"")</f>
        <v/>
      </c>
      <c r="C197" s="54" t="str">
        <f>IF(D197="","",D197&amp;COUNTIF($D$2:D197,D197))</f>
        <v/>
      </c>
      <c r="D197" t="str">
        <f>IFERROR(INDEX(Issues!G:G,MATCH("Mixed"&amp;ROW()-1, Issues!D:D,0)),"")</f>
        <v/>
      </c>
    </row>
    <row r="198" spans="1:4" x14ac:dyDescent="0.45">
      <c r="A198" t="str">
        <f>IFERROR(INDEX(Issues!B:B,MATCH("Mixed"&amp;ROW()-1, Issues!D:D,0)),"")</f>
        <v/>
      </c>
      <c r="B198" t="str">
        <f>IFERROR(INDEX(Issues!C:C,MATCH("Mixed"&amp;ROW()-1, Issues!D:D,0)),"")</f>
        <v/>
      </c>
      <c r="C198" s="54" t="str">
        <f>IF(D198="","",D198&amp;COUNTIF($D$2:D198,D198))</f>
        <v/>
      </c>
      <c r="D198" t="str">
        <f>IFERROR(INDEX(Issues!G:G,MATCH("Mixed"&amp;ROW()-1, Issues!D:D,0)),"")</f>
        <v/>
      </c>
    </row>
    <row r="199" spans="1:4" x14ac:dyDescent="0.45">
      <c r="A199" t="str">
        <f>IFERROR(INDEX(Issues!B:B,MATCH("Mixed"&amp;ROW()-1, Issues!D:D,0)),"")</f>
        <v/>
      </c>
      <c r="B199" t="str">
        <f>IFERROR(INDEX(Issues!C:C,MATCH("Mixed"&amp;ROW()-1, Issues!D:D,0)),"")</f>
        <v/>
      </c>
      <c r="C199" s="54" t="str">
        <f>IF(D199="","",D199&amp;COUNTIF($D$2:D199,D199))</f>
        <v/>
      </c>
      <c r="D199" t="str">
        <f>IFERROR(INDEX(Issues!G:G,MATCH("Mixed"&amp;ROW()-1, Issues!D:D,0)),"")</f>
        <v/>
      </c>
    </row>
    <row r="200" spans="1:4" x14ac:dyDescent="0.45">
      <c r="A200" t="str">
        <f>IFERROR(INDEX(Issues!B:B,MATCH("Mixed"&amp;ROW()-1, Issues!D:D,0)),"")</f>
        <v/>
      </c>
      <c r="B200" t="str">
        <f>IFERROR(INDEX(Issues!C:C,MATCH("Mixed"&amp;ROW()-1, Issues!D:D,0)),"")</f>
        <v/>
      </c>
      <c r="C200" s="54" t="str">
        <f>IF(D200="","",D200&amp;COUNTIF($D$2:D200,D200))</f>
        <v/>
      </c>
      <c r="D200" t="str">
        <f>IFERROR(INDEX(Issues!G:G,MATCH("Mixed"&amp;ROW()-1, Issues!D:D,0)),"")</f>
        <v/>
      </c>
    </row>
    <row r="201" spans="1:4" x14ac:dyDescent="0.45">
      <c r="A201" t="str">
        <f>IFERROR(INDEX(Issues!B:B,MATCH("Mixed"&amp;ROW()-1, Issues!D:D,0)),"")</f>
        <v/>
      </c>
      <c r="B201" t="str">
        <f>IFERROR(INDEX(Issues!C:C,MATCH("Mixed"&amp;ROW()-1, Issues!D:D,0)),"")</f>
        <v/>
      </c>
      <c r="C201" s="54" t="str">
        <f>IF(D201="","",D201&amp;COUNTIF($D$2:D201,D201))</f>
        <v/>
      </c>
      <c r="D201" t="str">
        <f>IFERROR(INDEX(Issues!G:G,MATCH("Mixed"&amp;ROW()-1, Issues!D:D,0)),"")</f>
        <v/>
      </c>
    </row>
    <row r="202" spans="1:4" x14ac:dyDescent="0.45">
      <c r="A202" t="str">
        <f>IFERROR(INDEX(Issues!B:B,MATCH("Mixed"&amp;ROW()-1, Issues!D:D,0)),"")</f>
        <v/>
      </c>
      <c r="B202" t="str">
        <f>IFERROR(INDEX(Issues!C:C,MATCH("Mixed"&amp;ROW()-1, Issues!D:D,0)),"")</f>
        <v/>
      </c>
      <c r="C202" s="54" t="str">
        <f>IF(D202="","",D202&amp;COUNTIF($D$2:D202,D202))</f>
        <v/>
      </c>
      <c r="D202" t="str">
        <f>IFERROR(INDEX(Issues!G:G,MATCH("Mixed"&amp;ROW()-1, Issues!D:D,0)),"")</f>
        <v/>
      </c>
    </row>
    <row r="203" spans="1:4" x14ac:dyDescent="0.45">
      <c r="A203" t="str">
        <f>IFERROR(INDEX(Issues!B:B,MATCH("Mixed"&amp;ROW()-1, Issues!D:D,0)),"")</f>
        <v/>
      </c>
      <c r="B203" t="str">
        <f>IFERROR(INDEX(Issues!C:C,MATCH("Mixed"&amp;ROW()-1, Issues!D:D,0)),"")</f>
        <v/>
      </c>
      <c r="C203" s="54" t="str">
        <f>IF(D203="","",D203&amp;COUNTIF($D$2:D203,D203))</f>
        <v/>
      </c>
      <c r="D203" t="str">
        <f>IFERROR(INDEX(Issues!G:G,MATCH("Mixed"&amp;ROW()-1, Issues!D:D,0)),"")</f>
        <v/>
      </c>
    </row>
    <row r="204" spans="1:4" x14ac:dyDescent="0.45">
      <c r="A204" t="str">
        <f>IFERROR(INDEX(Issues!B:B,MATCH("Mixed"&amp;ROW()-1, Issues!D:D,0)),"")</f>
        <v/>
      </c>
      <c r="B204" t="str">
        <f>IFERROR(INDEX(Issues!C:C,MATCH("Mixed"&amp;ROW()-1, Issues!D:D,0)),"")</f>
        <v/>
      </c>
      <c r="C204" s="54" t="str">
        <f>IF(D204="","",D204&amp;COUNTIF($D$2:D204,D204))</f>
        <v/>
      </c>
      <c r="D204" t="str">
        <f>IFERROR(INDEX(Issues!G:G,MATCH("Mixed"&amp;ROW()-1, Issues!D:D,0)),"")</f>
        <v/>
      </c>
    </row>
    <row r="205" spans="1:4" x14ac:dyDescent="0.45">
      <c r="A205" t="str">
        <f>IFERROR(INDEX(Issues!B:B,MATCH("Mixed"&amp;ROW()-1, Issues!D:D,0)),"")</f>
        <v/>
      </c>
      <c r="B205" t="str">
        <f>IFERROR(INDEX(Issues!C:C,MATCH("Mixed"&amp;ROW()-1, Issues!D:D,0)),"")</f>
        <v/>
      </c>
      <c r="C205" s="54" t="str">
        <f>IF(D205="","",D205&amp;COUNTIF($D$2:D205,D205))</f>
        <v/>
      </c>
      <c r="D205" t="str">
        <f>IFERROR(INDEX(Issues!G:G,MATCH("Mixed"&amp;ROW()-1, Issues!D:D,0)),"")</f>
        <v/>
      </c>
    </row>
    <row r="206" spans="1:4" x14ac:dyDescent="0.45">
      <c r="A206" t="str">
        <f>IFERROR(INDEX(Issues!B:B,MATCH("Mixed"&amp;ROW()-1, Issues!D:D,0)),"")</f>
        <v/>
      </c>
      <c r="B206" t="str">
        <f>IFERROR(INDEX(Issues!C:C,MATCH("Mixed"&amp;ROW()-1, Issues!D:D,0)),"")</f>
        <v/>
      </c>
      <c r="C206" s="54" t="str">
        <f>IF(D206="","",D206&amp;COUNTIF($D$2:D206,D206))</f>
        <v/>
      </c>
      <c r="D206" t="str">
        <f>IFERROR(INDEX(Issues!G:G,MATCH("Mixed"&amp;ROW()-1, Issues!D:D,0)),"")</f>
        <v/>
      </c>
    </row>
    <row r="207" spans="1:4" x14ac:dyDescent="0.45">
      <c r="A207" t="str">
        <f>IFERROR(INDEX(Issues!B:B,MATCH("Mixed"&amp;ROW()-1, Issues!D:D,0)),"")</f>
        <v/>
      </c>
      <c r="B207" t="str">
        <f>IFERROR(INDEX(Issues!C:C,MATCH("Mixed"&amp;ROW()-1, Issues!D:D,0)),"")</f>
        <v/>
      </c>
      <c r="C207" s="54" t="str">
        <f>IF(D207="","",D207&amp;COUNTIF($D$2:D207,D207))</f>
        <v/>
      </c>
      <c r="D207" t="str">
        <f>IFERROR(INDEX(Issues!G:G,MATCH("Mixed"&amp;ROW()-1, Issues!D:D,0)),"")</f>
        <v/>
      </c>
    </row>
    <row r="208" spans="1:4" x14ac:dyDescent="0.45">
      <c r="A208" t="str">
        <f>IFERROR(INDEX(Issues!B:B,MATCH("Mixed"&amp;ROW()-1, Issues!D:D,0)),"")</f>
        <v/>
      </c>
      <c r="B208" t="str">
        <f>IFERROR(INDEX(Issues!C:C,MATCH("Mixed"&amp;ROW()-1, Issues!D:D,0)),"")</f>
        <v/>
      </c>
      <c r="C208" s="54" t="str">
        <f>IF(D208="","",D208&amp;COUNTIF($D$2:D208,D208))</f>
        <v/>
      </c>
      <c r="D208" t="str">
        <f>IFERROR(INDEX(Issues!G:G,MATCH("Mixed"&amp;ROW()-1, Issues!D:D,0)),"")</f>
        <v/>
      </c>
    </row>
    <row r="209" spans="1:4" x14ac:dyDescent="0.45">
      <c r="A209" t="str">
        <f>IFERROR(INDEX(Issues!B:B,MATCH("Mixed"&amp;ROW()-1, Issues!D:D,0)),"")</f>
        <v/>
      </c>
      <c r="B209" t="str">
        <f>IFERROR(INDEX(Issues!C:C,MATCH("Mixed"&amp;ROW()-1, Issues!D:D,0)),"")</f>
        <v/>
      </c>
      <c r="C209" s="54" t="str">
        <f>IF(D209="","",D209&amp;COUNTIF($D$2:D209,D209))</f>
        <v/>
      </c>
      <c r="D209" t="str">
        <f>IFERROR(INDEX(Issues!G:G,MATCH("Mixed"&amp;ROW()-1, Issues!D:D,0)),"")</f>
        <v/>
      </c>
    </row>
    <row r="210" spans="1:4" x14ac:dyDescent="0.45">
      <c r="A210" t="str">
        <f>IFERROR(INDEX(Issues!B:B,MATCH("Mixed"&amp;ROW()-1, Issues!D:D,0)),"")</f>
        <v/>
      </c>
      <c r="B210" t="str">
        <f>IFERROR(INDEX(Issues!C:C,MATCH("Mixed"&amp;ROW()-1, Issues!D:D,0)),"")</f>
        <v/>
      </c>
      <c r="C210" s="54" t="str">
        <f>IF(D210="","",D210&amp;COUNTIF($D$2:D210,D210))</f>
        <v/>
      </c>
      <c r="D210" t="str">
        <f>IFERROR(INDEX(Issues!G:G,MATCH("Mixed"&amp;ROW()-1, Issues!D:D,0)),"")</f>
        <v/>
      </c>
    </row>
    <row r="211" spans="1:4" x14ac:dyDescent="0.45">
      <c r="A211" t="str">
        <f>IFERROR(INDEX(Issues!B:B,MATCH("Mixed"&amp;ROW()-1, Issues!D:D,0)),"")</f>
        <v/>
      </c>
      <c r="B211" t="str">
        <f>IFERROR(INDEX(Issues!C:C,MATCH("Mixed"&amp;ROW()-1, Issues!D:D,0)),"")</f>
        <v/>
      </c>
      <c r="C211" s="54" t="str">
        <f>IF(D211="","",D211&amp;COUNTIF($D$2:D211,D211))</f>
        <v/>
      </c>
      <c r="D211" t="str">
        <f>IFERROR(INDEX(Issues!G:G,MATCH("Mixed"&amp;ROW()-1, Issues!D:D,0)),"")</f>
        <v/>
      </c>
    </row>
    <row r="212" spans="1:4" x14ac:dyDescent="0.45">
      <c r="A212" t="str">
        <f>IFERROR(INDEX(Issues!B:B,MATCH("Mixed"&amp;ROW()-1, Issues!D:D,0)),"")</f>
        <v/>
      </c>
      <c r="B212" t="str">
        <f>IFERROR(INDEX(Issues!C:C,MATCH("Mixed"&amp;ROW()-1, Issues!D:D,0)),"")</f>
        <v/>
      </c>
      <c r="C212" s="54" t="str">
        <f>IF(D212="","",D212&amp;COUNTIF($D$2:D212,D212))</f>
        <v/>
      </c>
      <c r="D212" t="str">
        <f>IFERROR(INDEX(Issues!G:G,MATCH("Mixed"&amp;ROW()-1, Issues!D:D,0)),"")</f>
        <v/>
      </c>
    </row>
    <row r="213" spans="1:4" x14ac:dyDescent="0.45">
      <c r="A213" t="str">
        <f>IFERROR(INDEX(Issues!B:B,MATCH("Mixed"&amp;ROW()-1, Issues!D:D,0)),"")</f>
        <v/>
      </c>
      <c r="B213" t="str">
        <f>IFERROR(INDEX(Issues!C:C,MATCH("Mixed"&amp;ROW()-1, Issues!D:D,0)),"")</f>
        <v/>
      </c>
      <c r="C213" s="54" t="str">
        <f>IF(D213="","",D213&amp;COUNTIF($D$2:D213,D213))</f>
        <v/>
      </c>
      <c r="D213" t="str">
        <f>IFERROR(INDEX(Issues!G:G,MATCH("Mixed"&amp;ROW()-1, Issues!D:D,0)),"")</f>
        <v/>
      </c>
    </row>
    <row r="214" spans="1:4" x14ac:dyDescent="0.45">
      <c r="A214" t="str">
        <f>IFERROR(INDEX(Issues!B:B,MATCH("Mixed"&amp;ROW()-1, Issues!D:D,0)),"")</f>
        <v/>
      </c>
      <c r="B214" t="str">
        <f>IFERROR(INDEX(Issues!C:C,MATCH("Mixed"&amp;ROW()-1, Issues!D:D,0)),"")</f>
        <v/>
      </c>
      <c r="C214" s="54" t="str">
        <f>IF(D214="","",D214&amp;COUNTIF($D$2:D214,D214))</f>
        <v/>
      </c>
      <c r="D214" t="str">
        <f>IFERROR(INDEX(Issues!G:G,MATCH("Mixed"&amp;ROW()-1, Issues!D:D,0)),"")</f>
        <v/>
      </c>
    </row>
    <row r="215" spans="1:4" x14ac:dyDescent="0.45">
      <c r="A215" t="str">
        <f>IFERROR(INDEX(Issues!B:B,MATCH("Mixed"&amp;ROW()-1, Issues!D:D,0)),"")</f>
        <v/>
      </c>
      <c r="B215" t="str">
        <f>IFERROR(INDEX(Issues!C:C,MATCH("Mixed"&amp;ROW()-1, Issues!D:D,0)),"")</f>
        <v/>
      </c>
      <c r="C215" s="54" t="str">
        <f>IF(D215="","",D215&amp;COUNTIF($D$2:D215,D215))</f>
        <v/>
      </c>
      <c r="D215" t="str">
        <f>IFERROR(INDEX(Issues!G:G,MATCH("Mixed"&amp;ROW()-1, Issues!D:D,0)),"")</f>
        <v/>
      </c>
    </row>
    <row r="216" spans="1:4" x14ac:dyDescent="0.45">
      <c r="A216" t="str">
        <f>IFERROR(INDEX(Issues!B:B,MATCH("Mixed"&amp;ROW()-1, Issues!D:D,0)),"")</f>
        <v/>
      </c>
      <c r="B216" t="str">
        <f>IFERROR(INDEX(Issues!C:C,MATCH("Mixed"&amp;ROW()-1, Issues!D:D,0)),"")</f>
        <v/>
      </c>
      <c r="C216" s="54" t="str">
        <f>IF(D216="","",D216&amp;COUNTIF($D$2:D216,D216))</f>
        <v/>
      </c>
      <c r="D216" t="str">
        <f>IFERROR(INDEX(Issues!G:G,MATCH("Mixed"&amp;ROW()-1, Issues!D:D,0)),"")</f>
        <v/>
      </c>
    </row>
    <row r="217" spans="1:4" x14ac:dyDescent="0.45">
      <c r="A217" t="str">
        <f>IFERROR(INDEX(Issues!B:B,MATCH("Mixed"&amp;ROW()-1, Issues!D:D,0)),"")</f>
        <v/>
      </c>
      <c r="B217" t="str">
        <f>IFERROR(INDEX(Issues!C:C,MATCH("Mixed"&amp;ROW()-1, Issues!D:D,0)),"")</f>
        <v/>
      </c>
      <c r="C217" s="54" t="str">
        <f>IF(D217="","",D217&amp;COUNTIF($D$2:D217,D217))</f>
        <v/>
      </c>
      <c r="D217" t="str">
        <f>IFERROR(INDEX(Issues!G:G,MATCH("Mixed"&amp;ROW()-1, Issues!D:D,0)),"")</f>
        <v/>
      </c>
    </row>
    <row r="218" spans="1:4" x14ac:dyDescent="0.45">
      <c r="A218" t="str">
        <f>IFERROR(INDEX(Issues!B:B,MATCH("Mixed"&amp;ROW()-1, Issues!D:D,0)),"")</f>
        <v/>
      </c>
      <c r="B218" t="str">
        <f>IFERROR(INDEX(Issues!C:C,MATCH("Mixed"&amp;ROW()-1, Issues!D:D,0)),"")</f>
        <v/>
      </c>
      <c r="C218" s="54" t="str">
        <f>IF(D218="","",D218&amp;COUNTIF($D$2:D218,D218))</f>
        <v/>
      </c>
      <c r="D218" t="str">
        <f>IFERROR(INDEX(Issues!G:G,MATCH("Mixed"&amp;ROW()-1, Issues!D:D,0)),"")</f>
        <v/>
      </c>
    </row>
    <row r="219" spans="1:4" x14ac:dyDescent="0.45">
      <c r="A219" t="str">
        <f>IFERROR(INDEX(Issues!B:B,MATCH("Mixed"&amp;ROW()-1, Issues!D:D,0)),"")</f>
        <v/>
      </c>
      <c r="B219" t="str">
        <f>IFERROR(INDEX(Issues!C:C,MATCH("Mixed"&amp;ROW()-1, Issues!D:D,0)),"")</f>
        <v/>
      </c>
      <c r="C219" s="54" t="str">
        <f>IF(D219="","",D219&amp;COUNTIF($D$2:D219,D219))</f>
        <v/>
      </c>
      <c r="D219" t="str">
        <f>IFERROR(INDEX(Issues!G:G,MATCH("Mixed"&amp;ROW()-1, Issues!D:D,0)),"")</f>
        <v/>
      </c>
    </row>
    <row r="220" spans="1:4" x14ac:dyDescent="0.45">
      <c r="A220" t="str">
        <f>IFERROR(INDEX(Issues!B:B,MATCH("Mixed"&amp;ROW()-1, Issues!D:D,0)),"")</f>
        <v/>
      </c>
      <c r="B220" t="str">
        <f>IFERROR(INDEX(Issues!C:C,MATCH("Mixed"&amp;ROW()-1, Issues!D:D,0)),"")</f>
        <v/>
      </c>
      <c r="C220" s="54" t="str">
        <f>IF(D220="","",D220&amp;COUNTIF($D$2:D220,D220))</f>
        <v/>
      </c>
      <c r="D220" t="str">
        <f>IFERROR(INDEX(Issues!G:G,MATCH("Mixed"&amp;ROW()-1, Issues!D:D,0)),"")</f>
        <v/>
      </c>
    </row>
    <row r="221" spans="1:4" x14ac:dyDescent="0.45">
      <c r="A221" t="str">
        <f>IFERROR(INDEX(Issues!B:B,MATCH("Mixed"&amp;ROW()-1, Issues!D:D,0)),"")</f>
        <v/>
      </c>
      <c r="B221" t="str">
        <f>IFERROR(INDEX(Issues!C:C,MATCH("Mixed"&amp;ROW()-1, Issues!D:D,0)),"")</f>
        <v/>
      </c>
      <c r="C221" s="54" t="str">
        <f>IF(D221="","",D221&amp;COUNTIF($D$2:D221,D221))</f>
        <v/>
      </c>
      <c r="D221" t="str">
        <f>IFERROR(INDEX(Issues!G:G,MATCH("Mixed"&amp;ROW()-1, Issues!D:D,0)),"")</f>
        <v/>
      </c>
    </row>
    <row r="222" spans="1:4" x14ac:dyDescent="0.45">
      <c r="A222" t="str">
        <f>IFERROR(INDEX(Issues!B:B,MATCH("Mixed"&amp;ROW()-1, Issues!D:D,0)),"")</f>
        <v/>
      </c>
      <c r="B222" t="str">
        <f>IFERROR(INDEX(Issues!C:C,MATCH("Mixed"&amp;ROW()-1, Issues!D:D,0)),"")</f>
        <v/>
      </c>
      <c r="C222" s="54" t="str">
        <f>IF(D222="","",D222&amp;COUNTIF($D$2:D222,D222))</f>
        <v/>
      </c>
      <c r="D222" t="str">
        <f>IFERROR(INDEX(Issues!G:G,MATCH("Mixed"&amp;ROW()-1, Issues!D:D,0)),"")</f>
        <v/>
      </c>
    </row>
    <row r="223" spans="1:4" x14ac:dyDescent="0.45">
      <c r="A223" t="str">
        <f>IFERROR(INDEX(Issues!B:B,MATCH("Mixed"&amp;ROW()-1, Issues!D:D,0)),"")</f>
        <v/>
      </c>
      <c r="B223" t="str">
        <f>IFERROR(INDEX(Issues!C:C,MATCH("Mixed"&amp;ROW()-1, Issues!D:D,0)),"")</f>
        <v/>
      </c>
      <c r="C223" s="54" t="str">
        <f>IF(D223="","",D223&amp;COUNTIF($D$2:D223,D223))</f>
        <v/>
      </c>
      <c r="D223" t="str">
        <f>IFERROR(INDEX(Issues!G:G,MATCH("Mixed"&amp;ROW()-1, Issues!D:D,0)),"")</f>
        <v/>
      </c>
    </row>
    <row r="224" spans="1:4" x14ac:dyDescent="0.45">
      <c r="A224" t="str">
        <f>IFERROR(INDEX(Issues!B:B,MATCH("Mixed"&amp;ROW()-1, Issues!D:D,0)),"")</f>
        <v/>
      </c>
      <c r="B224" t="str">
        <f>IFERROR(INDEX(Issues!C:C,MATCH("Mixed"&amp;ROW()-1, Issues!D:D,0)),"")</f>
        <v/>
      </c>
      <c r="C224" s="54" t="str">
        <f>IF(D224="","",D224&amp;COUNTIF($D$2:D224,D224))</f>
        <v/>
      </c>
      <c r="D224" t="str">
        <f>IFERROR(INDEX(Issues!G:G,MATCH("Mixed"&amp;ROW()-1, Issues!D:D,0)),"")</f>
        <v/>
      </c>
    </row>
    <row r="225" spans="1:4" x14ac:dyDescent="0.45">
      <c r="A225" t="str">
        <f>IFERROR(INDEX(Issues!B:B,MATCH("Mixed"&amp;ROW()-1, Issues!D:D,0)),"")</f>
        <v/>
      </c>
      <c r="B225" t="str">
        <f>IFERROR(INDEX(Issues!C:C,MATCH("Mixed"&amp;ROW()-1, Issues!D:D,0)),"")</f>
        <v/>
      </c>
      <c r="C225" s="54" t="str">
        <f>IF(D225="","",D225&amp;COUNTIF($D$2:D225,D225))</f>
        <v/>
      </c>
      <c r="D225" t="str">
        <f>IFERROR(INDEX(Issues!G:G,MATCH("Mixed"&amp;ROW()-1, Issues!D:D,0)),"")</f>
        <v/>
      </c>
    </row>
    <row r="226" spans="1:4" x14ac:dyDescent="0.45">
      <c r="A226" t="str">
        <f>IFERROR(INDEX(Issues!B:B,MATCH("Mixed"&amp;ROW()-1, Issues!D:D,0)),"")</f>
        <v/>
      </c>
      <c r="B226" t="str">
        <f>IFERROR(INDEX(Issues!C:C,MATCH("Mixed"&amp;ROW()-1, Issues!D:D,0)),"")</f>
        <v/>
      </c>
      <c r="C226" s="54" t="str">
        <f>IF(D226="","",D226&amp;COUNTIF($D$2:D226,D226))</f>
        <v/>
      </c>
      <c r="D226" t="str">
        <f>IFERROR(INDEX(Issues!G:G,MATCH("Mixed"&amp;ROW()-1, Issues!D:D,0)),"")</f>
        <v/>
      </c>
    </row>
    <row r="227" spans="1:4" x14ac:dyDescent="0.45">
      <c r="A227" t="str">
        <f>IFERROR(INDEX(Issues!B:B,MATCH("Mixed"&amp;ROW()-1, Issues!D:D,0)),"")</f>
        <v/>
      </c>
      <c r="B227" t="str">
        <f>IFERROR(INDEX(Issues!C:C,MATCH("Mixed"&amp;ROW()-1, Issues!D:D,0)),"")</f>
        <v/>
      </c>
      <c r="C227" s="54" t="str">
        <f>IF(D227="","",D227&amp;COUNTIF($D$2:D227,D227))</f>
        <v/>
      </c>
      <c r="D227" t="str">
        <f>IFERROR(INDEX(Issues!G:G,MATCH("Mixed"&amp;ROW()-1, Issues!D:D,0)),"")</f>
        <v/>
      </c>
    </row>
    <row r="228" spans="1:4" x14ac:dyDescent="0.45">
      <c r="A228" t="str">
        <f>IFERROR(INDEX(Issues!B:B,MATCH("Mixed"&amp;ROW()-1, Issues!D:D,0)),"")</f>
        <v/>
      </c>
      <c r="B228" t="str">
        <f>IFERROR(INDEX(Issues!C:C,MATCH("Mixed"&amp;ROW()-1, Issues!D:D,0)),"")</f>
        <v/>
      </c>
      <c r="C228" s="54" t="str">
        <f>IF(D228="","",D228&amp;COUNTIF($D$2:D228,D228))</f>
        <v/>
      </c>
      <c r="D228" t="str">
        <f>IFERROR(INDEX(Issues!G:G,MATCH("Mixed"&amp;ROW()-1, Issues!D:D,0)),"")</f>
        <v/>
      </c>
    </row>
    <row r="229" spans="1:4" x14ac:dyDescent="0.45">
      <c r="A229" t="str">
        <f>IFERROR(INDEX(Issues!B:B,MATCH("Mixed"&amp;ROW()-1, Issues!D:D,0)),"")</f>
        <v/>
      </c>
      <c r="B229" t="str">
        <f>IFERROR(INDEX(Issues!C:C,MATCH("Mixed"&amp;ROW()-1, Issues!D:D,0)),"")</f>
        <v/>
      </c>
      <c r="C229" s="54" t="str">
        <f>IF(D229="","",D229&amp;COUNTIF($D$2:D229,D229))</f>
        <v/>
      </c>
      <c r="D229" t="str">
        <f>IFERROR(INDEX(Issues!G:G,MATCH("Mixed"&amp;ROW()-1, Issues!D:D,0)),"")</f>
        <v/>
      </c>
    </row>
    <row r="230" spans="1:4" x14ac:dyDescent="0.45">
      <c r="A230" t="str">
        <f>IFERROR(INDEX(Issues!B:B,MATCH("Mixed"&amp;ROW()-1, Issues!D:D,0)),"")</f>
        <v/>
      </c>
      <c r="B230" t="str">
        <f>IFERROR(INDEX(Issues!C:C,MATCH("Mixed"&amp;ROW()-1, Issues!D:D,0)),"")</f>
        <v/>
      </c>
      <c r="C230" s="54" t="str">
        <f>IF(D230="","",D230&amp;COUNTIF($D$2:D230,D230))</f>
        <v/>
      </c>
      <c r="D230" t="str">
        <f>IFERROR(INDEX(Issues!G:G,MATCH("Mixed"&amp;ROW()-1, Issues!D:D,0)),"")</f>
        <v/>
      </c>
    </row>
    <row r="231" spans="1:4" x14ac:dyDescent="0.45">
      <c r="A231" t="str">
        <f>IFERROR(INDEX(Issues!B:B,MATCH("Mixed"&amp;ROW()-1, Issues!D:D,0)),"")</f>
        <v/>
      </c>
      <c r="B231" t="str">
        <f>IFERROR(INDEX(Issues!C:C,MATCH("Mixed"&amp;ROW()-1, Issues!D:D,0)),"")</f>
        <v/>
      </c>
      <c r="C231" s="54" t="str">
        <f>IF(D231="","",D231&amp;COUNTIF($D$2:D231,D231))</f>
        <v/>
      </c>
      <c r="D231" t="str">
        <f>IFERROR(INDEX(Issues!G:G,MATCH("Mixed"&amp;ROW()-1, Issues!D:D,0)),"")</f>
        <v/>
      </c>
    </row>
    <row r="232" spans="1:4" x14ac:dyDescent="0.45">
      <c r="A232" t="str">
        <f>IFERROR(INDEX(Issues!B:B,MATCH("Mixed"&amp;ROW()-1, Issues!D:D,0)),"")</f>
        <v/>
      </c>
      <c r="B232" t="str">
        <f>IFERROR(INDEX(Issues!C:C,MATCH("Mixed"&amp;ROW()-1, Issues!D:D,0)),"")</f>
        <v/>
      </c>
      <c r="C232" s="54" t="str">
        <f>IF(D232="","",D232&amp;COUNTIF($D$2:D232,D232))</f>
        <v/>
      </c>
      <c r="D232" t="str">
        <f>IFERROR(INDEX(Issues!G:G,MATCH("Mixed"&amp;ROW()-1, Issues!D:D,0)),"")</f>
        <v/>
      </c>
    </row>
    <row r="233" spans="1:4" x14ac:dyDescent="0.45">
      <c r="A233" t="str">
        <f>IFERROR(INDEX(Issues!B:B,MATCH("Mixed"&amp;ROW()-1, Issues!D:D,0)),"")</f>
        <v/>
      </c>
      <c r="B233" t="str">
        <f>IFERROR(INDEX(Issues!C:C,MATCH("Mixed"&amp;ROW()-1, Issues!D:D,0)),"")</f>
        <v/>
      </c>
      <c r="C233" s="54" t="str">
        <f>IF(D233="","",D233&amp;COUNTIF($D$2:D233,D233))</f>
        <v/>
      </c>
      <c r="D233" t="str">
        <f>IFERROR(INDEX(Issues!G:G,MATCH("Mixed"&amp;ROW()-1, Issues!D:D,0)),"")</f>
        <v/>
      </c>
    </row>
    <row r="234" spans="1:4" x14ac:dyDescent="0.45">
      <c r="A234" t="str">
        <f>IFERROR(INDEX(Issues!B:B,MATCH("Mixed"&amp;ROW()-1, Issues!D:D,0)),"")</f>
        <v/>
      </c>
      <c r="B234" t="str">
        <f>IFERROR(INDEX(Issues!C:C,MATCH("Mixed"&amp;ROW()-1, Issues!D:D,0)),"")</f>
        <v/>
      </c>
      <c r="C234" s="54" t="str">
        <f>IF(D234="","",D234&amp;COUNTIF($D$2:D234,D234))</f>
        <v/>
      </c>
      <c r="D234" t="str">
        <f>IFERROR(INDEX(Issues!G:G,MATCH("Mixed"&amp;ROW()-1, Issues!D:D,0)),"")</f>
        <v/>
      </c>
    </row>
    <row r="235" spans="1:4" x14ac:dyDescent="0.45">
      <c r="A235" t="str">
        <f>IFERROR(INDEX(Issues!B:B,MATCH("Mixed"&amp;ROW()-1, Issues!D:D,0)),"")</f>
        <v/>
      </c>
      <c r="B235" t="str">
        <f>IFERROR(INDEX(Issues!C:C,MATCH("Mixed"&amp;ROW()-1, Issues!D:D,0)),"")</f>
        <v/>
      </c>
      <c r="C235" s="54" t="str">
        <f>IF(D235="","",D235&amp;COUNTIF($D$2:D235,D235))</f>
        <v/>
      </c>
      <c r="D235" t="str">
        <f>IFERROR(INDEX(Issues!G:G,MATCH("Mixed"&amp;ROW()-1, Issues!D:D,0)),"")</f>
        <v/>
      </c>
    </row>
    <row r="236" spans="1:4" x14ac:dyDescent="0.45">
      <c r="A236" t="str">
        <f>IFERROR(INDEX(Issues!B:B,MATCH("Mixed"&amp;ROW()-1, Issues!D:D,0)),"")</f>
        <v/>
      </c>
      <c r="B236" t="str">
        <f>IFERROR(INDEX(Issues!C:C,MATCH("Mixed"&amp;ROW()-1, Issues!D:D,0)),"")</f>
        <v/>
      </c>
      <c r="C236" s="54" t="str">
        <f>IF(D236="","",D236&amp;COUNTIF($D$2:D236,D236))</f>
        <v/>
      </c>
      <c r="D236" t="str">
        <f>IFERROR(INDEX(Issues!G:G,MATCH("Mixed"&amp;ROW()-1, Issues!D:D,0)),"")</f>
        <v/>
      </c>
    </row>
    <row r="237" spans="1:4" x14ac:dyDescent="0.45">
      <c r="A237" t="str">
        <f>IFERROR(INDEX(Issues!B:B,MATCH("Mixed"&amp;ROW()-1, Issues!D:D,0)),"")</f>
        <v/>
      </c>
      <c r="B237" t="str">
        <f>IFERROR(INDEX(Issues!C:C,MATCH("Mixed"&amp;ROW()-1, Issues!D:D,0)),"")</f>
        <v/>
      </c>
      <c r="C237" s="54" t="str">
        <f>IF(D237="","",D237&amp;COUNTIF($D$2:D237,D237))</f>
        <v/>
      </c>
      <c r="D237" t="str">
        <f>IFERROR(INDEX(Issues!G:G,MATCH("Mixed"&amp;ROW()-1, Issues!D:D,0)),"")</f>
        <v/>
      </c>
    </row>
    <row r="238" spans="1:4" x14ac:dyDescent="0.45">
      <c r="A238" t="str">
        <f>IFERROR(INDEX(Issues!B:B,MATCH("Mixed"&amp;ROW()-1, Issues!D:D,0)),"")</f>
        <v/>
      </c>
      <c r="B238" t="str">
        <f>IFERROR(INDEX(Issues!C:C,MATCH("Mixed"&amp;ROW()-1, Issues!D:D,0)),"")</f>
        <v/>
      </c>
      <c r="C238" s="54" t="str">
        <f>IF(D238="","",D238&amp;COUNTIF($D$2:D238,D238))</f>
        <v/>
      </c>
      <c r="D238" t="str">
        <f>IFERROR(INDEX(Issues!G:G,MATCH("Mixed"&amp;ROW()-1, Issues!D:D,0)),"")</f>
        <v/>
      </c>
    </row>
    <row r="239" spans="1:4" x14ac:dyDescent="0.45">
      <c r="A239" t="str">
        <f>IFERROR(INDEX(Issues!B:B,MATCH("Mixed"&amp;ROW()-1, Issues!D:D,0)),"")</f>
        <v/>
      </c>
      <c r="B239" t="str">
        <f>IFERROR(INDEX(Issues!C:C,MATCH("Mixed"&amp;ROW()-1, Issues!D:D,0)),"")</f>
        <v/>
      </c>
      <c r="C239" s="54" t="str">
        <f>IF(D239="","",D239&amp;COUNTIF($D$2:D239,D239))</f>
        <v/>
      </c>
      <c r="D239" t="str">
        <f>IFERROR(INDEX(Issues!G:G,MATCH("Mixed"&amp;ROW()-1, Issues!D:D,0)),"")</f>
        <v/>
      </c>
    </row>
    <row r="240" spans="1:4" x14ac:dyDescent="0.45">
      <c r="A240" t="str">
        <f>IFERROR(INDEX(Issues!B:B,MATCH("Mixed"&amp;ROW()-1, Issues!D:D,0)),"")</f>
        <v/>
      </c>
      <c r="B240" t="str">
        <f>IFERROR(INDEX(Issues!C:C,MATCH("Mixed"&amp;ROW()-1, Issues!D:D,0)),"")</f>
        <v/>
      </c>
      <c r="C240" s="54" t="str">
        <f>IF(D240="","",D240&amp;COUNTIF($D$2:D240,D240))</f>
        <v/>
      </c>
      <c r="D240" t="str">
        <f>IFERROR(INDEX(Issues!G:G,MATCH("Mixed"&amp;ROW()-1, Issues!D:D,0)),"")</f>
        <v/>
      </c>
    </row>
    <row r="241" spans="1:4" x14ac:dyDescent="0.45">
      <c r="A241" t="str">
        <f>IFERROR(INDEX(Issues!B:B,MATCH("Mixed"&amp;ROW()-1, Issues!D:D,0)),"")</f>
        <v/>
      </c>
      <c r="B241" t="str">
        <f>IFERROR(INDEX(Issues!C:C,MATCH("Mixed"&amp;ROW()-1, Issues!D:D,0)),"")</f>
        <v/>
      </c>
      <c r="C241" s="54" t="str">
        <f>IF(D241="","",D241&amp;COUNTIF($D$2:D241,D241))</f>
        <v/>
      </c>
      <c r="D241" t="str">
        <f>IFERROR(INDEX(Issues!G:G,MATCH("Mixed"&amp;ROW()-1, Issues!D:D,0)),"")</f>
        <v/>
      </c>
    </row>
    <row r="242" spans="1:4" x14ac:dyDescent="0.45">
      <c r="A242" t="str">
        <f>IFERROR(INDEX(Issues!B:B,MATCH("Mixed"&amp;ROW()-1, Issues!D:D,0)),"")</f>
        <v/>
      </c>
      <c r="B242" t="str">
        <f>IFERROR(INDEX(Issues!C:C,MATCH("Mixed"&amp;ROW()-1, Issues!D:D,0)),"")</f>
        <v/>
      </c>
      <c r="C242" s="54" t="str">
        <f>IF(D242="","",D242&amp;COUNTIF($D$2:D242,D242))</f>
        <v/>
      </c>
      <c r="D242" t="str">
        <f>IFERROR(INDEX(Issues!G:G,MATCH("Mixed"&amp;ROW()-1, Issues!D:D,0)),"")</f>
        <v/>
      </c>
    </row>
    <row r="243" spans="1:4" x14ac:dyDescent="0.45">
      <c r="A243" t="str">
        <f>IFERROR(INDEX(Issues!B:B,MATCH("Mixed"&amp;ROW()-1, Issues!D:D,0)),"")</f>
        <v/>
      </c>
      <c r="B243" t="str">
        <f>IFERROR(INDEX(Issues!C:C,MATCH("Mixed"&amp;ROW()-1, Issues!D:D,0)),"")</f>
        <v/>
      </c>
      <c r="C243" s="54" t="str">
        <f>IF(D243="","",D243&amp;COUNTIF($D$2:D243,D243))</f>
        <v/>
      </c>
      <c r="D243" t="str">
        <f>IFERROR(INDEX(Issues!G:G,MATCH("Mixed"&amp;ROW()-1, Issues!D:D,0)),"")</f>
        <v/>
      </c>
    </row>
    <row r="244" spans="1:4" x14ac:dyDescent="0.45">
      <c r="A244" t="str">
        <f>IFERROR(INDEX(Issues!B:B,MATCH("Mixed"&amp;ROW()-1, Issues!D:D,0)),"")</f>
        <v/>
      </c>
      <c r="B244" t="str">
        <f>IFERROR(INDEX(Issues!C:C,MATCH("Mixed"&amp;ROW()-1, Issues!D:D,0)),"")</f>
        <v/>
      </c>
      <c r="C244" s="54" t="str">
        <f>IF(D244="","",D244&amp;COUNTIF($D$2:D244,D244))</f>
        <v/>
      </c>
      <c r="D244" t="str">
        <f>IFERROR(INDEX(Issues!G:G,MATCH("Mixed"&amp;ROW()-1, Issues!D:D,0)),"")</f>
        <v/>
      </c>
    </row>
    <row r="245" spans="1:4" x14ac:dyDescent="0.45">
      <c r="A245" t="str">
        <f>IFERROR(INDEX(Issues!B:B,MATCH("Mixed"&amp;ROW()-1, Issues!D:D,0)),"")</f>
        <v/>
      </c>
      <c r="B245" t="str">
        <f>IFERROR(INDEX(Issues!C:C,MATCH("Mixed"&amp;ROW()-1, Issues!D:D,0)),"")</f>
        <v/>
      </c>
      <c r="C245" s="54" t="str">
        <f>IF(D245="","",D245&amp;COUNTIF($D$2:D245,D245))</f>
        <v/>
      </c>
      <c r="D245" t="str">
        <f>IFERROR(INDEX(Issues!G:G,MATCH("Mixed"&amp;ROW()-1, Issues!D:D,0)),"")</f>
        <v/>
      </c>
    </row>
    <row r="246" spans="1:4" x14ac:dyDescent="0.45">
      <c r="A246" t="str">
        <f>IFERROR(INDEX(Issues!B:B,MATCH("Mixed"&amp;ROW()-1, Issues!D:D,0)),"")</f>
        <v/>
      </c>
      <c r="B246" t="str">
        <f>IFERROR(INDEX(Issues!C:C,MATCH("Mixed"&amp;ROW()-1, Issues!D:D,0)),"")</f>
        <v/>
      </c>
      <c r="C246" s="54" t="str">
        <f>IF(D246="","",D246&amp;COUNTIF($D$2:D246,D246))</f>
        <v/>
      </c>
      <c r="D246" t="str">
        <f>IFERROR(INDEX(Issues!G:G,MATCH("Mixed"&amp;ROW()-1, Issues!D:D,0)),"")</f>
        <v/>
      </c>
    </row>
    <row r="247" spans="1:4" x14ac:dyDescent="0.45">
      <c r="A247" t="str">
        <f>IFERROR(INDEX(Issues!B:B,MATCH("Mixed"&amp;ROW()-1, Issues!D:D,0)),"")</f>
        <v/>
      </c>
      <c r="B247" t="str">
        <f>IFERROR(INDEX(Issues!C:C,MATCH("Mixed"&amp;ROW()-1, Issues!D:D,0)),"")</f>
        <v/>
      </c>
      <c r="C247" s="54" t="str">
        <f>IF(D247="","",D247&amp;COUNTIF($D$2:D247,D247))</f>
        <v/>
      </c>
      <c r="D247" t="str">
        <f>IFERROR(INDEX(Issues!G:G,MATCH("Mixed"&amp;ROW()-1, Issues!D:D,0)),"")</f>
        <v/>
      </c>
    </row>
    <row r="248" spans="1:4" x14ac:dyDescent="0.45">
      <c r="A248" t="str">
        <f>IFERROR(INDEX(Issues!B:B,MATCH("Mixed"&amp;ROW()-1, Issues!D:D,0)),"")</f>
        <v/>
      </c>
      <c r="B248" t="str">
        <f>IFERROR(INDEX(Issues!C:C,MATCH("Mixed"&amp;ROW()-1, Issues!D:D,0)),"")</f>
        <v/>
      </c>
      <c r="C248" s="54" t="str">
        <f>IF(D248="","",D248&amp;COUNTIF($D$2:D248,D248))</f>
        <v/>
      </c>
      <c r="D248" t="str">
        <f>IFERROR(INDEX(Issues!G:G,MATCH("Mixed"&amp;ROW()-1, Issues!D:D,0)),"")</f>
        <v/>
      </c>
    </row>
    <row r="249" spans="1:4" x14ac:dyDescent="0.45">
      <c r="A249" t="str">
        <f>IFERROR(INDEX(Issues!B:B,MATCH("Mixed"&amp;ROW()-1, Issues!D:D,0)),"")</f>
        <v/>
      </c>
      <c r="B249" t="str">
        <f>IFERROR(INDEX(Issues!C:C,MATCH("Mixed"&amp;ROW()-1, Issues!D:D,0)),"")</f>
        <v/>
      </c>
      <c r="C249" s="54" t="str">
        <f>IF(D249="","",D249&amp;COUNTIF($D$2:D249,D249))</f>
        <v/>
      </c>
      <c r="D249" t="str">
        <f>IFERROR(INDEX(Issues!G:G,MATCH("Mixed"&amp;ROW()-1, Issues!D:D,0)),"")</f>
        <v/>
      </c>
    </row>
    <row r="250" spans="1:4" x14ac:dyDescent="0.45">
      <c r="A250" t="str">
        <f>IFERROR(INDEX(Issues!B:B,MATCH("Mixed"&amp;ROW()-1, Issues!D:D,0)),"")</f>
        <v/>
      </c>
      <c r="B250" t="str">
        <f>IFERROR(INDEX(Issues!C:C,MATCH("Mixed"&amp;ROW()-1, Issues!D:D,0)),"")</f>
        <v/>
      </c>
      <c r="C250" s="54" t="str">
        <f>IF(D250="","",D250&amp;COUNTIF($D$2:D250,D250))</f>
        <v/>
      </c>
      <c r="D250" t="str">
        <f>IFERROR(INDEX(Issues!G:G,MATCH("Mixed"&amp;ROW()-1, Issues!D:D,0)),"")</f>
        <v/>
      </c>
    </row>
    <row r="251" spans="1:4" x14ac:dyDescent="0.45">
      <c r="A251" t="str">
        <f>IFERROR(INDEX(Issues!B:B,MATCH("Mixed"&amp;ROW()-1, Issues!D:D,0)),"")</f>
        <v/>
      </c>
      <c r="B251" t="str">
        <f>IFERROR(INDEX(Issues!C:C,MATCH("Mixed"&amp;ROW()-1, Issues!D:D,0)),"")</f>
        <v/>
      </c>
      <c r="C251" s="54" t="str">
        <f>IF(D251="","",D251&amp;COUNTIF($D$2:D251,D251))</f>
        <v/>
      </c>
      <c r="D251" t="str">
        <f>IFERROR(INDEX(Issues!G:G,MATCH("Mixed"&amp;ROW()-1, Issues!D:D,0)),"")</f>
        <v/>
      </c>
    </row>
    <row r="252" spans="1:4" x14ac:dyDescent="0.45">
      <c r="A252" t="str">
        <f>IFERROR(INDEX(Issues!B:B,MATCH("Mixed"&amp;ROW()-1, Issues!D:D,0)),"")</f>
        <v/>
      </c>
      <c r="B252" t="str">
        <f>IFERROR(INDEX(Issues!C:C,MATCH("Mixed"&amp;ROW()-1, Issues!D:D,0)),"")</f>
        <v/>
      </c>
      <c r="C252" s="54" t="str">
        <f>IF(D252="","",D252&amp;COUNTIF($D$2:D252,D252))</f>
        <v/>
      </c>
      <c r="D252" t="str">
        <f>IFERROR(INDEX(Issues!G:G,MATCH("Mixed"&amp;ROW()-1, Issues!D:D,0)),"")</f>
        <v/>
      </c>
    </row>
    <row r="253" spans="1:4" x14ac:dyDescent="0.45">
      <c r="A253" t="str">
        <f>IFERROR(INDEX(Issues!B:B,MATCH("Mixed"&amp;ROW()-1, Issues!D:D,0)),"")</f>
        <v/>
      </c>
      <c r="B253" t="str">
        <f>IFERROR(INDEX(Issues!C:C,MATCH("Mixed"&amp;ROW()-1, Issues!D:D,0)),"")</f>
        <v/>
      </c>
      <c r="C253" s="54" t="str">
        <f>IF(D253="","",D253&amp;COUNTIF($D$2:D253,D253))</f>
        <v/>
      </c>
      <c r="D253" t="str">
        <f>IFERROR(INDEX(Issues!G:G,MATCH("Mixed"&amp;ROW()-1, Issues!D:D,0)),"")</f>
        <v/>
      </c>
    </row>
    <row r="254" spans="1:4" x14ac:dyDescent="0.45">
      <c r="A254" t="str">
        <f>IFERROR(INDEX(Issues!B:B,MATCH("Mixed"&amp;ROW()-1, Issues!D:D,0)),"")</f>
        <v/>
      </c>
      <c r="B254" t="str">
        <f>IFERROR(INDEX(Issues!C:C,MATCH("Mixed"&amp;ROW()-1, Issues!D:D,0)),"")</f>
        <v/>
      </c>
      <c r="C254" s="54" t="str">
        <f>IF(D254="","",D254&amp;COUNTIF($D$2:D254,D254))</f>
        <v/>
      </c>
      <c r="D254" t="str">
        <f>IFERROR(INDEX(Issues!G:G,MATCH("Mixed"&amp;ROW()-1, Issues!D:D,0)),"")</f>
        <v/>
      </c>
    </row>
    <row r="255" spans="1:4" x14ac:dyDescent="0.45">
      <c r="A255" t="str">
        <f>IFERROR(INDEX(Issues!B:B,MATCH("Mixed"&amp;ROW()-1, Issues!D:D,0)),"")</f>
        <v/>
      </c>
      <c r="B255" t="str">
        <f>IFERROR(INDEX(Issues!C:C,MATCH("Mixed"&amp;ROW()-1, Issues!D:D,0)),"")</f>
        <v/>
      </c>
      <c r="C255" s="54" t="str">
        <f>IF(D255="","",D255&amp;COUNTIF($D$2:D255,D255))</f>
        <v/>
      </c>
      <c r="D255" t="str">
        <f>IFERROR(INDEX(Issues!G:G,MATCH("Mixed"&amp;ROW()-1, Issues!D:D,0)),"")</f>
        <v/>
      </c>
    </row>
    <row r="256" spans="1:4" x14ac:dyDescent="0.45">
      <c r="A256" t="str">
        <f>IFERROR(INDEX(Issues!B:B,MATCH("Mixed"&amp;ROW()-1, Issues!D:D,0)),"")</f>
        <v/>
      </c>
      <c r="B256" t="str">
        <f>IFERROR(INDEX(Issues!C:C,MATCH("Mixed"&amp;ROW()-1, Issues!D:D,0)),"")</f>
        <v/>
      </c>
      <c r="C256" s="54" t="str">
        <f>IF(D256="","",D256&amp;COUNTIF($D$2:D256,D256))</f>
        <v/>
      </c>
      <c r="D256" t="str">
        <f>IFERROR(INDEX(Issues!G:G,MATCH("Mixed"&amp;ROW()-1, Issues!D:D,0)),"")</f>
        <v/>
      </c>
    </row>
    <row r="257" spans="1:4" x14ac:dyDescent="0.45">
      <c r="A257" t="str">
        <f>IFERROR(INDEX(Issues!B:B,MATCH("Mixed"&amp;ROW()-1, Issues!D:D,0)),"")</f>
        <v/>
      </c>
      <c r="B257" t="str">
        <f>IFERROR(INDEX(Issues!C:C,MATCH("Mixed"&amp;ROW()-1, Issues!D:D,0)),"")</f>
        <v/>
      </c>
      <c r="C257" s="54" t="str">
        <f>IF(D257="","",D257&amp;COUNTIF($D$2:D257,D257))</f>
        <v/>
      </c>
      <c r="D257" t="str">
        <f>IFERROR(INDEX(Issues!G:G,MATCH("Mixed"&amp;ROW()-1, Issues!D:D,0)),"")</f>
        <v/>
      </c>
    </row>
    <row r="258" spans="1:4" x14ac:dyDescent="0.45">
      <c r="A258" t="str">
        <f>IFERROR(INDEX(Issues!B:B,MATCH("Mixed"&amp;ROW()-1, Issues!D:D,0)),"")</f>
        <v/>
      </c>
      <c r="B258" t="str">
        <f>IFERROR(INDEX(Issues!C:C,MATCH("Mixed"&amp;ROW()-1, Issues!D:D,0)),"")</f>
        <v/>
      </c>
      <c r="C258" s="54" t="str">
        <f>IF(D258="","",D258&amp;COUNTIF($D$2:D258,D258))</f>
        <v/>
      </c>
      <c r="D258" t="str">
        <f>IFERROR(INDEX(Issues!G:G,MATCH("Mixed"&amp;ROW()-1, Issues!D:D,0)),"")</f>
        <v/>
      </c>
    </row>
    <row r="259" spans="1:4" x14ac:dyDescent="0.45">
      <c r="A259" t="str">
        <f>IFERROR(INDEX(Issues!B:B,MATCH("Mixed"&amp;ROW()-1, Issues!D:D,0)),"")</f>
        <v/>
      </c>
      <c r="B259" t="str">
        <f>IFERROR(INDEX(Issues!C:C,MATCH("Mixed"&amp;ROW()-1, Issues!D:D,0)),"")</f>
        <v/>
      </c>
      <c r="C259" s="54" t="str">
        <f>IF(D259="","",D259&amp;COUNTIF($D$2:D259,D259))</f>
        <v/>
      </c>
      <c r="D259" t="str">
        <f>IFERROR(INDEX(Issues!G:G,MATCH("Mixed"&amp;ROW()-1, Issues!D:D,0)),"")</f>
        <v/>
      </c>
    </row>
    <row r="260" spans="1:4" x14ac:dyDescent="0.45">
      <c r="A260" t="str">
        <f>IFERROR(INDEX(Issues!B:B,MATCH("Mixed"&amp;ROW()-1, Issues!D:D,0)),"")</f>
        <v/>
      </c>
      <c r="B260" t="str">
        <f>IFERROR(INDEX(Issues!C:C,MATCH("Mixed"&amp;ROW()-1, Issues!D:D,0)),"")</f>
        <v/>
      </c>
      <c r="C260" s="54" t="str">
        <f>IF(D260="","",D260&amp;COUNTIF($D$2:D260,D260))</f>
        <v/>
      </c>
      <c r="D260" t="str">
        <f>IFERROR(INDEX(Issues!G:G,MATCH("Mixed"&amp;ROW()-1, Issues!D:D,0)),"")</f>
        <v/>
      </c>
    </row>
    <row r="261" spans="1:4" x14ac:dyDescent="0.45">
      <c r="A261" t="str">
        <f>IFERROR(INDEX(Issues!B:B,MATCH("Mixed"&amp;ROW()-1, Issues!D:D,0)),"")</f>
        <v/>
      </c>
      <c r="B261" t="str">
        <f>IFERROR(INDEX(Issues!C:C,MATCH("Mixed"&amp;ROW()-1, Issues!D:D,0)),"")</f>
        <v/>
      </c>
      <c r="C261" s="54" t="str">
        <f>IF(D261="","",D261&amp;COUNTIF($D$2:D261,D261))</f>
        <v/>
      </c>
      <c r="D261" t="str">
        <f>IFERROR(INDEX(Issues!G:G,MATCH("Mixed"&amp;ROW()-1, Issues!D:D,0)),"")</f>
        <v/>
      </c>
    </row>
    <row r="262" spans="1:4" x14ac:dyDescent="0.45">
      <c r="A262" t="str">
        <f>IFERROR(INDEX(Issues!B:B,MATCH("Mixed"&amp;ROW()-1, Issues!D:D,0)),"")</f>
        <v/>
      </c>
      <c r="B262" t="str">
        <f>IFERROR(INDEX(Issues!C:C,MATCH("Mixed"&amp;ROW()-1, Issues!D:D,0)),"")</f>
        <v/>
      </c>
      <c r="C262" s="54" t="str">
        <f>IF(D262="","",D262&amp;COUNTIF($D$2:D262,D262))</f>
        <v/>
      </c>
      <c r="D262" t="str">
        <f>IFERROR(INDEX(Issues!G:G,MATCH("Mixed"&amp;ROW()-1, Issues!D:D,0)),"")</f>
        <v/>
      </c>
    </row>
    <row r="263" spans="1:4" x14ac:dyDescent="0.45">
      <c r="A263" t="str">
        <f>IFERROR(INDEX(Issues!B:B,MATCH("Mixed"&amp;ROW()-1, Issues!D:D,0)),"")</f>
        <v/>
      </c>
      <c r="B263" t="str">
        <f>IFERROR(INDEX(Issues!C:C,MATCH("Mixed"&amp;ROW()-1, Issues!D:D,0)),"")</f>
        <v/>
      </c>
      <c r="C263" s="54" t="str">
        <f>IF(D263="","",D263&amp;COUNTIF($D$2:D263,D263))</f>
        <v/>
      </c>
      <c r="D263" t="str">
        <f>IFERROR(INDEX(Issues!G:G,MATCH("Mixed"&amp;ROW()-1, Issues!D:D,0)),"")</f>
        <v/>
      </c>
    </row>
    <row r="264" spans="1:4" x14ac:dyDescent="0.45">
      <c r="A264" t="str">
        <f>IFERROR(INDEX(Issues!B:B,MATCH("Mixed"&amp;ROW()-1, Issues!D:D,0)),"")</f>
        <v/>
      </c>
      <c r="B264" t="str">
        <f>IFERROR(INDEX(Issues!C:C,MATCH("Mixed"&amp;ROW()-1, Issues!D:D,0)),"")</f>
        <v/>
      </c>
      <c r="C264" s="54" t="str">
        <f>IF(D264="","",D264&amp;COUNTIF($D$2:D264,D264))</f>
        <v/>
      </c>
      <c r="D264" t="str">
        <f>IFERROR(INDEX(Issues!G:G,MATCH("Mixed"&amp;ROW()-1, Issues!D:D,0)),"")</f>
        <v/>
      </c>
    </row>
    <row r="265" spans="1:4" x14ac:dyDescent="0.45">
      <c r="A265" t="str">
        <f>IFERROR(INDEX(Issues!B:B,MATCH("Mixed"&amp;ROW()-1, Issues!D:D,0)),"")</f>
        <v/>
      </c>
      <c r="B265" t="str">
        <f>IFERROR(INDEX(Issues!C:C,MATCH("Mixed"&amp;ROW()-1, Issues!D:D,0)),"")</f>
        <v/>
      </c>
      <c r="C265" s="54" t="str">
        <f>IF(D265="","",D265&amp;COUNTIF($D$2:D265,D265))</f>
        <v/>
      </c>
      <c r="D265" t="str">
        <f>IFERROR(INDEX(Issues!G:G,MATCH("Mixed"&amp;ROW()-1, Issues!D:D,0)),"")</f>
        <v/>
      </c>
    </row>
    <row r="266" spans="1:4" x14ac:dyDescent="0.45">
      <c r="A266" t="str">
        <f>IFERROR(INDEX(Issues!B:B,MATCH("Mixed"&amp;ROW()-1, Issues!D:D,0)),"")</f>
        <v/>
      </c>
      <c r="B266" t="str">
        <f>IFERROR(INDEX(Issues!C:C,MATCH("Mixed"&amp;ROW()-1, Issues!D:D,0)),"")</f>
        <v/>
      </c>
      <c r="C266" s="54" t="str">
        <f>IF(D266="","",D266&amp;COUNTIF($D$2:D266,D266))</f>
        <v/>
      </c>
      <c r="D266" t="str">
        <f>IFERROR(INDEX(Issues!G:G,MATCH("Mixed"&amp;ROW()-1, Issues!D:D,0)),"")</f>
        <v/>
      </c>
    </row>
    <row r="267" spans="1:4" x14ac:dyDescent="0.45">
      <c r="A267" t="str">
        <f>IFERROR(INDEX(Issues!B:B,MATCH("Mixed"&amp;ROW()-1, Issues!D:D,0)),"")</f>
        <v/>
      </c>
      <c r="B267" t="str">
        <f>IFERROR(INDEX(Issues!C:C,MATCH("Mixed"&amp;ROW()-1, Issues!D:D,0)),"")</f>
        <v/>
      </c>
      <c r="C267" s="54" t="str">
        <f>IF(D267="","",D267&amp;COUNTIF($D$2:D267,D267))</f>
        <v/>
      </c>
      <c r="D267" t="str">
        <f>IFERROR(INDEX(Issues!G:G,MATCH("Mixed"&amp;ROW()-1, Issues!D:D,0)),"")</f>
        <v/>
      </c>
    </row>
    <row r="268" spans="1:4" x14ac:dyDescent="0.45">
      <c r="A268" t="str">
        <f>IFERROR(INDEX(Issues!B:B,MATCH("Mixed"&amp;ROW()-1, Issues!D:D,0)),"")</f>
        <v/>
      </c>
      <c r="B268" t="str">
        <f>IFERROR(INDEX(Issues!C:C,MATCH("Mixed"&amp;ROW()-1, Issues!D:D,0)),"")</f>
        <v/>
      </c>
      <c r="C268" s="54" t="str">
        <f>IF(D268="","",D268&amp;COUNTIF($D$2:D268,D268))</f>
        <v/>
      </c>
      <c r="D268" t="str">
        <f>IFERROR(INDEX(Issues!G:G,MATCH("Mixed"&amp;ROW()-1, Issues!D:D,0)),"")</f>
        <v/>
      </c>
    </row>
    <row r="269" spans="1:4" x14ac:dyDescent="0.45">
      <c r="A269" t="str">
        <f>IFERROR(INDEX(Issues!B:B,MATCH("Mixed"&amp;ROW()-1, Issues!D:D,0)),"")</f>
        <v/>
      </c>
      <c r="B269" t="str">
        <f>IFERROR(INDEX(Issues!C:C,MATCH("Mixed"&amp;ROW()-1, Issues!D:D,0)),"")</f>
        <v/>
      </c>
      <c r="C269" s="54" t="str">
        <f>IF(D269="","",D269&amp;COUNTIF($D$2:D269,D269))</f>
        <v/>
      </c>
      <c r="D269" t="str">
        <f>IFERROR(INDEX(Issues!G:G,MATCH("Mixed"&amp;ROW()-1, Issues!D:D,0)),"")</f>
        <v/>
      </c>
    </row>
    <row r="270" spans="1:4" x14ac:dyDescent="0.45">
      <c r="A270" t="str">
        <f>IFERROR(INDEX(Issues!B:B,MATCH("Mixed"&amp;ROW()-1, Issues!D:D,0)),"")</f>
        <v/>
      </c>
      <c r="B270" t="str">
        <f>IFERROR(INDEX(Issues!C:C,MATCH("Mixed"&amp;ROW()-1, Issues!D:D,0)),"")</f>
        <v/>
      </c>
      <c r="C270" s="54" t="str">
        <f>IF(D270="","",D270&amp;COUNTIF($D$2:D270,D270))</f>
        <v/>
      </c>
      <c r="D270" t="str">
        <f>IFERROR(INDEX(Issues!G:G,MATCH("Mixed"&amp;ROW()-1, Issues!D:D,0)),"")</f>
        <v/>
      </c>
    </row>
    <row r="271" spans="1:4" x14ac:dyDescent="0.45">
      <c r="A271" t="str">
        <f>IFERROR(INDEX(Issues!B:B,MATCH("Mixed"&amp;ROW()-1, Issues!D:D,0)),"")</f>
        <v/>
      </c>
      <c r="B271" t="str">
        <f>IFERROR(INDEX(Issues!C:C,MATCH("Mixed"&amp;ROW()-1, Issues!D:D,0)),"")</f>
        <v/>
      </c>
      <c r="C271" s="54" t="str">
        <f>IF(D271="","",D271&amp;COUNTIF($D$2:D271,D271))</f>
        <v/>
      </c>
      <c r="D271" t="str">
        <f>IFERROR(INDEX(Issues!G:G,MATCH("Mixed"&amp;ROW()-1, Issues!D:D,0)),"")</f>
        <v/>
      </c>
    </row>
    <row r="272" spans="1:4" x14ac:dyDescent="0.45">
      <c r="A272" t="str">
        <f>IFERROR(INDEX(Issues!B:B,MATCH("Mixed"&amp;ROW()-1, Issues!D:D,0)),"")</f>
        <v/>
      </c>
      <c r="B272" t="str">
        <f>IFERROR(INDEX(Issues!C:C,MATCH("Mixed"&amp;ROW()-1, Issues!D:D,0)),"")</f>
        <v/>
      </c>
      <c r="C272" s="54" t="str">
        <f>IF(D272="","",D272&amp;COUNTIF($D$2:D272,D272))</f>
        <v/>
      </c>
      <c r="D272" t="str">
        <f>IFERROR(INDEX(Issues!G:G,MATCH("Mixed"&amp;ROW()-1, Issues!D:D,0)),"")</f>
        <v/>
      </c>
    </row>
    <row r="273" spans="1:4" x14ac:dyDescent="0.45">
      <c r="A273" t="str">
        <f>IFERROR(INDEX(Issues!B:B,MATCH("Mixed"&amp;ROW()-1, Issues!D:D,0)),"")</f>
        <v/>
      </c>
      <c r="B273" t="str">
        <f>IFERROR(INDEX(Issues!C:C,MATCH("Mixed"&amp;ROW()-1, Issues!D:D,0)),"")</f>
        <v/>
      </c>
      <c r="C273" s="54" t="str">
        <f>IF(D273="","",D273&amp;COUNTIF($D$2:D273,D273))</f>
        <v/>
      </c>
      <c r="D273" t="str">
        <f>IFERROR(INDEX(Issues!G:G,MATCH("Mixed"&amp;ROW()-1, Issues!D:D,0)),"")</f>
        <v/>
      </c>
    </row>
    <row r="274" spans="1:4" x14ac:dyDescent="0.45">
      <c r="A274" t="str">
        <f>IFERROR(INDEX(Issues!B:B,MATCH("Mixed"&amp;ROW()-1, Issues!D:D,0)),"")</f>
        <v/>
      </c>
      <c r="B274" t="str">
        <f>IFERROR(INDEX(Issues!C:C,MATCH("Mixed"&amp;ROW()-1, Issues!D:D,0)),"")</f>
        <v/>
      </c>
      <c r="C274" s="54" t="str">
        <f>IF(D274="","",D274&amp;COUNTIF($D$2:D274,D274))</f>
        <v/>
      </c>
      <c r="D274" t="str">
        <f>IFERROR(INDEX(Issues!G:G,MATCH("Mixed"&amp;ROW()-1, Issues!D:D,0)),"")</f>
        <v/>
      </c>
    </row>
    <row r="275" spans="1:4" x14ac:dyDescent="0.45">
      <c r="A275" t="str">
        <f>IFERROR(INDEX(Issues!B:B,MATCH("Mixed"&amp;ROW()-1, Issues!D:D,0)),"")</f>
        <v/>
      </c>
      <c r="B275" t="str">
        <f>IFERROR(INDEX(Issues!C:C,MATCH("Mixed"&amp;ROW()-1, Issues!D:D,0)),"")</f>
        <v/>
      </c>
      <c r="C275" s="54" t="str">
        <f>IF(D275="","",D275&amp;COUNTIF($D$2:D275,D275))</f>
        <v/>
      </c>
      <c r="D275" t="str">
        <f>IFERROR(INDEX(Issues!G:G,MATCH("Mixed"&amp;ROW()-1, Issues!D:D,0)),"")</f>
        <v/>
      </c>
    </row>
    <row r="276" spans="1:4" x14ac:dyDescent="0.45">
      <c r="A276" t="str">
        <f>IFERROR(INDEX(Issues!B:B,MATCH("Mixed"&amp;ROW()-1, Issues!D:D,0)),"")</f>
        <v/>
      </c>
      <c r="B276" t="str">
        <f>IFERROR(INDEX(Issues!C:C,MATCH("Mixed"&amp;ROW()-1, Issues!D:D,0)),"")</f>
        <v/>
      </c>
      <c r="C276" s="54" t="str">
        <f>IF(D276="","",D276&amp;COUNTIF($D$2:D276,D276))</f>
        <v/>
      </c>
      <c r="D276" t="str">
        <f>IFERROR(INDEX(Issues!G:G,MATCH("Mixed"&amp;ROW()-1, Issues!D:D,0)),"")</f>
        <v/>
      </c>
    </row>
    <row r="277" spans="1:4" x14ac:dyDescent="0.45">
      <c r="A277" t="str">
        <f>IFERROR(INDEX(Issues!B:B,MATCH("Mixed"&amp;ROW()-1, Issues!D:D,0)),"")</f>
        <v/>
      </c>
      <c r="B277" t="str">
        <f>IFERROR(INDEX(Issues!C:C,MATCH("Mixed"&amp;ROW()-1, Issues!D:D,0)),"")</f>
        <v/>
      </c>
      <c r="C277" s="54" t="str">
        <f>IF(D277="","",D277&amp;COUNTIF($D$2:D277,D277))</f>
        <v/>
      </c>
      <c r="D277" t="str">
        <f>IFERROR(INDEX(Issues!G:G,MATCH("Mixed"&amp;ROW()-1, Issues!D:D,0)),"")</f>
        <v/>
      </c>
    </row>
    <row r="278" spans="1:4" x14ac:dyDescent="0.45">
      <c r="A278" t="str">
        <f>IFERROR(INDEX(Issues!B:B,MATCH("Mixed"&amp;ROW()-1, Issues!D:D,0)),"")</f>
        <v/>
      </c>
      <c r="B278" t="str">
        <f>IFERROR(INDEX(Issues!C:C,MATCH("Mixed"&amp;ROW()-1, Issues!D:D,0)),"")</f>
        <v/>
      </c>
      <c r="C278" s="54" t="str">
        <f>IF(D278="","",D278&amp;COUNTIF($D$2:D278,D278))</f>
        <v/>
      </c>
      <c r="D278" t="str">
        <f>IFERROR(INDEX(Issues!G:G,MATCH("Mixed"&amp;ROW()-1, Issues!D:D,0)),"")</f>
        <v/>
      </c>
    </row>
    <row r="279" spans="1:4" x14ac:dyDescent="0.45">
      <c r="A279" t="str">
        <f>IFERROR(INDEX(Issues!B:B,MATCH("Mixed"&amp;ROW()-1, Issues!D:D,0)),"")</f>
        <v/>
      </c>
      <c r="B279" t="str">
        <f>IFERROR(INDEX(Issues!C:C,MATCH("Mixed"&amp;ROW()-1, Issues!D:D,0)),"")</f>
        <v/>
      </c>
      <c r="C279" s="54" t="str">
        <f>IF(D279="","",D279&amp;COUNTIF($D$2:D279,D279))</f>
        <v/>
      </c>
      <c r="D279" t="str">
        <f>IFERROR(INDEX(Issues!G:G,MATCH("Mixed"&amp;ROW()-1, Issues!D:D,0)),"")</f>
        <v/>
      </c>
    </row>
    <row r="280" spans="1:4" x14ac:dyDescent="0.45">
      <c r="A280" t="str">
        <f>IFERROR(INDEX(Issues!B:B,MATCH("Mixed"&amp;ROW()-1, Issues!D:D,0)),"")</f>
        <v/>
      </c>
      <c r="B280" t="str">
        <f>IFERROR(INDEX(Issues!C:C,MATCH("Mixed"&amp;ROW()-1, Issues!D:D,0)),"")</f>
        <v/>
      </c>
      <c r="C280" s="54" t="str">
        <f>IF(D280="","",D280&amp;COUNTIF($D$2:D280,D280))</f>
        <v/>
      </c>
      <c r="D280" t="str">
        <f>IFERROR(INDEX(Issues!G:G,MATCH("Mixed"&amp;ROW()-1, Issues!D:D,0)),"")</f>
        <v/>
      </c>
    </row>
    <row r="281" spans="1:4" x14ac:dyDescent="0.45">
      <c r="A281" t="str">
        <f>IFERROR(INDEX(Issues!B:B,MATCH("Mixed"&amp;ROW()-1, Issues!D:D,0)),"")</f>
        <v/>
      </c>
      <c r="B281" t="str">
        <f>IFERROR(INDEX(Issues!C:C,MATCH("Mixed"&amp;ROW()-1, Issues!D:D,0)),"")</f>
        <v/>
      </c>
      <c r="C281" s="54" t="str">
        <f>IF(D281="","",D281&amp;COUNTIF($D$2:D281,D281))</f>
        <v/>
      </c>
      <c r="D281" t="str">
        <f>IFERROR(INDEX(Issues!G:G,MATCH("Mixed"&amp;ROW()-1, Issues!D:D,0)),"")</f>
        <v/>
      </c>
    </row>
    <row r="282" spans="1:4" x14ac:dyDescent="0.45">
      <c r="A282" t="str">
        <f>IFERROR(INDEX(Issues!B:B,MATCH("Mixed"&amp;ROW()-1, Issues!D:D,0)),"")</f>
        <v/>
      </c>
      <c r="B282" t="str">
        <f>IFERROR(INDEX(Issues!C:C,MATCH("Mixed"&amp;ROW()-1, Issues!D:D,0)),"")</f>
        <v/>
      </c>
      <c r="C282" s="54" t="str">
        <f>IF(D282="","",D282&amp;COUNTIF($D$2:D282,D282))</f>
        <v/>
      </c>
      <c r="D282" t="str">
        <f>IFERROR(INDEX(Issues!G:G,MATCH("Mixed"&amp;ROW()-1, Issues!D:D,0)),"")</f>
        <v/>
      </c>
    </row>
    <row r="283" spans="1:4" x14ac:dyDescent="0.45">
      <c r="A283" t="str">
        <f>IFERROR(INDEX(Issues!B:B,MATCH("Mixed"&amp;ROW()-1, Issues!D:D,0)),"")</f>
        <v/>
      </c>
      <c r="B283" t="str">
        <f>IFERROR(INDEX(Issues!C:C,MATCH("Mixed"&amp;ROW()-1, Issues!D:D,0)),"")</f>
        <v/>
      </c>
      <c r="C283" s="54" t="str">
        <f>IF(D283="","",D283&amp;COUNTIF($D$2:D283,D283))</f>
        <v/>
      </c>
      <c r="D283" t="str">
        <f>IFERROR(INDEX(Issues!G:G,MATCH("Mixed"&amp;ROW()-1, Issues!D:D,0)),"")</f>
        <v/>
      </c>
    </row>
    <row r="284" spans="1:4" x14ac:dyDescent="0.45">
      <c r="A284" t="str">
        <f>IFERROR(INDEX(Issues!B:B,MATCH("Mixed"&amp;ROW()-1, Issues!D:D,0)),"")</f>
        <v/>
      </c>
      <c r="B284" t="str">
        <f>IFERROR(INDEX(Issues!C:C,MATCH("Mixed"&amp;ROW()-1, Issues!D:D,0)),"")</f>
        <v/>
      </c>
      <c r="C284" s="54" t="str">
        <f>IF(D284="","",D284&amp;COUNTIF($D$2:D284,D284))</f>
        <v/>
      </c>
      <c r="D284" t="str">
        <f>IFERROR(INDEX(Issues!G:G,MATCH("Mixed"&amp;ROW()-1, Issues!D:D,0)),"")</f>
        <v/>
      </c>
    </row>
    <row r="285" spans="1:4" x14ac:dyDescent="0.45">
      <c r="A285" t="str">
        <f>IFERROR(INDEX(Issues!B:B,MATCH("Mixed"&amp;ROW()-1, Issues!D:D,0)),"")</f>
        <v/>
      </c>
      <c r="B285" t="str">
        <f>IFERROR(INDEX(Issues!C:C,MATCH("Mixed"&amp;ROW()-1, Issues!D:D,0)),"")</f>
        <v/>
      </c>
      <c r="C285" s="54" t="str">
        <f>IF(D285="","",D285&amp;COUNTIF($D$2:D285,D285))</f>
        <v/>
      </c>
      <c r="D285" t="str">
        <f>IFERROR(INDEX(Issues!G:G,MATCH("Mixed"&amp;ROW()-1, Issues!D:D,0)),"")</f>
        <v/>
      </c>
    </row>
    <row r="286" spans="1:4" x14ac:dyDescent="0.45">
      <c r="A286" t="str">
        <f>IFERROR(INDEX(Issues!B:B,MATCH("Mixed"&amp;ROW()-1, Issues!D:D,0)),"")</f>
        <v/>
      </c>
      <c r="B286" t="str">
        <f>IFERROR(INDEX(Issues!C:C,MATCH("Mixed"&amp;ROW()-1, Issues!D:D,0)),"")</f>
        <v/>
      </c>
      <c r="C286" s="54" t="str">
        <f>IF(D286="","",D286&amp;COUNTIF($D$2:D286,D286))</f>
        <v/>
      </c>
      <c r="D286" t="str">
        <f>IFERROR(INDEX(Issues!G:G,MATCH("Mixed"&amp;ROW()-1, Issues!D:D,0)),"")</f>
        <v/>
      </c>
    </row>
    <row r="287" spans="1:4" x14ac:dyDescent="0.45">
      <c r="A287" t="str">
        <f>IFERROR(INDEX(Issues!B:B,MATCH("Mixed"&amp;ROW()-1, Issues!D:D,0)),"")</f>
        <v/>
      </c>
      <c r="B287" t="str">
        <f>IFERROR(INDEX(Issues!C:C,MATCH("Mixed"&amp;ROW()-1, Issues!D:D,0)),"")</f>
        <v/>
      </c>
      <c r="C287" s="54" t="str">
        <f>IF(D287="","",D287&amp;COUNTIF($D$2:D287,D287))</f>
        <v/>
      </c>
      <c r="D287" t="str">
        <f>IFERROR(INDEX(Issues!G:G,MATCH("Mixed"&amp;ROW()-1, Issues!D:D,0)),"")</f>
        <v/>
      </c>
    </row>
    <row r="288" spans="1:4" x14ac:dyDescent="0.45">
      <c r="A288" t="str">
        <f>IFERROR(INDEX(Issues!B:B,MATCH("Mixed"&amp;ROW()-1, Issues!D:D,0)),"")</f>
        <v/>
      </c>
      <c r="B288" t="str">
        <f>IFERROR(INDEX(Issues!C:C,MATCH("Mixed"&amp;ROW()-1, Issues!D:D,0)),"")</f>
        <v/>
      </c>
      <c r="C288" s="54" t="str">
        <f>IF(D288="","",D288&amp;COUNTIF($D$2:D288,D288))</f>
        <v/>
      </c>
      <c r="D288" t="str">
        <f>IFERROR(INDEX(Issues!G:G,MATCH("Mixed"&amp;ROW()-1, Issues!D:D,0)),"")</f>
        <v/>
      </c>
    </row>
    <row r="289" spans="1:4" x14ac:dyDescent="0.45">
      <c r="A289" t="str">
        <f>IFERROR(INDEX(Issues!B:B,MATCH("Mixed"&amp;ROW()-1, Issues!D:D,0)),"")</f>
        <v/>
      </c>
      <c r="B289" t="str">
        <f>IFERROR(INDEX(Issues!C:C,MATCH("Mixed"&amp;ROW()-1, Issues!D:D,0)),"")</f>
        <v/>
      </c>
      <c r="C289" s="54" t="str">
        <f>IF(D289="","",D289&amp;COUNTIF($D$2:D289,D289))</f>
        <v/>
      </c>
      <c r="D289" t="str">
        <f>IFERROR(INDEX(Issues!G:G,MATCH("Mixed"&amp;ROW()-1, Issues!D:D,0)),"")</f>
        <v/>
      </c>
    </row>
    <row r="290" spans="1:4" x14ac:dyDescent="0.45">
      <c r="A290" t="str">
        <f>IFERROR(INDEX(Issues!B:B,MATCH("Mixed"&amp;ROW()-1, Issues!D:D,0)),"")</f>
        <v/>
      </c>
      <c r="B290" t="str">
        <f>IFERROR(INDEX(Issues!C:C,MATCH("Mixed"&amp;ROW()-1, Issues!D:D,0)),"")</f>
        <v/>
      </c>
      <c r="C290" s="54" t="str">
        <f>IF(D290="","",D290&amp;COUNTIF($D$2:D290,D290))</f>
        <v/>
      </c>
      <c r="D290" t="str">
        <f>IFERROR(INDEX(Issues!G:G,MATCH("Mixed"&amp;ROW()-1, Issues!D:D,0)),"")</f>
        <v/>
      </c>
    </row>
    <row r="291" spans="1:4" x14ac:dyDescent="0.45">
      <c r="A291" t="str">
        <f>IFERROR(INDEX(Issues!B:B,MATCH("Mixed"&amp;ROW()-1, Issues!D:D,0)),"")</f>
        <v/>
      </c>
      <c r="B291" t="str">
        <f>IFERROR(INDEX(Issues!C:C,MATCH("Mixed"&amp;ROW()-1, Issues!D:D,0)),"")</f>
        <v/>
      </c>
      <c r="C291" s="54" t="str">
        <f>IF(D291="","",D291&amp;COUNTIF($D$2:D291,D291))</f>
        <v/>
      </c>
      <c r="D291" t="str">
        <f>IFERROR(INDEX(Issues!G:G,MATCH("Mixed"&amp;ROW()-1, Issues!D:D,0)),"")</f>
        <v/>
      </c>
    </row>
    <row r="292" spans="1:4" x14ac:dyDescent="0.45">
      <c r="A292" t="str">
        <f>IFERROR(INDEX(Issues!B:B,MATCH("Mixed"&amp;ROW()-1, Issues!D:D,0)),"")</f>
        <v/>
      </c>
      <c r="B292" t="str">
        <f>IFERROR(INDEX(Issues!C:C,MATCH("Mixed"&amp;ROW()-1, Issues!D:D,0)),"")</f>
        <v/>
      </c>
      <c r="C292" s="54" t="str">
        <f>IF(D292="","",D292&amp;COUNTIF($D$2:D292,D292))</f>
        <v/>
      </c>
      <c r="D292" t="str">
        <f>IFERROR(INDEX(Issues!G:G,MATCH("Mixed"&amp;ROW()-1, Issues!D:D,0)),"")</f>
        <v/>
      </c>
    </row>
    <row r="293" spans="1:4" x14ac:dyDescent="0.45">
      <c r="A293" t="str">
        <f>IFERROR(INDEX(Issues!B:B,MATCH("Mixed"&amp;ROW()-1, Issues!D:D,0)),"")</f>
        <v/>
      </c>
      <c r="B293" t="str">
        <f>IFERROR(INDEX(Issues!C:C,MATCH("Mixed"&amp;ROW()-1, Issues!D:D,0)),"")</f>
        <v/>
      </c>
      <c r="C293" s="54" t="str">
        <f>IF(D293="","",D293&amp;COUNTIF($D$2:D293,D293))</f>
        <v/>
      </c>
      <c r="D293" t="str">
        <f>IFERROR(INDEX(Issues!G:G,MATCH("Mixed"&amp;ROW()-1, Issues!D:D,0)),"")</f>
        <v/>
      </c>
    </row>
    <row r="294" spans="1:4" x14ac:dyDescent="0.45">
      <c r="A294" t="str">
        <f>IFERROR(INDEX(Issues!B:B,MATCH("Mixed"&amp;ROW()-1, Issues!D:D,0)),"")</f>
        <v/>
      </c>
      <c r="B294" t="str">
        <f>IFERROR(INDEX(Issues!C:C,MATCH("Mixed"&amp;ROW()-1, Issues!D:D,0)),"")</f>
        <v/>
      </c>
      <c r="C294" s="54" t="str">
        <f>IF(D294="","",D294&amp;COUNTIF($D$2:D294,D294))</f>
        <v/>
      </c>
      <c r="D294" t="str">
        <f>IFERROR(INDEX(Issues!G:G,MATCH("Mixed"&amp;ROW()-1, Issues!D:D,0)),"")</f>
        <v/>
      </c>
    </row>
    <row r="295" spans="1:4" x14ac:dyDescent="0.45">
      <c r="A295" t="str">
        <f>IFERROR(INDEX(Issues!B:B,MATCH("Mixed"&amp;ROW()-1, Issues!D:D,0)),"")</f>
        <v/>
      </c>
      <c r="B295" t="str">
        <f>IFERROR(INDEX(Issues!C:C,MATCH("Mixed"&amp;ROW()-1, Issues!D:D,0)),"")</f>
        <v/>
      </c>
      <c r="C295" s="54" t="str">
        <f>IF(D295="","",D295&amp;COUNTIF($D$2:D295,D295))</f>
        <v/>
      </c>
      <c r="D295" t="str">
        <f>IFERROR(INDEX(Issues!G:G,MATCH("Mixed"&amp;ROW()-1, Issues!D:D,0)),"")</f>
        <v/>
      </c>
    </row>
    <row r="296" spans="1:4" x14ac:dyDescent="0.45">
      <c r="A296" t="str">
        <f>IFERROR(INDEX(Issues!B:B,MATCH("Mixed"&amp;ROW()-1, Issues!D:D,0)),"")</f>
        <v/>
      </c>
      <c r="B296" t="str">
        <f>IFERROR(INDEX(Issues!C:C,MATCH("Mixed"&amp;ROW()-1, Issues!D:D,0)),"")</f>
        <v/>
      </c>
      <c r="C296" s="54" t="str">
        <f>IF(D296="","",D296&amp;COUNTIF($D$2:D296,D296))</f>
        <v/>
      </c>
      <c r="D296" t="str">
        <f>IFERROR(INDEX(Issues!G:G,MATCH("Mixed"&amp;ROW()-1, Issues!D:D,0)),"")</f>
        <v/>
      </c>
    </row>
    <row r="297" spans="1:4" x14ac:dyDescent="0.45">
      <c r="A297" t="str">
        <f>IFERROR(INDEX(Issues!B:B,MATCH("Mixed"&amp;ROW()-1, Issues!D:D,0)),"")</f>
        <v/>
      </c>
      <c r="B297" t="str">
        <f>IFERROR(INDEX(Issues!C:C,MATCH("Mixed"&amp;ROW()-1, Issues!D:D,0)),"")</f>
        <v/>
      </c>
      <c r="C297" s="54" t="str">
        <f>IF(D297="","",D297&amp;COUNTIF($D$2:D297,D297))</f>
        <v/>
      </c>
      <c r="D297" t="str">
        <f>IFERROR(INDEX(Issues!G:G,MATCH("Mixed"&amp;ROW()-1, Issues!D:D,0)),"")</f>
        <v/>
      </c>
    </row>
    <row r="298" spans="1:4" x14ac:dyDescent="0.45">
      <c r="A298" t="str">
        <f>IFERROR(INDEX(Issues!B:B,MATCH("Mixed"&amp;ROW()-1, Issues!D:D,0)),"")</f>
        <v/>
      </c>
      <c r="B298" t="str">
        <f>IFERROR(INDEX(Issues!C:C,MATCH("Mixed"&amp;ROW()-1, Issues!D:D,0)),"")</f>
        <v/>
      </c>
      <c r="C298" s="54" t="str">
        <f>IF(D298="","",D298&amp;COUNTIF($D$2:D298,D298))</f>
        <v/>
      </c>
      <c r="D298" t="str">
        <f>IFERROR(INDEX(Issues!G:G,MATCH("Mixed"&amp;ROW()-1, Issues!D:D,0)),"")</f>
        <v/>
      </c>
    </row>
    <row r="299" spans="1:4" x14ac:dyDescent="0.45">
      <c r="A299" t="str">
        <f>IFERROR(INDEX(Issues!B:B,MATCH("Mixed"&amp;ROW()-1, Issues!D:D,0)),"")</f>
        <v/>
      </c>
      <c r="B299" t="str">
        <f>IFERROR(INDEX(Issues!C:C,MATCH("Mixed"&amp;ROW()-1, Issues!D:D,0)),"")</f>
        <v/>
      </c>
      <c r="C299" s="54" t="str">
        <f>IF(D299="","",D299&amp;COUNTIF($D$2:D299,D299))</f>
        <v/>
      </c>
      <c r="D299" t="str">
        <f>IFERROR(INDEX(Issues!G:G,MATCH("Mixed"&amp;ROW()-1, Issues!D:D,0)),"")</f>
        <v/>
      </c>
    </row>
    <row r="300" spans="1:4" x14ac:dyDescent="0.45">
      <c r="A300" t="str">
        <f>IFERROR(INDEX(Issues!B:B,MATCH("Mixed"&amp;ROW()-1, Issues!D:D,0)),"")</f>
        <v/>
      </c>
      <c r="B300" t="str">
        <f>IFERROR(INDEX(Issues!C:C,MATCH("Mixed"&amp;ROW()-1, Issues!D:D,0)),"")</f>
        <v/>
      </c>
      <c r="C300" s="54" t="str">
        <f>IF(D300="","",D300&amp;COUNTIF($D$2:D300,D300))</f>
        <v/>
      </c>
      <c r="D300" t="str">
        <f>IFERROR(INDEX(Issues!G:G,MATCH("Mixed"&amp;ROW()-1, Issues!D:D,0)),"")</f>
        <v/>
      </c>
    </row>
    <row r="301" spans="1:4" x14ac:dyDescent="0.45">
      <c r="A301" t="str">
        <f>IFERROR(INDEX(Issues!B:B,MATCH("Mixed"&amp;ROW()-1, Issues!D:D,0)),"")</f>
        <v/>
      </c>
      <c r="B301" t="str">
        <f>IFERROR(INDEX(Issues!C:C,MATCH("Mixed"&amp;ROW()-1, Issues!D:D,0)),"")</f>
        <v/>
      </c>
      <c r="C301" s="54" t="str">
        <f>IF(D301="","",D301&amp;COUNTIF($D$2:D301,D301))</f>
        <v/>
      </c>
      <c r="D301" t="str">
        <f>IFERROR(INDEX(Issues!G:G,MATCH("Mixed"&amp;ROW()-1, Issues!D:D,0)),"")</f>
        <v/>
      </c>
    </row>
    <row r="302" spans="1:4" x14ac:dyDescent="0.45">
      <c r="A302" t="str">
        <f>IFERROR(INDEX(Issues!B:B,MATCH("Mixed"&amp;ROW()-1, Issues!D:D,0)),"")</f>
        <v/>
      </c>
      <c r="B302" t="str">
        <f>IFERROR(INDEX(Issues!C:C,MATCH("Mixed"&amp;ROW()-1, Issues!D:D,0)),"")</f>
        <v/>
      </c>
      <c r="C302" s="54" t="str">
        <f>IF(D302="","",D302&amp;COUNTIF($D$2:D302,D302))</f>
        <v/>
      </c>
      <c r="D302" t="str">
        <f>IFERROR(INDEX(Issues!G:G,MATCH("Mixed"&amp;ROW()-1, Issues!D:D,0)),"")</f>
        <v/>
      </c>
    </row>
    <row r="303" spans="1:4" x14ac:dyDescent="0.45">
      <c r="A303" t="str">
        <f>IFERROR(INDEX(Issues!B:B,MATCH("Mixed"&amp;ROW()-1, Issues!D:D,0)),"")</f>
        <v/>
      </c>
      <c r="B303" t="str">
        <f>IFERROR(INDEX(Issues!C:C,MATCH("Mixed"&amp;ROW()-1, Issues!D:D,0)),"")</f>
        <v/>
      </c>
      <c r="C303" s="54" t="str">
        <f>IF(D303="","",D303&amp;COUNTIF($D$2:D303,D303))</f>
        <v/>
      </c>
      <c r="D303" t="str">
        <f>IFERROR(INDEX(Issues!G:G,MATCH("Mixed"&amp;ROW()-1, Issues!D:D,0)),"")</f>
        <v/>
      </c>
    </row>
    <row r="304" spans="1:4" x14ac:dyDescent="0.45">
      <c r="A304" t="str">
        <f>IFERROR(INDEX(Issues!B:B,MATCH("Mixed"&amp;ROW()-1, Issues!D:D,0)),"")</f>
        <v/>
      </c>
      <c r="B304" t="str">
        <f>IFERROR(INDEX(Issues!C:C,MATCH("Mixed"&amp;ROW()-1, Issues!D:D,0)),"")</f>
        <v/>
      </c>
      <c r="C304" s="54" t="str">
        <f>IF(D304="","",D304&amp;COUNTIF($D$2:D304,D304))</f>
        <v/>
      </c>
      <c r="D304" t="str">
        <f>IFERROR(INDEX(Issues!G:G,MATCH("Mixed"&amp;ROW()-1, Issues!D:D,0)),"")</f>
        <v/>
      </c>
    </row>
    <row r="305" spans="1:4" x14ac:dyDescent="0.45">
      <c r="A305" t="str">
        <f>IFERROR(INDEX(Issues!B:B,MATCH("Mixed"&amp;ROW()-1, Issues!D:D,0)),"")</f>
        <v/>
      </c>
      <c r="B305" t="str">
        <f>IFERROR(INDEX(Issues!C:C,MATCH("Mixed"&amp;ROW()-1, Issues!D:D,0)),"")</f>
        <v/>
      </c>
      <c r="C305" s="54" t="str">
        <f>IF(D305="","",D305&amp;COUNTIF($D$2:D305,D305))</f>
        <v/>
      </c>
      <c r="D305" t="str">
        <f>IFERROR(INDEX(Issues!G:G,MATCH("Mixed"&amp;ROW()-1, Issues!D:D,0)),"")</f>
        <v/>
      </c>
    </row>
    <row r="306" spans="1:4" x14ac:dyDescent="0.45">
      <c r="A306" t="str">
        <f>IFERROR(INDEX(Issues!B:B,MATCH("Mixed"&amp;ROW()-1, Issues!D:D,0)),"")</f>
        <v/>
      </c>
      <c r="B306" t="str">
        <f>IFERROR(INDEX(Issues!C:C,MATCH("Mixed"&amp;ROW()-1, Issues!D:D,0)),"")</f>
        <v/>
      </c>
      <c r="C306" s="54" t="str">
        <f>IF(D306="","",D306&amp;COUNTIF($D$2:D306,D306))</f>
        <v/>
      </c>
      <c r="D306" t="str">
        <f>IFERROR(INDEX(Issues!G:G,MATCH("Mixed"&amp;ROW()-1, Issues!D:D,0)),"")</f>
        <v/>
      </c>
    </row>
    <row r="307" spans="1:4" x14ac:dyDescent="0.45">
      <c r="A307" t="str">
        <f>IFERROR(INDEX(Issues!B:B,MATCH("Mixed"&amp;ROW()-1, Issues!D:D,0)),"")</f>
        <v/>
      </c>
      <c r="B307" t="str">
        <f>IFERROR(INDEX(Issues!C:C,MATCH("Mixed"&amp;ROW()-1, Issues!D:D,0)),"")</f>
        <v/>
      </c>
      <c r="C307" s="54" t="str">
        <f>IF(D307="","",D307&amp;COUNTIF($D$2:D307,D307))</f>
        <v/>
      </c>
      <c r="D307" t="str">
        <f>IFERROR(INDEX(Issues!G:G,MATCH("Mixed"&amp;ROW()-1, Issues!D:D,0)),"")</f>
        <v/>
      </c>
    </row>
    <row r="308" spans="1:4" x14ac:dyDescent="0.45">
      <c r="A308" t="str">
        <f>IFERROR(INDEX(Issues!B:B,MATCH("Mixed"&amp;ROW()-1, Issues!D:D,0)),"")</f>
        <v/>
      </c>
      <c r="B308" t="str">
        <f>IFERROR(INDEX(Issues!C:C,MATCH("Mixed"&amp;ROW()-1, Issues!D:D,0)),"")</f>
        <v/>
      </c>
      <c r="C308" s="54" t="str">
        <f>IF(D308="","",D308&amp;COUNTIF($D$2:D308,D308))</f>
        <v/>
      </c>
      <c r="D308" t="str">
        <f>IFERROR(INDEX(Issues!G:G,MATCH("Mixed"&amp;ROW()-1, Issues!D:D,0)),"")</f>
        <v/>
      </c>
    </row>
    <row r="309" spans="1:4" x14ac:dyDescent="0.45">
      <c r="A309" t="str">
        <f>IFERROR(INDEX(Issues!B:B,MATCH("Mixed"&amp;ROW()-1, Issues!D:D,0)),"")</f>
        <v/>
      </c>
      <c r="B309" t="str">
        <f>IFERROR(INDEX(Issues!C:C,MATCH("Mixed"&amp;ROW()-1, Issues!D:D,0)),"")</f>
        <v/>
      </c>
      <c r="C309" s="54" t="str">
        <f>IF(D309="","",D309&amp;COUNTIF($D$2:D309,D309))</f>
        <v/>
      </c>
      <c r="D309" t="str">
        <f>IFERROR(INDEX(Issues!G:G,MATCH("Mixed"&amp;ROW()-1, Issues!D:D,0)),"")</f>
        <v/>
      </c>
    </row>
    <row r="310" spans="1:4" x14ac:dyDescent="0.45">
      <c r="A310" t="str">
        <f>IFERROR(INDEX(Issues!B:B,MATCH("Mixed"&amp;ROW()-1, Issues!D:D,0)),"")</f>
        <v/>
      </c>
      <c r="B310" t="str">
        <f>IFERROR(INDEX(Issues!C:C,MATCH("Mixed"&amp;ROW()-1, Issues!D:D,0)),"")</f>
        <v/>
      </c>
      <c r="C310" s="54" t="str">
        <f>IF(D310="","",D310&amp;COUNTIF($D$2:D310,D310))</f>
        <v/>
      </c>
      <c r="D310" t="str">
        <f>IFERROR(INDEX(Issues!G:G,MATCH("Mixed"&amp;ROW()-1, Issues!D:D,0)),"")</f>
        <v/>
      </c>
    </row>
    <row r="311" spans="1:4" x14ac:dyDescent="0.45">
      <c r="A311" t="str">
        <f>IFERROR(INDEX(Issues!B:B,MATCH("Mixed"&amp;ROW()-1, Issues!D:D,0)),"")</f>
        <v/>
      </c>
      <c r="B311" t="str">
        <f>IFERROR(INDEX(Issues!C:C,MATCH("Mixed"&amp;ROW()-1, Issues!D:D,0)),"")</f>
        <v/>
      </c>
      <c r="C311" s="54" t="str">
        <f>IF(D311="","",D311&amp;COUNTIF($D$2:D311,D311))</f>
        <v/>
      </c>
      <c r="D311" t="str">
        <f>IFERROR(INDEX(Issues!G:G,MATCH("Mixed"&amp;ROW()-1, Issues!D:D,0)),"")</f>
        <v/>
      </c>
    </row>
    <row r="312" spans="1:4" x14ac:dyDescent="0.45">
      <c r="A312" t="str">
        <f>IFERROR(INDEX(Issues!B:B,MATCH("Mixed"&amp;ROW()-1, Issues!D:D,0)),"")</f>
        <v/>
      </c>
      <c r="B312" t="str">
        <f>IFERROR(INDEX(Issues!C:C,MATCH("Mixed"&amp;ROW()-1, Issues!D:D,0)),"")</f>
        <v/>
      </c>
      <c r="C312" s="54" t="str">
        <f>IF(D312="","",D312&amp;COUNTIF($D$2:D312,D312))</f>
        <v/>
      </c>
      <c r="D312" t="str">
        <f>IFERROR(INDEX(Issues!G:G,MATCH("Mixed"&amp;ROW()-1, Issues!D:D,0)),"")</f>
        <v/>
      </c>
    </row>
    <row r="313" spans="1:4" x14ac:dyDescent="0.45">
      <c r="A313" t="str">
        <f>IFERROR(INDEX(Issues!B:B,MATCH("Mixed"&amp;ROW()-1, Issues!D:D,0)),"")</f>
        <v/>
      </c>
      <c r="B313" t="str">
        <f>IFERROR(INDEX(Issues!C:C,MATCH("Mixed"&amp;ROW()-1, Issues!D:D,0)),"")</f>
        <v/>
      </c>
      <c r="C313" s="54" t="str">
        <f>IF(D313="","",D313&amp;COUNTIF($D$2:D313,D313))</f>
        <v/>
      </c>
      <c r="D313" t="str">
        <f>IFERROR(INDEX(Issues!G:G,MATCH("Mixed"&amp;ROW()-1, Issues!D:D,0)),"")</f>
        <v/>
      </c>
    </row>
    <row r="314" spans="1:4" x14ac:dyDescent="0.45">
      <c r="A314" t="str">
        <f>IFERROR(INDEX(Issues!B:B,MATCH("Mixed"&amp;ROW()-1, Issues!D:D,0)),"")</f>
        <v/>
      </c>
      <c r="B314" t="str">
        <f>IFERROR(INDEX(Issues!C:C,MATCH("Mixed"&amp;ROW()-1, Issues!D:D,0)),"")</f>
        <v/>
      </c>
      <c r="C314" s="54" t="str">
        <f>IF(D314="","",D314&amp;COUNTIF($D$2:D314,D314))</f>
        <v/>
      </c>
      <c r="D314" t="str">
        <f>IFERROR(INDEX(Issues!G:G,MATCH("Mixed"&amp;ROW()-1, Issues!D:D,0)),"")</f>
        <v/>
      </c>
    </row>
    <row r="315" spans="1:4" x14ac:dyDescent="0.45">
      <c r="A315" t="str">
        <f>IFERROR(INDEX(Issues!B:B,MATCH("Mixed"&amp;ROW()-1, Issues!D:D,0)),"")</f>
        <v/>
      </c>
      <c r="B315" t="str">
        <f>IFERROR(INDEX(Issues!C:C,MATCH("Mixed"&amp;ROW()-1, Issues!D:D,0)),"")</f>
        <v/>
      </c>
      <c r="C315" s="54" t="str">
        <f>IF(D315="","",D315&amp;COUNTIF($D$2:D315,D315))</f>
        <v/>
      </c>
      <c r="D315" t="str">
        <f>IFERROR(INDEX(Issues!G:G,MATCH("Mixed"&amp;ROW()-1, Issues!D:D,0)),"")</f>
        <v/>
      </c>
    </row>
    <row r="316" spans="1:4" x14ac:dyDescent="0.45">
      <c r="A316" t="str">
        <f>IFERROR(INDEX(Issues!B:B,MATCH("Mixed"&amp;ROW()-1, Issues!D:D,0)),"")</f>
        <v/>
      </c>
      <c r="B316" t="str">
        <f>IFERROR(INDEX(Issues!C:C,MATCH("Mixed"&amp;ROW()-1, Issues!D:D,0)),"")</f>
        <v/>
      </c>
      <c r="C316" s="54" t="str">
        <f>IF(D316="","",D316&amp;COUNTIF($D$2:D316,D316))</f>
        <v/>
      </c>
      <c r="D316" t="str">
        <f>IFERROR(INDEX(Issues!G:G,MATCH("Mixed"&amp;ROW()-1, Issues!D:D,0)),"")</f>
        <v/>
      </c>
    </row>
    <row r="317" spans="1:4" x14ac:dyDescent="0.45">
      <c r="A317" t="str">
        <f>IFERROR(INDEX(Issues!B:B,MATCH("Mixed"&amp;ROW()-1, Issues!D:D,0)),"")</f>
        <v/>
      </c>
      <c r="B317" t="str">
        <f>IFERROR(INDEX(Issues!C:C,MATCH("Mixed"&amp;ROW()-1, Issues!D:D,0)),"")</f>
        <v/>
      </c>
      <c r="C317" s="54" t="str">
        <f>IF(D317="","",D317&amp;COUNTIF($D$2:D317,D317))</f>
        <v/>
      </c>
      <c r="D317" t="str">
        <f>IFERROR(INDEX(Issues!G:G,MATCH("Mixed"&amp;ROW()-1, Issues!D:D,0)),"")</f>
        <v/>
      </c>
    </row>
    <row r="318" spans="1:4" x14ac:dyDescent="0.45">
      <c r="A318" t="str">
        <f>IFERROR(INDEX(Issues!B:B,MATCH("Mixed"&amp;ROW()-1, Issues!D:D,0)),"")</f>
        <v/>
      </c>
      <c r="B318" t="str">
        <f>IFERROR(INDEX(Issues!C:C,MATCH("Mixed"&amp;ROW()-1, Issues!D:D,0)),"")</f>
        <v/>
      </c>
      <c r="C318" s="54" t="str">
        <f>IF(D318="","",D318&amp;COUNTIF($D$2:D318,D318))</f>
        <v/>
      </c>
      <c r="D318" t="str">
        <f>IFERROR(INDEX(Issues!G:G,MATCH("Mixed"&amp;ROW()-1, Issues!D:D,0)),"")</f>
        <v/>
      </c>
    </row>
    <row r="319" spans="1:4" x14ac:dyDescent="0.45">
      <c r="A319" t="str">
        <f>IFERROR(INDEX(Issues!B:B,MATCH("Mixed"&amp;ROW()-1, Issues!D:D,0)),"")</f>
        <v/>
      </c>
      <c r="B319" t="str">
        <f>IFERROR(INDEX(Issues!C:C,MATCH("Mixed"&amp;ROW()-1, Issues!D:D,0)),"")</f>
        <v/>
      </c>
      <c r="C319" s="54" t="str">
        <f>IF(D319="","",D319&amp;COUNTIF($D$2:D319,D319))</f>
        <v/>
      </c>
      <c r="D319" t="str">
        <f>IFERROR(INDEX(Issues!G:G,MATCH("Mixed"&amp;ROW()-1, Issues!D:D,0)),"")</f>
        <v/>
      </c>
    </row>
    <row r="320" spans="1:4" x14ac:dyDescent="0.45">
      <c r="A320" t="str">
        <f>IFERROR(INDEX(Issues!B:B,MATCH("Mixed"&amp;ROW()-1, Issues!D:D,0)),"")</f>
        <v/>
      </c>
      <c r="B320" t="str">
        <f>IFERROR(INDEX(Issues!C:C,MATCH("Mixed"&amp;ROW()-1, Issues!D:D,0)),"")</f>
        <v/>
      </c>
      <c r="C320" s="54" t="str">
        <f>IF(D320="","",D320&amp;COUNTIF($D$2:D320,D320))</f>
        <v/>
      </c>
      <c r="D320" t="str">
        <f>IFERROR(INDEX(Issues!G:G,MATCH("Mixed"&amp;ROW()-1, Issues!D:D,0)),"")</f>
        <v/>
      </c>
    </row>
    <row r="321" spans="1:4" x14ac:dyDescent="0.45">
      <c r="A321" t="str">
        <f>IFERROR(INDEX(Issues!B:B,MATCH("Mixed"&amp;ROW()-1, Issues!D:D,0)),"")</f>
        <v/>
      </c>
      <c r="B321" t="str">
        <f>IFERROR(INDEX(Issues!C:C,MATCH("Mixed"&amp;ROW()-1, Issues!D:D,0)),"")</f>
        <v/>
      </c>
      <c r="C321" s="54" t="str">
        <f>IF(D321="","",D321&amp;COUNTIF($D$2:D321,D321))</f>
        <v/>
      </c>
      <c r="D321" t="str">
        <f>IFERROR(INDEX(Issues!G:G,MATCH("Mixed"&amp;ROW()-1, Issues!D:D,0)),"")</f>
        <v/>
      </c>
    </row>
    <row r="322" spans="1:4" x14ac:dyDescent="0.45">
      <c r="A322" t="str">
        <f>IFERROR(INDEX(Issues!B:B,MATCH("Mixed"&amp;ROW()-1, Issues!D:D,0)),"")</f>
        <v/>
      </c>
      <c r="B322" t="str">
        <f>IFERROR(INDEX(Issues!C:C,MATCH("Mixed"&amp;ROW()-1, Issues!D:D,0)),"")</f>
        <v/>
      </c>
      <c r="C322" s="54" t="str">
        <f>IF(D322="","",D322&amp;COUNTIF($D$2:D322,D322))</f>
        <v/>
      </c>
      <c r="D322" t="str">
        <f>IFERROR(INDEX(Issues!G:G,MATCH("Mixed"&amp;ROW()-1, Issues!D:D,0)),"")</f>
        <v/>
      </c>
    </row>
    <row r="323" spans="1:4" x14ac:dyDescent="0.45">
      <c r="A323" t="str">
        <f>IFERROR(INDEX(Issues!B:B,MATCH("Mixed"&amp;ROW()-1, Issues!D:D,0)),"")</f>
        <v/>
      </c>
      <c r="B323" t="str">
        <f>IFERROR(INDEX(Issues!C:C,MATCH("Mixed"&amp;ROW()-1, Issues!D:D,0)),"")</f>
        <v/>
      </c>
      <c r="C323" s="54" t="str">
        <f>IF(D323="","",D323&amp;COUNTIF($D$2:D323,D323))</f>
        <v/>
      </c>
      <c r="D323" t="str">
        <f>IFERROR(INDEX(Issues!G:G,MATCH("Mixed"&amp;ROW()-1, Issues!D:D,0)),"")</f>
        <v/>
      </c>
    </row>
    <row r="324" spans="1:4" x14ac:dyDescent="0.45">
      <c r="A324" t="str">
        <f>IFERROR(INDEX(Issues!B:B,MATCH("Mixed"&amp;ROW()-1, Issues!D:D,0)),"")</f>
        <v/>
      </c>
      <c r="B324" t="str">
        <f>IFERROR(INDEX(Issues!C:C,MATCH("Mixed"&amp;ROW()-1, Issues!D:D,0)),"")</f>
        <v/>
      </c>
      <c r="C324" s="54" t="str">
        <f>IF(D324="","",D324&amp;COUNTIF($D$2:D324,D324))</f>
        <v/>
      </c>
      <c r="D324" t="str">
        <f>IFERROR(INDEX(Issues!G:G,MATCH("Mixed"&amp;ROW()-1, Issues!D:D,0)),"")</f>
        <v/>
      </c>
    </row>
    <row r="325" spans="1:4" x14ac:dyDescent="0.45">
      <c r="A325" t="str">
        <f>IFERROR(INDEX(Issues!B:B,MATCH("Mixed"&amp;ROW()-1, Issues!D:D,0)),"")</f>
        <v/>
      </c>
      <c r="B325" t="str">
        <f>IFERROR(INDEX(Issues!C:C,MATCH("Mixed"&amp;ROW()-1, Issues!D:D,0)),"")</f>
        <v/>
      </c>
      <c r="C325" s="54" t="str">
        <f>IF(D325="","",D325&amp;COUNTIF($D$2:D325,D325))</f>
        <v/>
      </c>
      <c r="D325" t="str">
        <f>IFERROR(INDEX(Issues!G:G,MATCH("Mixed"&amp;ROW()-1, Issues!D:D,0)),"")</f>
        <v/>
      </c>
    </row>
    <row r="326" spans="1:4" x14ac:dyDescent="0.45">
      <c r="A326" t="str">
        <f>IFERROR(INDEX(Issues!B:B,MATCH("Mixed"&amp;ROW()-1, Issues!D:D,0)),"")</f>
        <v/>
      </c>
      <c r="B326" t="str">
        <f>IFERROR(INDEX(Issues!C:C,MATCH("Mixed"&amp;ROW()-1, Issues!D:D,0)),"")</f>
        <v/>
      </c>
      <c r="C326" s="54" t="str">
        <f>IF(D326="","",D326&amp;COUNTIF($D$2:D326,D326))</f>
        <v/>
      </c>
      <c r="D326" t="str">
        <f>IFERROR(INDEX(Issues!G:G,MATCH("Mixed"&amp;ROW()-1, Issues!D:D,0)),"")</f>
        <v/>
      </c>
    </row>
    <row r="327" spans="1:4" x14ac:dyDescent="0.45">
      <c r="A327" t="str">
        <f>IFERROR(INDEX(Issues!B:B,MATCH("Mixed"&amp;ROW()-1, Issues!D:D,0)),"")</f>
        <v/>
      </c>
      <c r="B327" t="str">
        <f>IFERROR(INDEX(Issues!C:C,MATCH("Mixed"&amp;ROW()-1, Issues!D:D,0)),"")</f>
        <v/>
      </c>
      <c r="C327" s="54" t="str">
        <f>IF(D327="","",D327&amp;COUNTIF($D$2:D327,D327))</f>
        <v/>
      </c>
      <c r="D327" t="str">
        <f>IFERROR(INDEX(Issues!G:G,MATCH("Mixed"&amp;ROW()-1, Issues!D:D,0)),"")</f>
        <v/>
      </c>
    </row>
    <row r="328" spans="1:4" x14ac:dyDescent="0.45">
      <c r="A328" t="str">
        <f>IFERROR(INDEX(Issues!B:B,MATCH("Mixed"&amp;ROW()-1, Issues!D:D,0)),"")</f>
        <v/>
      </c>
      <c r="B328" t="str">
        <f>IFERROR(INDEX(Issues!C:C,MATCH("Mixed"&amp;ROW()-1, Issues!D:D,0)),"")</f>
        <v/>
      </c>
      <c r="C328" s="54" t="str">
        <f>IF(D328="","",D328&amp;COUNTIF($D$2:D328,D328))</f>
        <v/>
      </c>
      <c r="D328" t="str">
        <f>IFERROR(INDEX(Issues!G:G,MATCH("Mixed"&amp;ROW()-1, Issues!D:D,0)),"")</f>
        <v/>
      </c>
    </row>
    <row r="329" spans="1:4" x14ac:dyDescent="0.45">
      <c r="A329" t="str">
        <f>IFERROR(INDEX(Issues!B:B,MATCH("Mixed"&amp;ROW()-1, Issues!D:D,0)),"")</f>
        <v/>
      </c>
      <c r="B329" t="str">
        <f>IFERROR(INDEX(Issues!C:C,MATCH("Mixed"&amp;ROW()-1, Issues!D:D,0)),"")</f>
        <v/>
      </c>
      <c r="C329" s="54" t="str">
        <f>IF(D329="","",D329&amp;COUNTIF($D$2:D329,D329))</f>
        <v/>
      </c>
      <c r="D329" t="str">
        <f>IFERROR(INDEX(Issues!G:G,MATCH("Mixed"&amp;ROW()-1, Issues!D:D,0)),"")</f>
        <v/>
      </c>
    </row>
    <row r="330" spans="1:4" x14ac:dyDescent="0.45">
      <c r="A330" t="str">
        <f>IFERROR(INDEX(Issues!B:B,MATCH("Mixed"&amp;ROW()-1, Issues!D:D,0)),"")</f>
        <v/>
      </c>
      <c r="B330" t="str">
        <f>IFERROR(INDEX(Issues!C:C,MATCH("Mixed"&amp;ROW()-1, Issues!D:D,0)),"")</f>
        <v/>
      </c>
      <c r="C330" s="54" t="str">
        <f>IF(D330="","",D330&amp;COUNTIF($D$2:D330,D330))</f>
        <v/>
      </c>
      <c r="D330" t="str">
        <f>IFERROR(INDEX(Issues!G:G,MATCH("Mixed"&amp;ROW()-1, Issues!D:D,0)),"")</f>
        <v/>
      </c>
    </row>
    <row r="331" spans="1:4" x14ac:dyDescent="0.45">
      <c r="A331" t="str">
        <f>IFERROR(INDEX(Issues!B:B,MATCH("Mixed"&amp;ROW()-1, Issues!D:D,0)),"")</f>
        <v/>
      </c>
      <c r="B331" t="str">
        <f>IFERROR(INDEX(Issues!C:C,MATCH("Mixed"&amp;ROW()-1, Issues!D:D,0)),"")</f>
        <v/>
      </c>
      <c r="C331" s="54" t="str">
        <f>IF(D331="","",D331&amp;COUNTIF($D$2:D331,D331))</f>
        <v/>
      </c>
      <c r="D331" t="str">
        <f>IFERROR(INDEX(Issues!G:G,MATCH("Mixed"&amp;ROW()-1, Issues!D:D,0)),"")</f>
        <v/>
      </c>
    </row>
    <row r="332" spans="1:4" x14ac:dyDescent="0.45">
      <c r="A332" t="str">
        <f>IFERROR(INDEX(Issues!B:B,MATCH("Mixed"&amp;ROW()-1, Issues!D:D,0)),"")</f>
        <v/>
      </c>
      <c r="B332" t="str">
        <f>IFERROR(INDEX(Issues!C:C,MATCH("Mixed"&amp;ROW()-1, Issues!D:D,0)),"")</f>
        <v/>
      </c>
      <c r="C332" s="54" t="str">
        <f>IF(D332="","",D332&amp;COUNTIF($D$2:D332,D332))</f>
        <v/>
      </c>
      <c r="D332" t="str">
        <f>IFERROR(INDEX(Issues!G:G,MATCH("Mixed"&amp;ROW()-1, Issues!D:D,0)),"")</f>
        <v/>
      </c>
    </row>
    <row r="333" spans="1:4" x14ac:dyDescent="0.45">
      <c r="A333" t="str">
        <f>IFERROR(INDEX(Issues!B:B,MATCH("Mixed"&amp;ROW()-1, Issues!D:D,0)),"")</f>
        <v/>
      </c>
      <c r="B333" t="str">
        <f>IFERROR(INDEX(Issues!C:C,MATCH("Mixed"&amp;ROW()-1, Issues!D:D,0)),"")</f>
        <v/>
      </c>
      <c r="C333" s="54" t="str">
        <f>IF(D333="","",D333&amp;COUNTIF($D$2:D333,D333))</f>
        <v/>
      </c>
      <c r="D333" t="str">
        <f>IFERROR(INDEX(Issues!G:G,MATCH("Mixed"&amp;ROW()-1, Issues!D:D,0)),"")</f>
        <v/>
      </c>
    </row>
    <row r="334" spans="1:4" x14ac:dyDescent="0.45">
      <c r="A334" t="str">
        <f>IFERROR(INDEX(Issues!B:B,MATCH("Mixed"&amp;ROW()-1, Issues!D:D,0)),"")</f>
        <v/>
      </c>
      <c r="B334" t="str">
        <f>IFERROR(INDEX(Issues!C:C,MATCH("Mixed"&amp;ROW()-1, Issues!D:D,0)),"")</f>
        <v/>
      </c>
      <c r="C334" s="54" t="str">
        <f>IF(D334="","",D334&amp;COUNTIF($D$2:D334,D334))</f>
        <v/>
      </c>
      <c r="D334" t="str">
        <f>IFERROR(INDEX(Issues!G:G,MATCH("Mixed"&amp;ROW()-1, Issues!D:D,0)),"")</f>
        <v/>
      </c>
    </row>
    <row r="335" spans="1:4" x14ac:dyDescent="0.45">
      <c r="A335" t="str">
        <f>IFERROR(INDEX(Issues!B:B,MATCH("Mixed"&amp;ROW()-1, Issues!D:D,0)),"")</f>
        <v/>
      </c>
      <c r="B335" t="str">
        <f>IFERROR(INDEX(Issues!C:C,MATCH("Mixed"&amp;ROW()-1, Issues!D:D,0)),"")</f>
        <v/>
      </c>
      <c r="C335" s="54" t="str">
        <f>IF(D335="","",D335&amp;COUNTIF($D$2:D335,D335))</f>
        <v/>
      </c>
      <c r="D335" t="str">
        <f>IFERROR(INDEX(Issues!G:G,MATCH("Mixed"&amp;ROW()-1, Issues!D:D,0)),"")</f>
        <v/>
      </c>
    </row>
    <row r="336" spans="1:4" x14ac:dyDescent="0.45">
      <c r="A336" t="str">
        <f>IFERROR(INDEX(Issues!B:B,MATCH("Mixed"&amp;ROW()-1, Issues!D:D,0)),"")</f>
        <v/>
      </c>
      <c r="B336" t="str">
        <f>IFERROR(INDEX(Issues!C:C,MATCH("Mixed"&amp;ROW()-1, Issues!D:D,0)),"")</f>
        <v/>
      </c>
      <c r="C336" s="54" t="str">
        <f>IF(D336="","",D336&amp;COUNTIF($D$2:D336,D336))</f>
        <v/>
      </c>
      <c r="D336" t="str">
        <f>IFERROR(INDEX(Issues!G:G,MATCH("Mixed"&amp;ROW()-1, Issues!D:D,0)),"")</f>
        <v/>
      </c>
    </row>
    <row r="337" spans="1:4" x14ac:dyDescent="0.45">
      <c r="A337" t="str">
        <f>IFERROR(INDEX(Issues!B:B,MATCH("Mixed"&amp;ROW()-1, Issues!D:D,0)),"")</f>
        <v/>
      </c>
      <c r="B337" t="str">
        <f>IFERROR(INDEX(Issues!C:C,MATCH("Mixed"&amp;ROW()-1, Issues!D:D,0)),"")</f>
        <v/>
      </c>
      <c r="C337" s="54" t="str">
        <f>IF(D337="","",D337&amp;COUNTIF($D$2:D337,D337))</f>
        <v/>
      </c>
      <c r="D337" t="str">
        <f>IFERROR(INDEX(Issues!G:G,MATCH("Mixed"&amp;ROW()-1, Issues!D:D,0)),"")</f>
        <v/>
      </c>
    </row>
    <row r="338" spans="1:4" x14ac:dyDescent="0.45">
      <c r="A338" t="str">
        <f>IFERROR(INDEX(Issues!B:B,MATCH("Mixed"&amp;ROW()-1, Issues!D:D,0)),"")</f>
        <v/>
      </c>
      <c r="B338" t="str">
        <f>IFERROR(INDEX(Issues!C:C,MATCH("Mixed"&amp;ROW()-1, Issues!D:D,0)),"")</f>
        <v/>
      </c>
      <c r="C338" s="54" t="str">
        <f>IF(D338="","",D338&amp;COUNTIF($D$2:D338,D338))</f>
        <v/>
      </c>
      <c r="D338" t="str">
        <f>IFERROR(INDEX(Issues!G:G,MATCH("Mixed"&amp;ROW()-1, Issues!D:D,0)),"")</f>
        <v/>
      </c>
    </row>
    <row r="339" spans="1:4" x14ac:dyDescent="0.45">
      <c r="A339" t="str">
        <f>IFERROR(INDEX(Issues!B:B,MATCH("Mixed"&amp;ROW()-1, Issues!D:D,0)),"")</f>
        <v/>
      </c>
      <c r="B339" t="str">
        <f>IFERROR(INDEX(Issues!C:C,MATCH("Mixed"&amp;ROW()-1, Issues!D:D,0)),"")</f>
        <v/>
      </c>
      <c r="C339" s="54" t="str">
        <f>IF(D339="","",D339&amp;COUNTIF($D$2:D339,D339))</f>
        <v/>
      </c>
      <c r="D339" t="str">
        <f>IFERROR(INDEX(Issues!G:G,MATCH("Mixed"&amp;ROW()-1, Issues!D:D,0)),"")</f>
        <v/>
      </c>
    </row>
    <row r="340" spans="1:4" x14ac:dyDescent="0.45">
      <c r="A340" t="str">
        <f>IFERROR(INDEX(Issues!B:B,MATCH("Mixed"&amp;ROW()-1, Issues!D:D,0)),"")</f>
        <v/>
      </c>
      <c r="B340" t="str">
        <f>IFERROR(INDEX(Issues!C:C,MATCH("Mixed"&amp;ROW()-1, Issues!D:D,0)),"")</f>
        <v/>
      </c>
      <c r="C340" s="54" t="str">
        <f>IF(D340="","",D340&amp;COUNTIF($D$2:D340,D340))</f>
        <v/>
      </c>
      <c r="D340" t="str">
        <f>IFERROR(INDEX(Issues!G:G,MATCH("Mixed"&amp;ROW()-1, Issues!D:D,0)),"")</f>
        <v/>
      </c>
    </row>
    <row r="341" spans="1:4" x14ac:dyDescent="0.45">
      <c r="A341" t="str">
        <f>IFERROR(INDEX(Issues!B:B,MATCH("Mixed"&amp;ROW()-1, Issues!D:D,0)),"")</f>
        <v/>
      </c>
      <c r="B341" t="str">
        <f>IFERROR(INDEX(Issues!C:C,MATCH("Mixed"&amp;ROW()-1, Issues!D:D,0)),"")</f>
        <v/>
      </c>
      <c r="C341" s="54" t="str">
        <f>IF(D341="","",D341&amp;COUNTIF($D$2:D341,D341))</f>
        <v/>
      </c>
      <c r="D341" t="str">
        <f>IFERROR(INDEX(Issues!G:G,MATCH("Mixed"&amp;ROW()-1, Issues!D:D,0)),"")</f>
        <v/>
      </c>
    </row>
    <row r="342" spans="1:4" x14ac:dyDescent="0.45">
      <c r="A342" t="str">
        <f>IFERROR(INDEX(Issues!B:B,MATCH("Mixed"&amp;ROW()-1, Issues!D:D,0)),"")</f>
        <v/>
      </c>
      <c r="B342" t="str">
        <f>IFERROR(INDEX(Issues!C:C,MATCH("Mixed"&amp;ROW()-1, Issues!D:D,0)),"")</f>
        <v/>
      </c>
      <c r="C342" s="54" t="str">
        <f>IF(D342="","",D342&amp;COUNTIF($D$2:D342,D342))</f>
        <v/>
      </c>
      <c r="D342" t="str">
        <f>IFERROR(INDEX(Issues!G:G,MATCH("Mixed"&amp;ROW()-1, Issues!D:D,0)),"")</f>
        <v/>
      </c>
    </row>
    <row r="343" spans="1:4" x14ac:dyDescent="0.45">
      <c r="A343" t="str">
        <f>IFERROR(INDEX(Issues!B:B,MATCH("Mixed"&amp;ROW()-1, Issues!D:D,0)),"")</f>
        <v/>
      </c>
      <c r="B343" t="str">
        <f>IFERROR(INDEX(Issues!C:C,MATCH("Mixed"&amp;ROW()-1, Issues!D:D,0)),"")</f>
        <v/>
      </c>
      <c r="C343" s="54" t="str">
        <f>IF(D343="","",D343&amp;COUNTIF($D$2:D343,D343))</f>
        <v/>
      </c>
      <c r="D343" t="str">
        <f>IFERROR(INDEX(Issues!G:G,MATCH("Mixed"&amp;ROW()-1, Issues!D:D,0)),"")</f>
        <v/>
      </c>
    </row>
    <row r="344" spans="1:4" x14ac:dyDescent="0.45">
      <c r="A344" t="str">
        <f>IFERROR(INDEX(Issues!B:B,MATCH("Mixed"&amp;ROW()-1, Issues!D:D,0)),"")</f>
        <v/>
      </c>
      <c r="B344" t="str">
        <f>IFERROR(INDEX(Issues!C:C,MATCH("Mixed"&amp;ROW()-1, Issues!D:D,0)),"")</f>
        <v/>
      </c>
      <c r="C344" s="54" t="str">
        <f>IF(D344="","",D344&amp;COUNTIF($D$2:D344,D344))</f>
        <v/>
      </c>
      <c r="D344" t="str">
        <f>IFERROR(INDEX(Issues!G:G,MATCH("Mixed"&amp;ROW()-1, Issues!D:D,0)),"")</f>
        <v/>
      </c>
    </row>
    <row r="345" spans="1:4" x14ac:dyDescent="0.45">
      <c r="A345" t="str">
        <f>IFERROR(INDEX(Issues!B:B,MATCH("Mixed"&amp;ROW()-1, Issues!D:D,0)),"")</f>
        <v/>
      </c>
      <c r="B345" t="str">
        <f>IFERROR(INDEX(Issues!C:C,MATCH("Mixed"&amp;ROW()-1, Issues!D:D,0)),"")</f>
        <v/>
      </c>
      <c r="C345" s="54" t="str">
        <f>IF(D345="","",D345&amp;COUNTIF($D$2:D345,D345))</f>
        <v/>
      </c>
      <c r="D345" t="str">
        <f>IFERROR(INDEX(Issues!G:G,MATCH("Mixed"&amp;ROW()-1, Issues!D:D,0)),"")</f>
        <v/>
      </c>
    </row>
    <row r="346" spans="1:4" x14ac:dyDescent="0.45">
      <c r="A346" t="str">
        <f>IFERROR(INDEX(Issues!B:B,MATCH("Mixed"&amp;ROW()-1, Issues!D:D,0)),"")</f>
        <v/>
      </c>
      <c r="B346" t="str">
        <f>IFERROR(INDEX(Issues!C:C,MATCH("Mixed"&amp;ROW()-1, Issues!D:D,0)),"")</f>
        <v/>
      </c>
      <c r="C346" s="54" t="str">
        <f>IF(D346="","",D346&amp;COUNTIF($D$2:D346,D346))</f>
        <v/>
      </c>
      <c r="D346" t="str">
        <f>IFERROR(INDEX(Issues!G:G,MATCH("Mixed"&amp;ROW()-1, Issues!D:D,0)),"")</f>
        <v/>
      </c>
    </row>
    <row r="347" spans="1:4" x14ac:dyDescent="0.45">
      <c r="A347" t="str">
        <f>IFERROR(INDEX(Issues!B:B,MATCH("Mixed"&amp;ROW()-1, Issues!D:D,0)),"")</f>
        <v/>
      </c>
      <c r="B347" t="str">
        <f>IFERROR(INDEX(Issues!C:C,MATCH("Mixed"&amp;ROW()-1, Issues!D:D,0)),"")</f>
        <v/>
      </c>
      <c r="C347" s="54" t="str">
        <f>IF(D347="","",D347&amp;COUNTIF($D$2:D347,D347))</f>
        <v/>
      </c>
      <c r="D347" t="str">
        <f>IFERROR(INDEX(Issues!G:G,MATCH("Mixed"&amp;ROW()-1, Issues!D:D,0)),"")</f>
        <v/>
      </c>
    </row>
    <row r="348" spans="1:4" x14ac:dyDescent="0.45">
      <c r="A348" t="str">
        <f>IFERROR(INDEX(Issues!B:B,MATCH("Mixed"&amp;ROW()-1, Issues!D:D,0)),"")</f>
        <v/>
      </c>
      <c r="B348" t="str">
        <f>IFERROR(INDEX(Issues!C:C,MATCH("Mixed"&amp;ROW()-1, Issues!D:D,0)),"")</f>
        <v/>
      </c>
      <c r="C348" s="54" t="str">
        <f>IF(D348="","",D348&amp;COUNTIF($D$2:D348,D348))</f>
        <v/>
      </c>
      <c r="D348" t="str">
        <f>IFERROR(INDEX(Issues!G:G,MATCH("Mixed"&amp;ROW()-1, Issues!D:D,0)),"")</f>
        <v/>
      </c>
    </row>
    <row r="349" spans="1:4" x14ac:dyDescent="0.45">
      <c r="A349" t="str">
        <f>IFERROR(INDEX(Issues!B:B,MATCH("Mixed"&amp;ROW()-1, Issues!D:D,0)),"")</f>
        <v/>
      </c>
      <c r="B349" t="str">
        <f>IFERROR(INDEX(Issues!C:C,MATCH("Mixed"&amp;ROW()-1, Issues!D:D,0)),"")</f>
        <v/>
      </c>
      <c r="C349" s="54" t="str">
        <f>IF(D349="","",D349&amp;COUNTIF($D$2:D349,D349))</f>
        <v/>
      </c>
      <c r="D349" t="str">
        <f>IFERROR(INDEX(Issues!G:G,MATCH("Mixed"&amp;ROW()-1, Issues!D:D,0)),"")</f>
        <v/>
      </c>
    </row>
    <row r="350" spans="1:4" x14ac:dyDescent="0.45">
      <c r="A350" t="str">
        <f>IFERROR(INDEX(Issues!B:B,MATCH("Mixed"&amp;ROW()-1, Issues!D:D,0)),"")</f>
        <v/>
      </c>
      <c r="B350" t="str">
        <f>IFERROR(INDEX(Issues!C:C,MATCH("Mixed"&amp;ROW()-1, Issues!D:D,0)),"")</f>
        <v/>
      </c>
      <c r="C350" s="54" t="str">
        <f>IF(D350="","",D350&amp;COUNTIF($D$2:D350,D350))</f>
        <v/>
      </c>
      <c r="D350" t="str">
        <f>IFERROR(INDEX(Issues!G:G,MATCH("Mixed"&amp;ROW()-1, Issues!D:D,0)),"")</f>
        <v/>
      </c>
    </row>
    <row r="351" spans="1:4" x14ac:dyDescent="0.45">
      <c r="A351" t="str">
        <f>IFERROR(INDEX(Issues!B:B,MATCH("Mixed"&amp;ROW()-1, Issues!D:D,0)),"")</f>
        <v/>
      </c>
      <c r="B351" t="str">
        <f>IFERROR(INDEX(Issues!C:C,MATCH("Mixed"&amp;ROW()-1, Issues!D:D,0)),"")</f>
        <v/>
      </c>
      <c r="C351" s="54" t="str">
        <f>IF(D351="","",D351&amp;COUNTIF($D$2:D351,D351))</f>
        <v/>
      </c>
      <c r="D351" t="str">
        <f>IFERROR(INDEX(Issues!G:G,MATCH("Mixed"&amp;ROW()-1, Issues!D:D,0)),"")</f>
        <v/>
      </c>
    </row>
    <row r="352" spans="1:4" x14ac:dyDescent="0.45">
      <c r="A352" t="str">
        <f>IFERROR(INDEX(Issues!B:B,MATCH("Mixed"&amp;ROW()-1, Issues!D:D,0)),"")</f>
        <v/>
      </c>
      <c r="B352" t="str">
        <f>IFERROR(INDEX(Issues!C:C,MATCH("Mixed"&amp;ROW()-1, Issues!D:D,0)),"")</f>
        <v/>
      </c>
      <c r="C352" s="54" t="str">
        <f>IF(D352="","",D352&amp;COUNTIF($D$2:D352,D352))</f>
        <v/>
      </c>
      <c r="D352" t="str">
        <f>IFERROR(INDEX(Issues!G:G,MATCH("Mixed"&amp;ROW()-1, Issues!D:D,0)),"")</f>
        <v/>
      </c>
    </row>
    <row r="353" spans="1:4" x14ac:dyDescent="0.45">
      <c r="A353" t="str">
        <f>IFERROR(INDEX(Issues!B:B,MATCH("Mixed"&amp;ROW()-1, Issues!D:D,0)),"")</f>
        <v/>
      </c>
      <c r="B353" t="str">
        <f>IFERROR(INDEX(Issues!C:C,MATCH("Mixed"&amp;ROW()-1, Issues!D:D,0)),"")</f>
        <v/>
      </c>
      <c r="C353" s="54" t="str">
        <f>IF(D353="","",D353&amp;COUNTIF($D$2:D353,D353))</f>
        <v/>
      </c>
      <c r="D353" t="str">
        <f>IFERROR(INDEX(Issues!G:G,MATCH("Mixed"&amp;ROW()-1, Issues!D:D,0)),"")</f>
        <v/>
      </c>
    </row>
    <row r="354" spans="1:4" x14ac:dyDescent="0.45">
      <c r="A354" t="str">
        <f>IFERROR(INDEX(Issues!B:B,MATCH("Mixed"&amp;ROW()-1, Issues!D:D,0)),"")</f>
        <v/>
      </c>
      <c r="B354" t="str">
        <f>IFERROR(INDEX(Issues!C:C,MATCH("Mixed"&amp;ROW()-1, Issues!D:D,0)),"")</f>
        <v/>
      </c>
      <c r="C354" s="54" t="str">
        <f>IF(D354="","",D354&amp;COUNTIF($D$2:D354,D354))</f>
        <v/>
      </c>
      <c r="D354" t="str">
        <f>IFERROR(INDEX(Issues!G:G,MATCH("Mixed"&amp;ROW()-1, Issues!D:D,0)),"")</f>
        <v/>
      </c>
    </row>
    <row r="355" spans="1:4" x14ac:dyDescent="0.45">
      <c r="A355" t="str">
        <f>IFERROR(INDEX(Issues!B:B,MATCH("Mixed"&amp;ROW()-1, Issues!D:D,0)),"")</f>
        <v/>
      </c>
      <c r="B355" t="str">
        <f>IFERROR(INDEX(Issues!C:C,MATCH("Mixed"&amp;ROW()-1, Issues!D:D,0)),"")</f>
        <v/>
      </c>
      <c r="C355" s="54" t="str">
        <f>IF(D355="","",D355&amp;COUNTIF($D$2:D355,D355))</f>
        <v/>
      </c>
      <c r="D355" t="str">
        <f>IFERROR(INDEX(Issues!G:G,MATCH("Mixed"&amp;ROW()-1, Issues!D:D,0)),"")</f>
        <v/>
      </c>
    </row>
    <row r="356" spans="1:4" x14ac:dyDescent="0.45">
      <c r="A356" t="str">
        <f>IFERROR(INDEX(Issues!B:B,MATCH("Mixed"&amp;ROW()-1, Issues!D:D,0)),"")</f>
        <v/>
      </c>
      <c r="B356" t="str">
        <f>IFERROR(INDEX(Issues!C:C,MATCH("Mixed"&amp;ROW()-1, Issues!D:D,0)),"")</f>
        <v/>
      </c>
      <c r="C356" s="54" t="str">
        <f>IF(D356="","",D356&amp;COUNTIF($D$2:D356,D356))</f>
        <v/>
      </c>
      <c r="D356" t="str">
        <f>IFERROR(INDEX(Issues!G:G,MATCH("Mixed"&amp;ROW()-1, Issues!D:D,0)),"")</f>
        <v/>
      </c>
    </row>
    <row r="357" spans="1:4" x14ac:dyDescent="0.45">
      <c r="A357" t="str">
        <f>IFERROR(INDEX(Issues!B:B,MATCH("Mixed"&amp;ROW()-1, Issues!D:D,0)),"")</f>
        <v/>
      </c>
      <c r="B357" t="str">
        <f>IFERROR(INDEX(Issues!C:C,MATCH("Mixed"&amp;ROW()-1, Issues!D:D,0)),"")</f>
        <v/>
      </c>
      <c r="C357" s="54" t="str">
        <f>IF(D357="","",D357&amp;COUNTIF($D$2:D357,D357))</f>
        <v/>
      </c>
      <c r="D357" t="str">
        <f>IFERROR(INDEX(Issues!G:G,MATCH("Mixed"&amp;ROW()-1, Issues!D:D,0)),"")</f>
        <v/>
      </c>
    </row>
    <row r="358" spans="1:4" x14ac:dyDescent="0.45">
      <c r="A358" t="str">
        <f>IFERROR(INDEX(Issues!B:B,MATCH("Mixed"&amp;ROW()-1, Issues!D:D,0)),"")</f>
        <v/>
      </c>
      <c r="B358" t="str">
        <f>IFERROR(INDEX(Issues!C:C,MATCH("Mixed"&amp;ROW()-1, Issues!D:D,0)),"")</f>
        <v/>
      </c>
      <c r="C358" s="54" t="str">
        <f>IF(D358="","",D358&amp;COUNTIF($D$2:D358,D358))</f>
        <v/>
      </c>
      <c r="D358" t="str">
        <f>IFERROR(INDEX(Issues!G:G,MATCH("Mixed"&amp;ROW()-1, Issues!D:D,0)),"")</f>
        <v/>
      </c>
    </row>
    <row r="359" spans="1:4" x14ac:dyDescent="0.45">
      <c r="A359" t="str">
        <f>IFERROR(INDEX(Issues!B:B,MATCH("Mixed"&amp;ROW()-1, Issues!D:D,0)),"")</f>
        <v/>
      </c>
      <c r="B359" t="str">
        <f>IFERROR(INDEX(Issues!C:C,MATCH("Mixed"&amp;ROW()-1, Issues!D:D,0)),"")</f>
        <v/>
      </c>
      <c r="C359" s="54" t="str">
        <f>IF(D359="","",D359&amp;COUNTIF($D$2:D359,D359))</f>
        <v/>
      </c>
      <c r="D359" t="str">
        <f>IFERROR(INDEX(Issues!G:G,MATCH("Mixed"&amp;ROW()-1, Issues!D:D,0)),"")</f>
        <v/>
      </c>
    </row>
    <row r="360" spans="1:4" x14ac:dyDescent="0.45">
      <c r="A360" t="str">
        <f>IFERROR(INDEX(Issues!B:B,MATCH("Mixed"&amp;ROW()-1, Issues!D:D,0)),"")</f>
        <v/>
      </c>
      <c r="B360" t="str">
        <f>IFERROR(INDEX(Issues!C:C,MATCH("Mixed"&amp;ROW()-1, Issues!D:D,0)),"")</f>
        <v/>
      </c>
      <c r="C360" s="54" t="str">
        <f>IF(D360="","",D360&amp;COUNTIF($D$2:D360,D360))</f>
        <v/>
      </c>
      <c r="D360" t="str">
        <f>IFERROR(INDEX(Issues!G:G,MATCH("Mixed"&amp;ROW()-1, Issues!D:D,0)),"")</f>
        <v/>
      </c>
    </row>
    <row r="361" spans="1:4" x14ac:dyDescent="0.45">
      <c r="A361" t="str">
        <f>IFERROR(INDEX(Issues!B:B,MATCH("Mixed"&amp;ROW()-1, Issues!D:D,0)),"")</f>
        <v/>
      </c>
      <c r="B361" t="str">
        <f>IFERROR(INDEX(Issues!C:C,MATCH("Mixed"&amp;ROW()-1, Issues!D:D,0)),"")</f>
        <v/>
      </c>
      <c r="C361" s="54" t="str">
        <f>IF(D361="","",D361&amp;COUNTIF($D$2:D361,D361))</f>
        <v/>
      </c>
      <c r="D361" t="str">
        <f>IFERROR(INDEX(Issues!G:G,MATCH("Mixed"&amp;ROW()-1, Issues!D:D,0)),"")</f>
        <v/>
      </c>
    </row>
    <row r="362" spans="1:4" x14ac:dyDescent="0.45">
      <c r="A362" t="str">
        <f>IFERROR(INDEX(Issues!B:B,MATCH("Mixed"&amp;ROW()-1, Issues!D:D,0)),"")</f>
        <v/>
      </c>
      <c r="B362" t="str">
        <f>IFERROR(INDEX(Issues!C:C,MATCH("Mixed"&amp;ROW()-1, Issues!D:D,0)),"")</f>
        <v/>
      </c>
      <c r="C362" s="54" t="str">
        <f>IF(D362="","",D362&amp;COUNTIF($D$2:D362,D362))</f>
        <v/>
      </c>
      <c r="D362" t="str">
        <f>IFERROR(INDEX(Issues!G:G,MATCH("Mixed"&amp;ROW()-1, Issues!D:D,0)),"")</f>
        <v/>
      </c>
    </row>
    <row r="363" spans="1:4" x14ac:dyDescent="0.45">
      <c r="A363" t="str">
        <f>IFERROR(INDEX(Issues!B:B,MATCH("Mixed"&amp;ROW()-1, Issues!D:D,0)),"")</f>
        <v/>
      </c>
      <c r="B363" t="str">
        <f>IFERROR(INDEX(Issues!C:C,MATCH("Mixed"&amp;ROW()-1, Issues!D:D,0)),"")</f>
        <v/>
      </c>
      <c r="C363" s="54" t="str">
        <f>IF(D363="","",D363&amp;COUNTIF($D$2:D363,D363))</f>
        <v/>
      </c>
      <c r="D363" t="str">
        <f>IFERROR(INDEX(Issues!G:G,MATCH("Mixed"&amp;ROW()-1, Issues!D:D,0)),"")</f>
        <v/>
      </c>
    </row>
    <row r="364" spans="1:4" x14ac:dyDescent="0.45">
      <c r="A364" t="str">
        <f>IFERROR(INDEX(Issues!B:B,MATCH("Mixed"&amp;ROW()-1, Issues!D:D,0)),"")</f>
        <v/>
      </c>
      <c r="B364" t="str">
        <f>IFERROR(INDEX(Issues!C:C,MATCH("Mixed"&amp;ROW()-1, Issues!D:D,0)),"")</f>
        <v/>
      </c>
      <c r="C364" s="54" t="str">
        <f>IF(D364="","",D364&amp;COUNTIF($D$2:D364,D364))</f>
        <v/>
      </c>
      <c r="D364" t="str">
        <f>IFERROR(INDEX(Issues!G:G,MATCH("Mixed"&amp;ROW()-1, Issues!D:D,0)),"")</f>
        <v/>
      </c>
    </row>
    <row r="365" spans="1:4" x14ac:dyDescent="0.45">
      <c r="A365" t="str">
        <f>IFERROR(INDEX(Issues!B:B,MATCH("Mixed"&amp;ROW()-1, Issues!D:D,0)),"")</f>
        <v/>
      </c>
      <c r="B365" t="str">
        <f>IFERROR(INDEX(Issues!C:C,MATCH("Mixed"&amp;ROW()-1, Issues!D:D,0)),"")</f>
        <v/>
      </c>
      <c r="C365" s="54" t="str">
        <f>IF(D365="","",D365&amp;COUNTIF($D$2:D365,D365))</f>
        <v/>
      </c>
      <c r="D365" t="str">
        <f>IFERROR(INDEX(Issues!G:G,MATCH("Mixed"&amp;ROW()-1, Issues!D:D,0)),"")</f>
        <v/>
      </c>
    </row>
    <row r="366" spans="1:4" x14ac:dyDescent="0.45">
      <c r="A366" t="str">
        <f>IFERROR(INDEX(Issues!B:B,MATCH("Mixed"&amp;ROW()-1, Issues!D:D,0)),"")</f>
        <v/>
      </c>
      <c r="B366" t="str">
        <f>IFERROR(INDEX(Issues!C:C,MATCH("Mixed"&amp;ROW()-1, Issues!D:D,0)),"")</f>
        <v/>
      </c>
      <c r="C366" s="54" t="str">
        <f>IF(D366="","",D366&amp;COUNTIF($D$2:D366,D366))</f>
        <v/>
      </c>
      <c r="D366" t="str">
        <f>IFERROR(INDEX(Issues!G:G,MATCH("Mixed"&amp;ROW()-1, Issues!D:D,0)),"")</f>
        <v/>
      </c>
    </row>
    <row r="367" spans="1:4" x14ac:dyDescent="0.45">
      <c r="A367" t="str">
        <f>IFERROR(INDEX(Issues!B:B,MATCH("Mixed"&amp;ROW()-1, Issues!D:D,0)),"")</f>
        <v/>
      </c>
      <c r="B367" t="str">
        <f>IFERROR(INDEX(Issues!C:C,MATCH("Mixed"&amp;ROW()-1, Issues!D:D,0)),"")</f>
        <v/>
      </c>
      <c r="C367" s="54" t="str">
        <f>IF(D367="","",D367&amp;COUNTIF($D$2:D367,D367))</f>
        <v/>
      </c>
      <c r="D367" t="str">
        <f>IFERROR(INDEX(Issues!G:G,MATCH("Mixed"&amp;ROW()-1, Issues!D:D,0)),"")</f>
        <v/>
      </c>
    </row>
    <row r="368" spans="1:4" x14ac:dyDescent="0.45">
      <c r="A368" t="str">
        <f>IFERROR(INDEX(Issues!B:B,MATCH("Mixed"&amp;ROW()-1, Issues!D:D,0)),"")</f>
        <v/>
      </c>
      <c r="B368" t="str">
        <f>IFERROR(INDEX(Issues!C:C,MATCH("Mixed"&amp;ROW()-1, Issues!D:D,0)),"")</f>
        <v/>
      </c>
      <c r="C368" s="54" t="str">
        <f>IF(D368="","",D368&amp;COUNTIF($D$2:D368,D368))</f>
        <v/>
      </c>
      <c r="D368" t="str">
        <f>IFERROR(INDEX(Issues!G:G,MATCH("Mixed"&amp;ROW()-1, Issues!D:D,0)),"")</f>
        <v/>
      </c>
    </row>
    <row r="369" spans="1:4" x14ac:dyDescent="0.45">
      <c r="A369" t="str">
        <f>IFERROR(INDEX(Issues!B:B,MATCH("Mixed"&amp;ROW()-1, Issues!D:D,0)),"")</f>
        <v/>
      </c>
      <c r="B369" t="str">
        <f>IFERROR(INDEX(Issues!C:C,MATCH("Mixed"&amp;ROW()-1, Issues!D:D,0)),"")</f>
        <v/>
      </c>
      <c r="C369" s="54" t="str">
        <f>IF(D369="","",D369&amp;COUNTIF($D$2:D369,D369))</f>
        <v/>
      </c>
      <c r="D369" t="str">
        <f>IFERROR(INDEX(Issues!G:G,MATCH("Mixed"&amp;ROW()-1, Issues!D:D,0)),"")</f>
        <v/>
      </c>
    </row>
    <row r="370" spans="1:4" x14ac:dyDescent="0.45">
      <c r="A370" t="str">
        <f>IFERROR(INDEX(Issues!B:B,MATCH("Mixed"&amp;ROW()-1, Issues!D:D,0)),"")</f>
        <v/>
      </c>
      <c r="B370" t="str">
        <f>IFERROR(INDEX(Issues!C:C,MATCH("Mixed"&amp;ROW()-1, Issues!D:D,0)),"")</f>
        <v/>
      </c>
      <c r="C370" s="54" t="str">
        <f>IF(D370="","",D370&amp;COUNTIF($D$2:D370,D370))</f>
        <v/>
      </c>
      <c r="D370" t="str">
        <f>IFERROR(INDEX(Issues!G:G,MATCH("Mixed"&amp;ROW()-1, Issues!D:D,0)),"")</f>
        <v/>
      </c>
    </row>
    <row r="371" spans="1:4" x14ac:dyDescent="0.45">
      <c r="A371" t="str">
        <f>IFERROR(INDEX(Issues!B:B,MATCH("Mixed"&amp;ROW()-1, Issues!D:D,0)),"")</f>
        <v/>
      </c>
      <c r="B371" t="str">
        <f>IFERROR(INDEX(Issues!C:C,MATCH("Mixed"&amp;ROW()-1, Issues!D:D,0)),"")</f>
        <v/>
      </c>
      <c r="C371" s="54" t="str">
        <f>IF(D371="","",D371&amp;COUNTIF($D$2:D371,D371))</f>
        <v/>
      </c>
      <c r="D371" t="str">
        <f>IFERROR(INDEX(Issues!G:G,MATCH("Mixed"&amp;ROW()-1, Issues!D:D,0)),"")</f>
        <v/>
      </c>
    </row>
    <row r="372" spans="1:4" x14ac:dyDescent="0.45">
      <c r="A372" t="str">
        <f>IFERROR(INDEX(Issues!B:B,MATCH("Mixed"&amp;ROW()-1, Issues!D:D,0)),"")</f>
        <v/>
      </c>
      <c r="B372" t="str">
        <f>IFERROR(INDEX(Issues!C:C,MATCH("Mixed"&amp;ROW()-1, Issues!D:D,0)),"")</f>
        <v/>
      </c>
      <c r="C372" s="54" t="str">
        <f>IF(D372="","",D372&amp;COUNTIF($D$2:D372,D372))</f>
        <v/>
      </c>
      <c r="D372" t="str">
        <f>IFERROR(INDEX(Issues!G:G,MATCH("Mixed"&amp;ROW()-1, Issues!D:D,0)),"")</f>
        <v/>
      </c>
    </row>
    <row r="373" spans="1:4" x14ac:dyDescent="0.45">
      <c r="A373" t="str">
        <f>IFERROR(INDEX(Issues!B:B,MATCH("Mixed"&amp;ROW()-1, Issues!D:D,0)),"")</f>
        <v/>
      </c>
      <c r="B373" t="str">
        <f>IFERROR(INDEX(Issues!C:C,MATCH("Mixed"&amp;ROW()-1, Issues!D:D,0)),"")</f>
        <v/>
      </c>
      <c r="C373" s="54" t="str">
        <f>IF(D373="","",D373&amp;COUNTIF($D$2:D373,D373))</f>
        <v/>
      </c>
      <c r="D373" t="str">
        <f>IFERROR(INDEX(Issues!G:G,MATCH("Mixed"&amp;ROW()-1, Issues!D:D,0)),"")</f>
        <v/>
      </c>
    </row>
    <row r="374" spans="1:4" x14ac:dyDescent="0.45">
      <c r="A374" t="str">
        <f>IFERROR(INDEX(Issues!B:B,MATCH("Mixed"&amp;ROW()-1, Issues!D:D,0)),"")</f>
        <v/>
      </c>
      <c r="B374" t="str">
        <f>IFERROR(INDEX(Issues!C:C,MATCH("Mixed"&amp;ROW()-1, Issues!D:D,0)),"")</f>
        <v/>
      </c>
      <c r="C374" s="54" t="str">
        <f>IF(D374="","",D374&amp;COUNTIF($D$2:D374,D374))</f>
        <v/>
      </c>
      <c r="D374" t="str">
        <f>IFERROR(INDEX(Issues!G:G,MATCH("Mixed"&amp;ROW()-1, Issues!D:D,0)),"")</f>
        <v/>
      </c>
    </row>
    <row r="375" spans="1:4" x14ac:dyDescent="0.45">
      <c r="A375" t="str">
        <f>IFERROR(INDEX(Issues!B:B,MATCH("Mixed"&amp;ROW()-1, Issues!D:D,0)),"")</f>
        <v/>
      </c>
      <c r="B375" t="str">
        <f>IFERROR(INDEX(Issues!C:C,MATCH("Mixed"&amp;ROW()-1, Issues!D:D,0)),"")</f>
        <v/>
      </c>
      <c r="C375" s="54" t="str">
        <f>IF(D375="","",D375&amp;COUNTIF($D$2:D375,D375))</f>
        <v/>
      </c>
      <c r="D375" t="str">
        <f>IFERROR(INDEX(Issues!G:G,MATCH("Mixed"&amp;ROW()-1, Issues!D:D,0)),"")</f>
        <v/>
      </c>
    </row>
    <row r="376" spans="1:4" x14ac:dyDescent="0.45">
      <c r="A376" t="str">
        <f>IFERROR(INDEX(Issues!B:B,MATCH("Mixed"&amp;ROW()-1, Issues!D:D,0)),"")</f>
        <v/>
      </c>
      <c r="B376" t="str">
        <f>IFERROR(INDEX(Issues!C:C,MATCH("Mixed"&amp;ROW()-1, Issues!D:D,0)),"")</f>
        <v/>
      </c>
      <c r="C376" s="54" t="str">
        <f>IF(D376="","",D376&amp;COUNTIF($D$2:D376,D376))</f>
        <v/>
      </c>
      <c r="D376" t="str">
        <f>IFERROR(INDEX(Issues!G:G,MATCH("Mixed"&amp;ROW()-1, Issues!D:D,0)),"")</f>
        <v/>
      </c>
    </row>
    <row r="377" spans="1:4" x14ac:dyDescent="0.45">
      <c r="A377" t="str">
        <f>IFERROR(INDEX(Issues!B:B,MATCH("Mixed"&amp;ROW()-1, Issues!D:D,0)),"")</f>
        <v/>
      </c>
      <c r="B377" t="str">
        <f>IFERROR(INDEX(Issues!C:C,MATCH("Mixed"&amp;ROW()-1, Issues!D:D,0)),"")</f>
        <v/>
      </c>
      <c r="C377" s="54" t="str">
        <f>IF(D377="","",D377&amp;COUNTIF($D$2:D377,D377))</f>
        <v/>
      </c>
      <c r="D377" t="str">
        <f>IFERROR(INDEX(Issues!G:G,MATCH("Mixed"&amp;ROW()-1, Issues!D:D,0)),"")</f>
        <v/>
      </c>
    </row>
    <row r="378" spans="1:4" x14ac:dyDescent="0.45">
      <c r="A378" t="str">
        <f>IFERROR(INDEX(Issues!B:B,MATCH("Mixed"&amp;ROW()-1, Issues!D:D,0)),"")</f>
        <v/>
      </c>
      <c r="B378" t="str">
        <f>IFERROR(INDEX(Issues!C:C,MATCH("Mixed"&amp;ROW()-1, Issues!D:D,0)),"")</f>
        <v/>
      </c>
      <c r="C378" s="54" t="str">
        <f>IF(D378="","",D378&amp;COUNTIF($D$2:D378,D378))</f>
        <v/>
      </c>
      <c r="D378" t="str">
        <f>IFERROR(INDEX(Issues!G:G,MATCH("Mixed"&amp;ROW()-1, Issues!D:D,0)),"")</f>
        <v/>
      </c>
    </row>
    <row r="379" spans="1:4" x14ac:dyDescent="0.45">
      <c r="A379" t="str">
        <f>IFERROR(INDEX(Issues!B:B,MATCH("Mixed"&amp;ROW()-1, Issues!D:D,0)),"")</f>
        <v/>
      </c>
      <c r="B379" t="str">
        <f>IFERROR(INDEX(Issues!C:C,MATCH("Mixed"&amp;ROW()-1, Issues!D:D,0)),"")</f>
        <v/>
      </c>
      <c r="C379" s="54" t="str">
        <f>IF(D379="","",D379&amp;COUNTIF($D$2:D379,D379))</f>
        <v/>
      </c>
      <c r="D379" t="str">
        <f>IFERROR(INDEX(Issues!G:G,MATCH("Mixed"&amp;ROW()-1, Issues!D:D,0)),"")</f>
        <v/>
      </c>
    </row>
    <row r="380" spans="1:4" x14ac:dyDescent="0.45">
      <c r="A380" t="str">
        <f>IFERROR(INDEX(Issues!B:B,MATCH("Mixed"&amp;ROW()-1, Issues!D:D,0)),"")</f>
        <v/>
      </c>
      <c r="B380" t="str">
        <f>IFERROR(INDEX(Issues!C:C,MATCH("Mixed"&amp;ROW()-1, Issues!D:D,0)),"")</f>
        <v/>
      </c>
      <c r="C380" s="54" t="str">
        <f>IF(D380="","",D380&amp;COUNTIF($D$2:D380,D380))</f>
        <v/>
      </c>
      <c r="D380" t="str">
        <f>IFERROR(INDEX(Issues!G:G,MATCH("Mixed"&amp;ROW()-1, Issues!D:D,0)),"")</f>
        <v/>
      </c>
    </row>
    <row r="381" spans="1:4" x14ac:dyDescent="0.45">
      <c r="A381" t="str">
        <f>IFERROR(INDEX(Issues!B:B,MATCH("Mixed"&amp;ROW()-1, Issues!D:D,0)),"")</f>
        <v/>
      </c>
      <c r="B381" t="str">
        <f>IFERROR(INDEX(Issues!C:C,MATCH("Mixed"&amp;ROW()-1, Issues!D:D,0)),"")</f>
        <v/>
      </c>
      <c r="C381" s="54" t="str">
        <f>IF(D381="","",D381&amp;COUNTIF($D$2:D381,D381))</f>
        <v/>
      </c>
      <c r="D381" t="str">
        <f>IFERROR(INDEX(Issues!G:G,MATCH("Mixed"&amp;ROW()-1, Issues!D:D,0)),"")</f>
        <v/>
      </c>
    </row>
    <row r="382" spans="1:4" x14ac:dyDescent="0.45">
      <c r="A382" t="str">
        <f>IFERROR(INDEX(Issues!B:B,MATCH("Mixed"&amp;ROW()-1, Issues!D:D,0)),"")</f>
        <v/>
      </c>
      <c r="B382" t="str">
        <f>IFERROR(INDEX(Issues!C:C,MATCH("Mixed"&amp;ROW()-1, Issues!D:D,0)),"")</f>
        <v/>
      </c>
      <c r="C382" s="54" t="str">
        <f>IF(D382="","",D382&amp;COUNTIF($D$2:D382,D382))</f>
        <v/>
      </c>
      <c r="D382" t="str">
        <f>IFERROR(INDEX(Issues!G:G,MATCH("Mixed"&amp;ROW()-1, Issues!D:D,0)),"")</f>
        <v/>
      </c>
    </row>
    <row r="383" spans="1:4" x14ac:dyDescent="0.45">
      <c r="A383" t="str">
        <f>IFERROR(INDEX(Issues!B:B,MATCH("Mixed"&amp;ROW()-1, Issues!D:D,0)),"")</f>
        <v/>
      </c>
      <c r="B383" t="str">
        <f>IFERROR(INDEX(Issues!C:C,MATCH("Mixed"&amp;ROW()-1, Issues!D:D,0)),"")</f>
        <v/>
      </c>
      <c r="C383" s="54" t="str">
        <f>IF(D383="","",D383&amp;COUNTIF($D$2:D383,D383))</f>
        <v/>
      </c>
      <c r="D383" t="str">
        <f>IFERROR(INDEX(Issues!G:G,MATCH("Mixed"&amp;ROW()-1, Issues!D:D,0)),"")</f>
        <v/>
      </c>
    </row>
    <row r="384" spans="1:4" x14ac:dyDescent="0.45">
      <c r="A384" t="str">
        <f>IFERROR(INDEX(Issues!B:B,MATCH("Mixed"&amp;ROW()-1, Issues!D:D,0)),"")</f>
        <v/>
      </c>
      <c r="B384" t="str">
        <f>IFERROR(INDEX(Issues!C:C,MATCH("Mixed"&amp;ROW()-1, Issues!D:D,0)),"")</f>
        <v/>
      </c>
      <c r="C384" s="54" t="str">
        <f>IF(D384="","",D384&amp;COUNTIF($D$2:D384,D384))</f>
        <v/>
      </c>
      <c r="D384" t="str">
        <f>IFERROR(INDEX(Issues!G:G,MATCH("Mixed"&amp;ROW()-1, Issues!D:D,0)),"")</f>
        <v/>
      </c>
    </row>
    <row r="385" spans="1:4" x14ac:dyDescent="0.45">
      <c r="A385" t="str">
        <f>IFERROR(INDEX(Issues!B:B,MATCH("Mixed"&amp;ROW()-1, Issues!D:D,0)),"")</f>
        <v/>
      </c>
      <c r="B385" t="str">
        <f>IFERROR(INDEX(Issues!C:C,MATCH("Mixed"&amp;ROW()-1, Issues!D:D,0)),"")</f>
        <v/>
      </c>
      <c r="C385" s="54" t="str">
        <f>IF(D385="","",D385&amp;COUNTIF($D$2:D385,D385))</f>
        <v/>
      </c>
      <c r="D385" t="str">
        <f>IFERROR(INDEX(Issues!G:G,MATCH("Mixed"&amp;ROW()-1, Issues!D:D,0)),"")</f>
        <v/>
      </c>
    </row>
    <row r="386" spans="1:4" x14ac:dyDescent="0.45">
      <c r="A386" t="str">
        <f>IFERROR(INDEX(Issues!B:B,MATCH("Mixed"&amp;ROW()-1, Issues!D:D,0)),"")</f>
        <v/>
      </c>
      <c r="B386" t="str">
        <f>IFERROR(INDEX(Issues!C:C,MATCH("Mixed"&amp;ROW()-1, Issues!D:D,0)),"")</f>
        <v/>
      </c>
      <c r="C386" s="54" t="str">
        <f>IF(D386="","",D386&amp;COUNTIF($D$2:D386,D386))</f>
        <v/>
      </c>
      <c r="D386" t="str">
        <f>IFERROR(INDEX(Issues!G:G,MATCH("Mixed"&amp;ROW()-1, Issues!D:D,0)),"")</f>
        <v/>
      </c>
    </row>
    <row r="387" spans="1:4" x14ac:dyDescent="0.45">
      <c r="A387" t="str">
        <f>IFERROR(INDEX(Issues!B:B,MATCH("Mixed"&amp;ROW()-1, Issues!D:D,0)),"")</f>
        <v/>
      </c>
      <c r="B387" t="str">
        <f>IFERROR(INDEX(Issues!C:C,MATCH("Mixed"&amp;ROW()-1, Issues!D:D,0)),"")</f>
        <v/>
      </c>
      <c r="C387" s="54" t="str">
        <f>IF(D387="","",D387&amp;COUNTIF($D$2:D387,D387))</f>
        <v/>
      </c>
      <c r="D387" t="str">
        <f>IFERROR(INDEX(Issues!G:G,MATCH("Mixed"&amp;ROW()-1, Issues!D:D,0)),"")</f>
        <v/>
      </c>
    </row>
    <row r="388" spans="1:4" x14ac:dyDescent="0.45">
      <c r="A388" t="str">
        <f>IFERROR(INDEX(Issues!B:B,MATCH("Mixed"&amp;ROW()-1, Issues!D:D,0)),"")</f>
        <v/>
      </c>
      <c r="B388" t="str">
        <f>IFERROR(INDEX(Issues!C:C,MATCH("Mixed"&amp;ROW()-1, Issues!D:D,0)),"")</f>
        <v/>
      </c>
      <c r="C388" s="54" t="str">
        <f>IF(D388="","",D388&amp;COUNTIF($D$2:D388,D388))</f>
        <v/>
      </c>
      <c r="D388" t="str">
        <f>IFERROR(INDEX(Issues!G:G,MATCH("Mixed"&amp;ROW()-1, Issues!D:D,0)),"")</f>
        <v/>
      </c>
    </row>
    <row r="389" spans="1:4" x14ac:dyDescent="0.45">
      <c r="A389" t="str">
        <f>IFERROR(INDEX(Issues!B:B,MATCH("Mixed"&amp;ROW()-1, Issues!D:D,0)),"")</f>
        <v/>
      </c>
      <c r="B389" t="str">
        <f>IFERROR(INDEX(Issues!C:C,MATCH("Mixed"&amp;ROW()-1, Issues!D:D,0)),"")</f>
        <v/>
      </c>
      <c r="C389" s="54" t="str">
        <f>IF(D389="","",D389&amp;COUNTIF($D$2:D389,D389))</f>
        <v/>
      </c>
      <c r="D389" t="str">
        <f>IFERROR(INDEX(Issues!G:G,MATCH("Mixed"&amp;ROW()-1, Issues!D:D,0)),"")</f>
        <v/>
      </c>
    </row>
    <row r="390" spans="1:4" x14ac:dyDescent="0.45">
      <c r="A390" t="str">
        <f>IFERROR(INDEX(Issues!B:B,MATCH("Mixed"&amp;ROW()-1, Issues!D:D,0)),"")</f>
        <v/>
      </c>
      <c r="B390" t="str">
        <f>IFERROR(INDEX(Issues!C:C,MATCH("Mixed"&amp;ROW()-1, Issues!D:D,0)),"")</f>
        <v/>
      </c>
      <c r="C390" s="54" t="str">
        <f>IF(D390="","",D390&amp;COUNTIF($D$2:D390,D390))</f>
        <v/>
      </c>
      <c r="D390" t="str">
        <f>IFERROR(INDEX(Issues!G:G,MATCH("Mixed"&amp;ROW()-1, Issues!D:D,0)),"")</f>
        <v/>
      </c>
    </row>
    <row r="391" spans="1:4" x14ac:dyDescent="0.45">
      <c r="A391" t="str">
        <f>IFERROR(INDEX(Issues!B:B,MATCH("Mixed"&amp;ROW()-1, Issues!D:D,0)),"")</f>
        <v/>
      </c>
      <c r="B391" t="str">
        <f>IFERROR(INDEX(Issues!C:C,MATCH("Mixed"&amp;ROW()-1, Issues!D:D,0)),"")</f>
        <v/>
      </c>
      <c r="C391" s="54" t="str">
        <f>IF(D391="","",D391&amp;COUNTIF($D$2:D391,D391))</f>
        <v/>
      </c>
      <c r="D391" t="str">
        <f>IFERROR(INDEX(Issues!G:G,MATCH("Mixed"&amp;ROW()-1, Issues!D:D,0)),"")</f>
        <v/>
      </c>
    </row>
    <row r="392" spans="1:4" x14ac:dyDescent="0.45">
      <c r="A392" t="str">
        <f>IFERROR(INDEX(Issues!B:B,MATCH("Mixed"&amp;ROW()-1, Issues!D:D,0)),"")</f>
        <v/>
      </c>
      <c r="B392" t="str">
        <f>IFERROR(INDEX(Issues!C:C,MATCH("Mixed"&amp;ROW()-1, Issues!D:D,0)),"")</f>
        <v/>
      </c>
      <c r="C392" s="54" t="str">
        <f>IF(D392="","",D392&amp;COUNTIF($D$2:D392,D392))</f>
        <v/>
      </c>
      <c r="D392" t="str">
        <f>IFERROR(INDEX(Issues!G:G,MATCH("Mixed"&amp;ROW()-1, Issues!D:D,0)),"")</f>
        <v/>
      </c>
    </row>
    <row r="393" spans="1:4" x14ac:dyDescent="0.45">
      <c r="A393" t="str">
        <f>IFERROR(INDEX(Issues!B:B,MATCH("Mixed"&amp;ROW()-1, Issues!D:D,0)),"")</f>
        <v/>
      </c>
      <c r="B393" t="str">
        <f>IFERROR(INDEX(Issues!C:C,MATCH("Mixed"&amp;ROW()-1, Issues!D:D,0)),"")</f>
        <v/>
      </c>
      <c r="C393" s="54" t="str">
        <f>IF(D393="","",D393&amp;COUNTIF($D$2:D393,D393))</f>
        <v/>
      </c>
      <c r="D393" t="str">
        <f>IFERROR(INDEX(Issues!G:G,MATCH("Mixed"&amp;ROW()-1, Issues!D:D,0)),"")</f>
        <v/>
      </c>
    </row>
    <row r="394" spans="1:4" x14ac:dyDescent="0.45">
      <c r="A394" t="str">
        <f>IFERROR(INDEX(Issues!B:B,MATCH("Mixed"&amp;ROW()-1, Issues!D:D,0)),"")</f>
        <v/>
      </c>
      <c r="B394" t="str">
        <f>IFERROR(INDEX(Issues!C:C,MATCH("Mixed"&amp;ROW()-1, Issues!D:D,0)),"")</f>
        <v/>
      </c>
      <c r="C394" s="54" t="str">
        <f>IF(D394="","",D394&amp;COUNTIF($D$2:D394,D394))</f>
        <v/>
      </c>
      <c r="D394" t="str">
        <f>IFERROR(INDEX(Issues!G:G,MATCH("Mixed"&amp;ROW()-1, Issues!D:D,0)),"")</f>
        <v/>
      </c>
    </row>
    <row r="395" spans="1:4" x14ac:dyDescent="0.45">
      <c r="A395" t="str">
        <f>IFERROR(INDEX(Issues!B:B,MATCH("Mixed"&amp;ROW()-1, Issues!D:D,0)),"")</f>
        <v/>
      </c>
      <c r="B395" t="str">
        <f>IFERROR(INDEX(Issues!C:C,MATCH("Mixed"&amp;ROW()-1, Issues!D:D,0)),"")</f>
        <v/>
      </c>
      <c r="C395" s="54" t="str">
        <f>IF(D395="","",D395&amp;COUNTIF($D$2:D395,D395))</f>
        <v/>
      </c>
      <c r="D395" t="str">
        <f>IFERROR(INDEX(Issues!G:G,MATCH("Mixed"&amp;ROW()-1, Issues!D:D,0)),"")</f>
        <v/>
      </c>
    </row>
    <row r="396" spans="1:4" x14ac:dyDescent="0.45">
      <c r="A396" t="str">
        <f>IFERROR(INDEX(Issues!B:B,MATCH("Mixed"&amp;ROW()-1, Issues!D:D,0)),"")</f>
        <v/>
      </c>
      <c r="B396" t="str">
        <f>IFERROR(INDEX(Issues!C:C,MATCH("Mixed"&amp;ROW()-1, Issues!D:D,0)),"")</f>
        <v/>
      </c>
      <c r="C396" s="54" t="str">
        <f>IF(D396="","",D396&amp;COUNTIF($D$2:D396,D396))</f>
        <v/>
      </c>
      <c r="D396" t="str">
        <f>IFERROR(INDEX(Issues!G:G,MATCH("Mixed"&amp;ROW()-1, Issues!D:D,0)),"")</f>
        <v/>
      </c>
    </row>
    <row r="397" spans="1:4" x14ac:dyDescent="0.45">
      <c r="A397" t="str">
        <f>IFERROR(INDEX(Issues!B:B,MATCH("Mixed"&amp;ROW()-1, Issues!D:D,0)),"")</f>
        <v/>
      </c>
      <c r="B397" t="str">
        <f>IFERROR(INDEX(Issues!C:C,MATCH("Mixed"&amp;ROW()-1, Issues!D:D,0)),"")</f>
        <v/>
      </c>
      <c r="C397" s="54" t="str">
        <f>IF(D397="","",D397&amp;COUNTIF($D$2:D397,D397))</f>
        <v/>
      </c>
      <c r="D397" t="str">
        <f>IFERROR(INDEX(Issues!G:G,MATCH("Mixed"&amp;ROW()-1, Issues!D:D,0)),"")</f>
        <v/>
      </c>
    </row>
    <row r="398" spans="1:4" x14ac:dyDescent="0.45">
      <c r="A398" t="str">
        <f>IFERROR(INDEX(Issues!B:B,MATCH("Mixed"&amp;ROW()-1, Issues!D:D,0)),"")</f>
        <v/>
      </c>
      <c r="B398" t="str">
        <f>IFERROR(INDEX(Issues!C:C,MATCH("Mixed"&amp;ROW()-1, Issues!D:D,0)),"")</f>
        <v/>
      </c>
      <c r="C398" s="54" t="str">
        <f>IF(D398="","",D398&amp;COUNTIF($D$2:D398,D398))</f>
        <v/>
      </c>
      <c r="D398" t="str">
        <f>IFERROR(INDEX(Issues!G:G,MATCH("Mixed"&amp;ROW()-1, Issues!D:D,0)),"")</f>
        <v/>
      </c>
    </row>
    <row r="399" spans="1:4" x14ac:dyDescent="0.45">
      <c r="A399" t="str">
        <f>IFERROR(INDEX(Issues!B:B,MATCH("Mixed"&amp;ROW()-1, Issues!D:D,0)),"")</f>
        <v/>
      </c>
      <c r="B399" t="str">
        <f>IFERROR(INDEX(Issues!C:C,MATCH("Mixed"&amp;ROW()-1, Issues!D:D,0)),"")</f>
        <v/>
      </c>
      <c r="C399" s="54" t="str">
        <f>IF(D399="","",D399&amp;COUNTIF($D$2:D399,D399))</f>
        <v/>
      </c>
      <c r="D399" t="str">
        <f>IFERROR(INDEX(Issues!G:G,MATCH("Mixed"&amp;ROW()-1, Issues!D:D,0)),"")</f>
        <v/>
      </c>
    </row>
    <row r="400" spans="1:4" x14ac:dyDescent="0.45">
      <c r="A400" t="str">
        <f>IFERROR(INDEX(Issues!B:B,MATCH("Mixed"&amp;ROW()-1, Issues!D:D,0)),"")</f>
        <v/>
      </c>
      <c r="B400" t="str">
        <f>IFERROR(INDEX(Issues!C:C,MATCH("Mixed"&amp;ROW()-1, Issues!D:D,0)),"")</f>
        <v/>
      </c>
      <c r="C400" s="54" t="str">
        <f>IF(D400="","",D400&amp;COUNTIF($D$2:D400,D400))</f>
        <v/>
      </c>
      <c r="D400" t="str">
        <f>IFERROR(INDEX(Issues!G:G,MATCH("Mixed"&amp;ROW()-1, Issues!D:D,0)),"")</f>
        <v/>
      </c>
    </row>
    <row r="401" spans="1:4" x14ac:dyDescent="0.45">
      <c r="A401" t="str">
        <f>IFERROR(INDEX(Issues!B:B,MATCH("Mixed"&amp;ROW()-1, Issues!D:D,0)),"")</f>
        <v/>
      </c>
      <c r="B401" t="str">
        <f>IFERROR(INDEX(Issues!C:C,MATCH("Mixed"&amp;ROW()-1, Issues!D:D,0)),"")</f>
        <v/>
      </c>
      <c r="C401" s="54" t="str">
        <f>IF(D401="","",D401&amp;COUNTIF($D$2:D401,D401))</f>
        <v/>
      </c>
      <c r="D401" t="str">
        <f>IFERROR(INDEX(Issues!G:G,MATCH("Mixed"&amp;ROW()-1, Issues!D:D,0)),"")</f>
        <v/>
      </c>
    </row>
    <row r="402" spans="1:4" x14ac:dyDescent="0.45">
      <c r="A402" t="str">
        <f>IFERROR(INDEX(Issues!B:B,MATCH("Mixed"&amp;ROW()-1, Issues!D:D,0)),"")</f>
        <v/>
      </c>
      <c r="B402" t="str">
        <f>IFERROR(INDEX(Issues!C:C,MATCH("Mixed"&amp;ROW()-1, Issues!D:D,0)),"")</f>
        <v/>
      </c>
      <c r="C402" s="54" t="str">
        <f>IF(D402="","",D402&amp;COUNTIF($D$2:D402,D402))</f>
        <v/>
      </c>
      <c r="D402" t="str">
        <f>IFERROR(INDEX(Issues!G:G,MATCH("Mixed"&amp;ROW()-1, Issues!D:D,0)),"")</f>
        <v/>
      </c>
    </row>
    <row r="403" spans="1:4" x14ac:dyDescent="0.45">
      <c r="A403" t="str">
        <f>IFERROR(INDEX(Issues!B:B,MATCH("Mixed"&amp;ROW()-1, Issues!D:D,0)),"")</f>
        <v/>
      </c>
      <c r="B403" t="str">
        <f>IFERROR(INDEX(Issues!C:C,MATCH("Mixed"&amp;ROW()-1, Issues!D:D,0)),"")</f>
        <v/>
      </c>
      <c r="C403" s="54" t="str">
        <f>IF(D403="","",D403&amp;COUNTIF($D$2:D403,D403))</f>
        <v/>
      </c>
      <c r="D403" t="str">
        <f>IFERROR(INDEX(Issues!G:G,MATCH("Mixed"&amp;ROW()-1, Issues!D:D,0)),"")</f>
        <v/>
      </c>
    </row>
    <row r="404" spans="1:4" x14ac:dyDescent="0.45">
      <c r="A404" t="str">
        <f>IFERROR(INDEX(Issues!B:B,MATCH("Mixed"&amp;ROW()-1, Issues!D:D,0)),"")</f>
        <v/>
      </c>
      <c r="B404" t="str">
        <f>IFERROR(INDEX(Issues!C:C,MATCH("Mixed"&amp;ROW()-1, Issues!D:D,0)),"")</f>
        <v/>
      </c>
      <c r="C404" s="54" t="str">
        <f>IF(D404="","",D404&amp;COUNTIF($D$2:D404,D404))</f>
        <v/>
      </c>
      <c r="D404" t="str">
        <f>IFERROR(INDEX(Issues!G:G,MATCH("Mixed"&amp;ROW()-1, Issues!D:D,0)),"")</f>
        <v/>
      </c>
    </row>
    <row r="405" spans="1:4" x14ac:dyDescent="0.45">
      <c r="A405" t="str">
        <f>IFERROR(INDEX(Issues!B:B,MATCH("Mixed"&amp;ROW()-1, Issues!D:D,0)),"")</f>
        <v/>
      </c>
      <c r="B405" t="str">
        <f>IFERROR(INDEX(Issues!C:C,MATCH("Mixed"&amp;ROW()-1, Issues!D:D,0)),"")</f>
        <v/>
      </c>
      <c r="C405" s="54" t="str">
        <f>IF(D405="","",D405&amp;COUNTIF($D$2:D405,D405))</f>
        <v/>
      </c>
      <c r="D405" t="str">
        <f>IFERROR(INDEX(Issues!G:G,MATCH("Mixed"&amp;ROW()-1, Issues!D:D,0)),"")</f>
        <v/>
      </c>
    </row>
    <row r="406" spans="1:4" x14ac:dyDescent="0.45">
      <c r="A406" t="str">
        <f>IFERROR(INDEX(Issues!B:B,MATCH("Mixed"&amp;ROW()-1, Issues!D:D,0)),"")</f>
        <v/>
      </c>
      <c r="B406" t="str">
        <f>IFERROR(INDEX(Issues!C:C,MATCH("Mixed"&amp;ROW()-1, Issues!D:D,0)),"")</f>
        <v/>
      </c>
      <c r="C406" s="54" t="str">
        <f>IF(D406="","",D406&amp;COUNTIF($D$2:D406,D406))</f>
        <v/>
      </c>
      <c r="D406" t="str">
        <f>IFERROR(INDEX(Issues!G:G,MATCH("Mixed"&amp;ROW()-1, Issues!D:D,0)),"")</f>
        <v/>
      </c>
    </row>
    <row r="407" spans="1:4" x14ac:dyDescent="0.45">
      <c r="A407" t="str">
        <f>IFERROR(INDEX(Issues!B:B,MATCH("Mixed"&amp;ROW()-1, Issues!D:D,0)),"")</f>
        <v/>
      </c>
      <c r="B407" t="str">
        <f>IFERROR(INDEX(Issues!C:C,MATCH("Mixed"&amp;ROW()-1, Issues!D:D,0)),"")</f>
        <v/>
      </c>
      <c r="C407" s="54" t="str">
        <f>IF(D407="","",D407&amp;COUNTIF($D$2:D407,D407))</f>
        <v/>
      </c>
      <c r="D407" t="str">
        <f>IFERROR(INDEX(Issues!G:G,MATCH("Mixed"&amp;ROW()-1, Issues!D:D,0)),"")</f>
        <v/>
      </c>
    </row>
    <row r="408" spans="1:4" x14ac:dyDescent="0.45">
      <c r="A408" t="str">
        <f>IFERROR(INDEX(Issues!B:B,MATCH("Mixed"&amp;ROW()-1, Issues!D:D,0)),"")</f>
        <v/>
      </c>
      <c r="B408" t="str">
        <f>IFERROR(INDEX(Issues!C:C,MATCH("Mixed"&amp;ROW()-1, Issues!D:D,0)),"")</f>
        <v/>
      </c>
      <c r="C408" s="54" t="str">
        <f>IF(D408="","",D408&amp;COUNTIF($D$2:D408,D408))</f>
        <v/>
      </c>
      <c r="D408" t="str">
        <f>IFERROR(INDEX(Issues!G:G,MATCH("Mixed"&amp;ROW()-1, Issues!D:D,0)),"")</f>
        <v/>
      </c>
    </row>
    <row r="409" spans="1:4" x14ac:dyDescent="0.45">
      <c r="A409" t="str">
        <f>IFERROR(INDEX(Issues!B:B,MATCH("Mixed"&amp;ROW()-1, Issues!D:D,0)),"")</f>
        <v/>
      </c>
      <c r="B409" t="str">
        <f>IFERROR(INDEX(Issues!C:C,MATCH("Mixed"&amp;ROW()-1, Issues!D:D,0)),"")</f>
        <v/>
      </c>
      <c r="C409" s="54" t="str">
        <f>IF(D409="","",D409&amp;COUNTIF($D$2:D409,D409))</f>
        <v/>
      </c>
      <c r="D409" t="str">
        <f>IFERROR(INDEX(Issues!G:G,MATCH("Mixed"&amp;ROW()-1, Issues!D:D,0)),"")</f>
        <v/>
      </c>
    </row>
    <row r="410" spans="1:4" x14ac:dyDescent="0.45">
      <c r="A410" t="str">
        <f>IFERROR(INDEX(Issues!B:B,MATCH("Mixed"&amp;ROW()-1, Issues!D:D,0)),"")</f>
        <v/>
      </c>
      <c r="B410" t="str">
        <f>IFERROR(INDEX(Issues!C:C,MATCH("Mixed"&amp;ROW()-1, Issues!D:D,0)),"")</f>
        <v/>
      </c>
      <c r="C410" s="54" t="str">
        <f>IF(D410="","",D410&amp;COUNTIF($D$2:D410,D410))</f>
        <v/>
      </c>
      <c r="D410" t="str">
        <f>IFERROR(INDEX(Issues!G:G,MATCH("Mixed"&amp;ROW()-1, Issues!D:D,0)),"")</f>
        <v/>
      </c>
    </row>
    <row r="411" spans="1:4" x14ac:dyDescent="0.45">
      <c r="A411" t="str">
        <f>IFERROR(INDEX(Issues!B:B,MATCH("Mixed"&amp;ROW()-1, Issues!D:D,0)),"")</f>
        <v/>
      </c>
      <c r="B411" t="str">
        <f>IFERROR(INDEX(Issues!C:C,MATCH("Mixed"&amp;ROW()-1, Issues!D:D,0)),"")</f>
        <v/>
      </c>
      <c r="C411" s="54" t="str">
        <f>IF(D411="","",D411&amp;COUNTIF($D$2:D411,D411))</f>
        <v/>
      </c>
      <c r="D411" t="str">
        <f>IFERROR(INDEX(Issues!G:G,MATCH("Mixed"&amp;ROW()-1, Issues!D:D,0)),"")</f>
        <v/>
      </c>
    </row>
    <row r="412" spans="1:4" x14ac:dyDescent="0.45">
      <c r="A412" t="str">
        <f>IFERROR(INDEX(Issues!B:B,MATCH("Mixed"&amp;ROW()-1, Issues!D:D,0)),"")</f>
        <v/>
      </c>
      <c r="B412" t="str">
        <f>IFERROR(INDEX(Issues!C:C,MATCH("Mixed"&amp;ROW()-1, Issues!D:D,0)),"")</f>
        <v/>
      </c>
      <c r="C412" s="54" t="str">
        <f>IF(D412="","",D412&amp;COUNTIF($D$2:D412,D412))</f>
        <v/>
      </c>
      <c r="D412" t="str">
        <f>IFERROR(INDEX(Issues!G:G,MATCH("Mixed"&amp;ROW()-1, Issues!D:D,0)),"")</f>
        <v/>
      </c>
    </row>
    <row r="413" spans="1:4" x14ac:dyDescent="0.45">
      <c r="A413" t="str">
        <f>IFERROR(INDEX(Issues!B:B,MATCH("Mixed"&amp;ROW()-1, Issues!D:D,0)),"")</f>
        <v/>
      </c>
      <c r="B413" t="str">
        <f>IFERROR(INDEX(Issues!C:C,MATCH("Mixed"&amp;ROW()-1, Issues!D:D,0)),"")</f>
        <v/>
      </c>
      <c r="C413" s="54" t="str">
        <f>IF(D413="","",D413&amp;COUNTIF($D$2:D413,D413))</f>
        <v/>
      </c>
      <c r="D413" t="str">
        <f>IFERROR(INDEX(Issues!G:G,MATCH("Mixed"&amp;ROW()-1, Issues!D:D,0)),"")</f>
        <v/>
      </c>
    </row>
    <row r="414" spans="1:4" x14ac:dyDescent="0.45">
      <c r="A414" t="str">
        <f>IFERROR(INDEX(Issues!B:B,MATCH("Mixed"&amp;ROW()-1, Issues!D:D,0)),"")</f>
        <v/>
      </c>
      <c r="B414" t="str">
        <f>IFERROR(INDEX(Issues!C:C,MATCH("Mixed"&amp;ROW()-1, Issues!D:D,0)),"")</f>
        <v/>
      </c>
      <c r="C414" s="54" t="str">
        <f>IF(D414="","",D414&amp;COUNTIF($D$2:D414,D414))</f>
        <v/>
      </c>
      <c r="D414" t="str">
        <f>IFERROR(INDEX(Issues!G:G,MATCH("Mixed"&amp;ROW()-1, Issues!D:D,0)),"")</f>
        <v/>
      </c>
    </row>
    <row r="415" spans="1:4" x14ac:dyDescent="0.45">
      <c r="A415" t="str">
        <f>IFERROR(INDEX(Issues!B:B,MATCH("Mixed"&amp;ROW()-1, Issues!D:D,0)),"")</f>
        <v/>
      </c>
      <c r="B415" t="str">
        <f>IFERROR(INDEX(Issues!C:C,MATCH("Mixed"&amp;ROW()-1, Issues!D:D,0)),"")</f>
        <v/>
      </c>
      <c r="C415" s="54" t="str">
        <f>IF(D415="","",D415&amp;COUNTIF($D$2:D415,D415))</f>
        <v/>
      </c>
      <c r="D415" t="str">
        <f>IFERROR(INDEX(Issues!G:G,MATCH("Mixed"&amp;ROW()-1, Issues!D:D,0)),"")</f>
        <v/>
      </c>
    </row>
    <row r="416" spans="1:4" x14ac:dyDescent="0.45">
      <c r="A416" t="str">
        <f>IFERROR(INDEX(Issues!B:B,MATCH("Mixed"&amp;ROW()-1, Issues!D:D,0)),"")</f>
        <v/>
      </c>
      <c r="B416" t="str">
        <f>IFERROR(INDEX(Issues!C:C,MATCH("Mixed"&amp;ROW()-1, Issues!D:D,0)),"")</f>
        <v/>
      </c>
      <c r="C416" s="54" t="str">
        <f>IF(D416="","",D416&amp;COUNTIF($D$2:D416,D416))</f>
        <v/>
      </c>
      <c r="D416" t="str">
        <f>IFERROR(INDEX(Issues!G:G,MATCH("Mixed"&amp;ROW()-1, Issues!D:D,0)),"")</f>
        <v/>
      </c>
    </row>
    <row r="417" spans="1:4" x14ac:dyDescent="0.45">
      <c r="A417" t="str">
        <f>IFERROR(INDEX(Issues!B:B,MATCH("Mixed"&amp;ROW()-1, Issues!D:D,0)),"")</f>
        <v/>
      </c>
      <c r="B417" t="str">
        <f>IFERROR(INDEX(Issues!C:C,MATCH("Mixed"&amp;ROW()-1, Issues!D:D,0)),"")</f>
        <v/>
      </c>
      <c r="C417" s="54" t="str">
        <f>IF(D417="","",D417&amp;COUNTIF($D$2:D417,D417))</f>
        <v/>
      </c>
      <c r="D417" t="str">
        <f>IFERROR(INDEX(Issues!G:G,MATCH("Mixed"&amp;ROW()-1, Issues!D:D,0)),"")</f>
        <v/>
      </c>
    </row>
    <row r="418" spans="1:4" x14ac:dyDescent="0.45">
      <c r="A418" t="str">
        <f>IFERROR(INDEX(Issues!B:B,MATCH("Mixed"&amp;ROW()-1, Issues!D:D,0)),"")</f>
        <v/>
      </c>
      <c r="B418" t="str">
        <f>IFERROR(INDEX(Issues!C:C,MATCH("Mixed"&amp;ROW()-1, Issues!D:D,0)),"")</f>
        <v/>
      </c>
      <c r="C418" s="54" t="str">
        <f>IF(D418="","",D418&amp;COUNTIF($D$2:D418,D418))</f>
        <v/>
      </c>
      <c r="D418" t="str">
        <f>IFERROR(INDEX(Issues!G:G,MATCH("Mixed"&amp;ROW()-1, Issues!D:D,0)),"")</f>
        <v/>
      </c>
    </row>
    <row r="419" spans="1:4" x14ac:dyDescent="0.45">
      <c r="A419" t="str">
        <f>IFERROR(INDEX(Issues!B:B,MATCH("Mixed"&amp;ROW()-1, Issues!D:D,0)),"")</f>
        <v/>
      </c>
      <c r="B419" t="str">
        <f>IFERROR(INDEX(Issues!C:C,MATCH("Mixed"&amp;ROW()-1, Issues!D:D,0)),"")</f>
        <v/>
      </c>
      <c r="C419" s="54" t="str">
        <f>IF(D419="","",D419&amp;COUNTIF($D$2:D419,D419))</f>
        <v/>
      </c>
      <c r="D419" t="str">
        <f>IFERROR(INDEX(Issues!G:G,MATCH("Mixed"&amp;ROW()-1, Issues!D:D,0)),"")</f>
        <v/>
      </c>
    </row>
    <row r="420" spans="1:4" x14ac:dyDescent="0.45">
      <c r="A420" t="str">
        <f>IFERROR(INDEX(Issues!B:B,MATCH("Mixed"&amp;ROW()-1, Issues!D:D,0)),"")</f>
        <v/>
      </c>
      <c r="B420" t="str">
        <f>IFERROR(INDEX(Issues!C:C,MATCH("Mixed"&amp;ROW()-1, Issues!D:D,0)),"")</f>
        <v/>
      </c>
      <c r="C420" s="54" t="str">
        <f>IF(D420="","",D420&amp;COUNTIF($D$2:D420,D420))</f>
        <v/>
      </c>
      <c r="D420" t="str">
        <f>IFERROR(INDEX(Issues!G:G,MATCH("Mixed"&amp;ROW()-1, Issues!D:D,0)),"")</f>
        <v/>
      </c>
    </row>
    <row r="421" spans="1:4" x14ac:dyDescent="0.45">
      <c r="A421" t="str">
        <f>IFERROR(INDEX(Issues!B:B,MATCH("Mixed"&amp;ROW()-1, Issues!D:D,0)),"")</f>
        <v/>
      </c>
      <c r="B421" t="str">
        <f>IFERROR(INDEX(Issues!C:C,MATCH("Mixed"&amp;ROW()-1, Issues!D:D,0)),"")</f>
        <v/>
      </c>
      <c r="C421" s="54" t="str">
        <f>IF(D421="","",D421&amp;COUNTIF($D$2:D421,D421))</f>
        <v/>
      </c>
      <c r="D421" t="str">
        <f>IFERROR(INDEX(Issues!G:G,MATCH("Mixed"&amp;ROW()-1, Issues!D:D,0)),"")</f>
        <v/>
      </c>
    </row>
    <row r="422" spans="1:4" x14ac:dyDescent="0.45">
      <c r="A422" t="str">
        <f>IFERROR(INDEX(Issues!B:B,MATCH("Mixed"&amp;ROW()-1, Issues!D:D,0)),"")</f>
        <v/>
      </c>
      <c r="B422" t="str">
        <f>IFERROR(INDEX(Issues!C:C,MATCH("Mixed"&amp;ROW()-1, Issues!D:D,0)),"")</f>
        <v/>
      </c>
      <c r="C422" s="54" t="str">
        <f>IF(D422="","",D422&amp;COUNTIF($D$2:D422,D422))</f>
        <v/>
      </c>
      <c r="D422" t="str">
        <f>IFERROR(INDEX(Issues!G:G,MATCH("Mixed"&amp;ROW()-1, Issues!D:D,0)),"")</f>
        <v/>
      </c>
    </row>
    <row r="423" spans="1:4" x14ac:dyDescent="0.45">
      <c r="A423" t="str">
        <f>IFERROR(INDEX(Issues!B:B,MATCH("Mixed"&amp;ROW()-1, Issues!D:D,0)),"")</f>
        <v/>
      </c>
      <c r="B423" t="str">
        <f>IFERROR(INDEX(Issues!C:C,MATCH("Mixed"&amp;ROW()-1, Issues!D:D,0)),"")</f>
        <v/>
      </c>
      <c r="C423" s="54" t="str">
        <f>IF(D423="","",D423&amp;COUNTIF($D$2:D423,D423))</f>
        <v/>
      </c>
      <c r="D423" t="str">
        <f>IFERROR(INDEX(Issues!G:G,MATCH("Mixed"&amp;ROW()-1, Issues!D:D,0)),"")</f>
        <v/>
      </c>
    </row>
    <row r="424" spans="1:4" x14ac:dyDescent="0.45">
      <c r="A424" t="str">
        <f>IFERROR(INDEX(Issues!B:B,MATCH("Mixed"&amp;ROW()-1, Issues!D:D,0)),"")</f>
        <v/>
      </c>
      <c r="B424" t="str">
        <f>IFERROR(INDEX(Issues!C:C,MATCH("Mixed"&amp;ROW()-1, Issues!D:D,0)),"")</f>
        <v/>
      </c>
      <c r="C424" s="54" t="str">
        <f>IF(D424="","",D424&amp;COUNTIF($D$2:D424,D424))</f>
        <v/>
      </c>
      <c r="D424" t="str">
        <f>IFERROR(INDEX(Issues!G:G,MATCH("Mixed"&amp;ROW()-1, Issues!D:D,0)),"")</f>
        <v/>
      </c>
    </row>
    <row r="425" spans="1:4" x14ac:dyDescent="0.45">
      <c r="A425" t="str">
        <f>IFERROR(INDEX(Issues!B:B,MATCH("Mixed"&amp;ROW()-1, Issues!D:D,0)),"")</f>
        <v/>
      </c>
      <c r="B425" t="str">
        <f>IFERROR(INDEX(Issues!C:C,MATCH("Mixed"&amp;ROW()-1, Issues!D:D,0)),"")</f>
        <v/>
      </c>
      <c r="C425" s="54" t="str">
        <f>IF(D425="","",D425&amp;COUNTIF($D$2:D425,D425))</f>
        <v/>
      </c>
      <c r="D425" t="str">
        <f>IFERROR(INDEX(Issues!G:G,MATCH("Mixed"&amp;ROW()-1, Issues!D:D,0)),"")</f>
        <v/>
      </c>
    </row>
    <row r="426" spans="1:4" x14ac:dyDescent="0.45">
      <c r="A426" t="str">
        <f>IFERROR(INDEX(Issues!B:B,MATCH("Mixed"&amp;ROW()-1, Issues!D:D,0)),"")</f>
        <v/>
      </c>
      <c r="B426" t="str">
        <f>IFERROR(INDEX(Issues!C:C,MATCH("Mixed"&amp;ROW()-1, Issues!D:D,0)),"")</f>
        <v/>
      </c>
      <c r="C426" s="54" t="str">
        <f>IF(D426="","",D426&amp;COUNTIF($D$2:D426,D426))</f>
        <v/>
      </c>
      <c r="D426" t="str">
        <f>IFERROR(INDEX(Issues!G:G,MATCH("Mixed"&amp;ROW()-1, Issues!D:D,0)),"")</f>
        <v/>
      </c>
    </row>
    <row r="427" spans="1:4" x14ac:dyDescent="0.45">
      <c r="A427" t="str">
        <f>IFERROR(INDEX(Issues!B:B,MATCH("Mixed"&amp;ROW()-1, Issues!D:D,0)),"")</f>
        <v/>
      </c>
      <c r="B427" t="str">
        <f>IFERROR(INDEX(Issues!C:C,MATCH("Mixed"&amp;ROW()-1, Issues!D:D,0)),"")</f>
        <v/>
      </c>
      <c r="C427" s="54" t="str">
        <f>IF(D427="","",D427&amp;COUNTIF($D$2:D427,D427))</f>
        <v/>
      </c>
      <c r="D427" t="str">
        <f>IFERROR(INDEX(Issues!G:G,MATCH("Mixed"&amp;ROW()-1, Issues!D:D,0)),"")</f>
        <v/>
      </c>
    </row>
    <row r="428" spans="1:4" x14ac:dyDescent="0.45">
      <c r="A428" t="str">
        <f>IFERROR(INDEX(Issues!B:B,MATCH("Mixed"&amp;ROW()-1, Issues!D:D,0)),"")</f>
        <v/>
      </c>
      <c r="B428" t="str">
        <f>IFERROR(INDEX(Issues!C:C,MATCH("Mixed"&amp;ROW()-1, Issues!D:D,0)),"")</f>
        <v/>
      </c>
      <c r="C428" s="54" t="str">
        <f>IF(D428="","",D428&amp;COUNTIF($D$2:D428,D428))</f>
        <v/>
      </c>
      <c r="D428" t="str">
        <f>IFERROR(INDEX(Issues!G:G,MATCH("Mixed"&amp;ROW()-1, Issues!D:D,0)),"")</f>
        <v/>
      </c>
    </row>
    <row r="429" spans="1:4" x14ac:dyDescent="0.45">
      <c r="A429" t="str">
        <f>IFERROR(INDEX(Issues!B:B,MATCH("Mixed"&amp;ROW()-1, Issues!D:D,0)),"")</f>
        <v/>
      </c>
      <c r="B429" t="str">
        <f>IFERROR(INDEX(Issues!C:C,MATCH("Mixed"&amp;ROW()-1, Issues!D:D,0)),"")</f>
        <v/>
      </c>
      <c r="C429" s="54" t="str">
        <f>IF(D429="","",D429&amp;COUNTIF($D$2:D429,D429))</f>
        <v/>
      </c>
      <c r="D429" t="str">
        <f>IFERROR(INDEX(Issues!G:G,MATCH("Mixed"&amp;ROW()-1, Issues!D:D,0)),"")</f>
        <v/>
      </c>
    </row>
    <row r="430" spans="1:4" x14ac:dyDescent="0.45">
      <c r="A430" t="str">
        <f>IFERROR(INDEX(Issues!B:B,MATCH("Mixed"&amp;ROW()-1, Issues!D:D,0)),"")</f>
        <v/>
      </c>
      <c r="B430" t="str">
        <f>IFERROR(INDEX(Issues!C:C,MATCH("Mixed"&amp;ROW()-1, Issues!D:D,0)),"")</f>
        <v/>
      </c>
      <c r="C430" s="54" t="str">
        <f>IF(D430="","",D430&amp;COUNTIF($D$2:D430,D430))</f>
        <v/>
      </c>
      <c r="D430" t="str">
        <f>IFERROR(INDEX(Issues!G:G,MATCH("Mixed"&amp;ROW()-1, Issues!D:D,0)),"")</f>
        <v/>
      </c>
    </row>
    <row r="431" spans="1:4" x14ac:dyDescent="0.45">
      <c r="A431" t="str">
        <f>IFERROR(INDEX(Issues!B:B,MATCH("Mixed"&amp;ROW()-1, Issues!D:D,0)),"")</f>
        <v/>
      </c>
      <c r="B431" t="str">
        <f>IFERROR(INDEX(Issues!C:C,MATCH("Mixed"&amp;ROW()-1, Issues!D:D,0)),"")</f>
        <v/>
      </c>
      <c r="C431" s="54" t="str">
        <f>IF(D431="","",D431&amp;COUNTIF($D$2:D431,D431))</f>
        <v/>
      </c>
      <c r="D431" t="str">
        <f>IFERROR(INDEX(Issues!G:G,MATCH("Mixed"&amp;ROW()-1, Issues!D:D,0)),"")</f>
        <v/>
      </c>
    </row>
    <row r="432" spans="1:4" x14ac:dyDescent="0.45">
      <c r="A432" t="str">
        <f>IFERROR(INDEX(Issues!B:B,MATCH("Mixed"&amp;ROW()-1, Issues!D:D,0)),"")</f>
        <v/>
      </c>
      <c r="B432" t="str">
        <f>IFERROR(INDEX(Issues!C:C,MATCH("Mixed"&amp;ROW()-1, Issues!D:D,0)),"")</f>
        <v/>
      </c>
      <c r="C432" s="54" t="str">
        <f>IF(D432="","",D432&amp;COUNTIF($D$2:D432,D432))</f>
        <v/>
      </c>
      <c r="D432" t="str">
        <f>IFERROR(INDEX(Issues!G:G,MATCH("Mixed"&amp;ROW()-1, Issues!D:D,0)),"")</f>
        <v/>
      </c>
    </row>
    <row r="433" spans="1:4" x14ac:dyDescent="0.45">
      <c r="A433" t="str">
        <f>IFERROR(INDEX(Issues!B:B,MATCH("Mixed"&amp;ROW()-1, Issues!D:D,0)),"")</f>
        <v/>
      </c>
      <c r="B433" t="str">
        <f>IFERROR(INDEX(Issues!C:C,MATCH("Mixed"&amp;ROW()-1, Issues!D:D,0)),"")</f>
        <v/>
      </c>
      <c r="C433" s="54" t="str">
        <f>IF(D433="","",D433&amp;COUNTIF($D$2:D433,D433))</f>
        <v/>
      </c>
      <c r="D433" t="str">
        <f>IFERROR(INDEX(Issues!G:G,MATCH("Mixed"&amp;ROW()-1, Issues!D:D,0)),"")</f>
        <v/>
      </c>
    </row>
    <row r="434" spans="1:4" x14ac:dyDescent="0.45">
      <c r="A434" t="str">
        <f>IFERROR(INDEX(Issues!B:B,MATCH("Mixed"&amp;ROW()-1, Issues!D:D,0)),"")</f>
        <v/>
      </c>
      <c r="B434" t="str">
        <f>IFERROR(INDEX(Issues!C:C,MATCH("Mixed"&amp;ROW()-1, Issues!D:D,0)),"")</f>
        <v/>
      </c>
      <c r="C434" s="54" t="str">
        <f>IF(D434="","",D434&amp;COUNTIF($D$2:D434,D434))</f>
        <v/>
      </c>
      <c r="D434" t="str">
        <f>IFERROR(INDEX(Issues!G:G,MATCH("Mixed"&amp;ROW()-1, Issues!D:D,0)),"")</f>
        <v/>
      </c>
    </row>
    <row r="435" spans="1:4" x14ac:dyDescent="0.45">
      <c r="A435" t="str">
        <f>IFERROR(INDEX(Issues!B:B,MATCH("Mixed"&amp;ROW()-1, Issues!D:D,0)),"")</f>
        <v/>
      </c>
      <c r="B435" t="str">
        <f>IFERROR(INDEX(Issues!C:C,MATCH("Mixed"&amp;ROW()-1, Issues!D:D,0)),"")</f>
        <v/>
      </c>
      <c r="C435" s="54" t="str">
        <f>IF(D435="","",D435&amp;COUNTIF($D$2:D435,D435))</f>
        <v/>
      </c>
      <c r="D435" t="str">
        <f>IFERROR(INDEX(Issues!G:G,MATCH("Mixed"&amp;ROW()-1, Issues!D:D,0)),"")</f>
        <v/>
      </c>
    </row>
    <row r="436" spans="1:4" x14ac:dyDescent="0.45">
      <c r="A436" t="str">
        <f>IFERROR(INDEX(Issues!B:B,MATCH("Mixed"&amp;ROW()-1, Issues!D:D,0)),"")</f>
        <v/>
      </c>
      <c r="B436" t="str">
        <f>IFERROR(INDEX(Issues!C:C,MATCH("Mixed"&amp;ROW()-1, Issues!D:D,0)),"")</f>
        <v/>
      </c>
      <c r="C436" s="54" t="str">
        <f>IF(D436="","",D436&amp;COUNTIF($D$2:D436,D436))</f>
        <v/>
      </c>
      <c r="D436" t="str">
        <f>IFERROR(INDEX(Issues!G:G,MATCH("Mixed"&amp;ROW()-1, Issues!D:D,0)),"")</f>
        <v/>
      </c>
    </row>
    <row r="437" spans="1:4" x14ac:dyDescent="0.45">
      <c r="A437" t="str">
        <f>IFERROR(INDEX(Issues!B:B,MATCH("Mixed"&amp;ROW()-1, Issues!D:D,0)),"")</f>
        <v/>
      </c>
      <c r="B437" t="str">
        <f>IFERROR(INDEX(Issues!C:C,MATCH("Mixed"&amp;ROW()-1, Issues!D:D,0)),"")</f>
        <v/>
      </c>
      <c r="C437" s="54" t="str">
        <f>IF(D437="","",D437&amp;COUNTIF($D$2:D437,D437))</f>
        <v/>
      </c>
      <c r="D437" t="str">
        <f>IFERROR(INDEX(Issues!G:G,MATCH("Mixed"&amp;ROW()-1, Issues!D:D,0)),"")</f>
        <v/>
      </c>
    </row>
    <row r="438" spans="1:4" x14ac:dyDescent="0.45">
      <c r="A438" t="str">
        <f>IFERROR(INDEX(Issues!B:B,MATCH("Mixed"&amp;ROW()-1, Issues!D:D,0)),"")</f>
        <v/>
      </c>
      <c r="B438" t="str">
        <f>IFERROR(INDEX(Issues!C:C,MATCH("Mixed"&amp;ROW()-1, Issues!D:D,0)),"")</f>
        <v/>
      </c>
      <c r="C438" s="54" t="str">
        <f>IF(D438="","",D438&amp;COUNTIF($D$2:D438,D438))</f>
        <v/>
      </c>
      <c r="D438" t="str">
        <f>IFERROR(INDEX(Issues!G:G,MATCH("Mixed"&amp;ROW()-1, Issues!D:D,0)),"")</f>
        <v/>
      </c>
    </row>
    <row r="439" spans="1:4" x14ac:dyDescent="0.45">
      <c r="A439" t="str">
        <f>IFERROR(INDEX(Issues!B:B,MATCH("Mixed"&amp;ROW()-1, Issues!D:D,0)),"")</f>
        <v/>
      </c>
      <c r="B439" t="str">
        <f>IFERROR(INDEX(Issues!C:C,MATCH("Mixed"&amp;ROW()-1, Issues!D:D,0)),"")</f>
        <v/>
      </c>
      <c r="C439" s="54" t="str">
        <f>IF(D439="","",D439&amp;COUNTIF($D$2:D439,D439))</f>
        <v/>
      </c>
      <c r="D439" t="str">
        <f>IFERROR(INDEX(Issues!G:G,MATCH("Mixed"&amp;ROW()-1, Issues!D:D,0)),"")</f>
        <v/>
      </c>
    </row>
    <row r="440" spans="1:4" x14ac:dyDescent="0.45">
      <c r="A440" t="str">
        <f>IFERROR(INDEX(Issues!B:B,MATCH("Mixed"&amp;ROW()-1, Issues!D:D,0)),"")</f>
        <v/>
      </c>
      <c r="B440" t="str">
        <f>IFERROR(INDEX(Issues!C:C,MATCH("Mixed"&amp;ROW()-1, Issues!D:D,0)),"")</f>
        <v/>
      </c>
      <c r="C440" s="54" t="str">
        <f>IF(D440="","",D440&amp;COUNTIF($D$2:D440,D440))</f>
        <v/>
      </c>
      <c r="D440" t="str">
        <f>IFERROR(INDEX(Issues!G:G,MATCH("Mixed"&amp;ROW()-1, Issues!D:D,0)),"")</f>
        <v/>
      </c>
    </row>
    <row r="441" spans="1:4" x14ac:dyDescent="0.45">
      <c r="A441" t="str">
        <f>IFERROR(INDEX(Issues!B:B,MATCH("Mixed"&amp;ROW()-1, Issues!D:D,0)),"")</f>
        <v/>
      </c>
      <c r="B441" t="str">
        <f>IFERROR(INDEX(Issues!C:C,MATCH("Mixed"&amp;ROW()-1, Issues!D:D,0)),"")</f>
        <v/>
      </c>
      <c r="C441" s="54" t="str">
        <f>IF(D441="","",D441&amp;COUNTIF($D$2:D441,D441))</f>
        <v/>
      </c>
      <c r="D441" t="str">
        <f>IFERROR(INDEX(Issues!G:G,MATCH("Mixed"&amp;ROW()-1, Issues!D:D,0)),"")</f>
        <v/>
      </c>
    </row>
    <row r="442" spans="1:4" x14ac:dyDescent="0.45">
      <c r="A442" t="str">
        <f>IFERROR(INDEX(Issues!B:B,MATCH("Mixed"&amp;ROW()-1, Issues!D:D,0)),"")</f>
        <v/>
      </c>
      <c r="B442" t="str">
        <f>IFERROR(INDEX(Issues!C:C,MATCH("Mixed"&amp;ROW()-1, Issues!D:D,0)),"")</f>
        <v/>
      </c>
      <c r="C442" s="54" t="str">
        <f>IF(D442="","",D442&amp;COUNTIF($D$2:D442,D442))</f>
        <v/>
      </c>
      <c r="D442" t="str">
        <f>IFERROR(INDEX(Issues!G:G,MATCH("Mixed"&amp;ROW()-1, Issues!D:D,0)),"")</f>
        <v/>
      </c>
    </row>
    <row r="443" spans="1:4" x14ac:dyDescent="0.45">
      <c r="A443" t="str">
        <f>IFERROR(INDEX(Issues!B:B,MATCH("Mixed"&amp;ROW()-1, Issues!D:D,0)),"")</f>
        <v/>
      </c>
      <c r="B443" t="str">
        <f>IFERROR(INDEX(Issues!C:C,MATCH("Mixed"&amp;ROW()-1, Issues!D:D,0)),"")</f>
        <v/>
      </c>
      <c r="C443" s="54" t="str">
        <f>IF(D443="","",D443&amp;COUNTIF($D$2:D443,D443))</f>
        <v/>
      </c>
      <c r="D443" t="str">
        <f>IFERROR(INDEX(Issues!G:G,MATCH("Mixed"&amp;ROW()-1, Issues!D:D,0)),"")</f>
        <v/>
      </c>
    </row>
    <row r="444" spans="1:4" x14ac:dyDescent="0.45">
      <c r="A444" t="str">
        <f>IFERROR(INDEX(Issues!B:B,MATCH("Mixed"&amp;ROW()-1, Issues!D:D,0)),"")</f>
        <v/>
      </c>
      <c r="B444" t="str">
        <f>IFERROR(INDEX(Issues!C:C,MATCH("Mixed"&amp;ROW()-1, Issues!D:D,0)),"")</f>
        <v/>
      </c>
      <c r="C444" s="54" t="str">
        <f>IF(D444="","",D444&amp;COUNTIF($D$2:D444,D444))</f>
        <v/>
      </c>
      <c r="D444" t="str">
        <f>IFERROR(INDEX(Issues!G:G,MATCH("Mixed"&amp;ROW()-1, Issues!D:D,0)),"")</f>
        <v/>
      </c>
    </row>
    <row r="445" spans="1:4" x14ac:dyDescent="0.45">
      <c r="A445" t="str">
        <f>IFERROR(INDEX(Issues!B:B,MATCH("Mixed"&amp;ROW()-1, Issues!D:D,0)),"")</f>
        <v/>
      </c>
      <c r="B445" t="str">
        <f>IFERROR(INDEX(Issues!C:C,MATCH("Mixed"&amp;ROW()-1, Issues!D:D,0)),"")</f>
        <v/>
      </c>
      <c r="C445" s="54" t="str">
        <f>IF(D445="","",D445&amp;COUNTIF($D$2:D445,D445))</f>
        <v/>
      </c>
      <c r="D445" t="str">
        <f>IFERROR(INDEX(Issues!G:G,MATCH("Mixed"&amp;ROW()-1, Issues!D:D,0)),"")</f>
        <v/>
      </c>
    </row>
    <row r="446" spans="1:4" x14ac:dyDescent="0.45">
      <c r="A446" t="str">
        <f>IFERROR(INDEX(Issues!B:B,MATCH("Mixed"&amp;ROW()-1, Issues!D:D,0)),"")</f>
        <v/>
      </c>
      <c r="B446" t="str">
        <f>IFERROR(INDEX(Issues!C:C,MATCH("Mixed"&amp;ROW()-1, Issues!D:D,0)),"")</f>
        <v/>
      </c>
      <c r="C446" s="54" t="str">
        <f>IF(D446="","",D446&amp;COUNTIF($D$2:D446,D446))</f>
        <v/>
      </c>
      <c r="D446" t="str">
        <f>IFERROR(INDEX(Issues!G:G,MATCH("Mixed"&amp;ROW()-1, Issues!D:D,0)),"")</f>
        <v/>
      </c>
    </row>
    <row r="447" spans="1:4" x14ac:dyDescent="0.45">
      <c r="A447" t="str">
        <f>IFERROR(INDEX(Issues!B:B,MATCH("Mixed"&amp;ROW()-1, Issues!D:D,0)),"")</f>
        <v/>
      </c>
      <c r="B447" t="str">
        <f>IFERROR(INDEX(Issues!C:C,MATCH("Mixed"&amp;ROW()-1, Issues!D:D,0)),"")</f>
        <v/>
      </c>
      <c r="C447" s="54" t="str">
        <f>IF(D447="","",D447&amp;COUNTIF($D$2:D447,D447))</f>
        <v/>
      </c>
      <c r="D447" t="str">
        <f>IFERROR(INDEX(Issues!G:G,MATCH("Mixed"&amp;ROW()-1, Issues!D:D,0)),"")</f>
        <v/>
      </c>
    </row>
    <row r="448" spans="1:4" x14ac:dyDescent="0.45">
      <c r="A448" t="str">
        <f>IFERROR(INDEX(Issues!B:B,MATCH("Mixed"&amp;ROW()-1, Issues!D:D,0)),"")</f>
        <v/>
      </c>
      <c r="B448" t="str">
        <f>IFERROR(INDEX(Issues!C:C,MATCH("Mixed"&amp;ROW()-1, Issues!D:D,0)),"")</f>
        <v/>
      </c>
      <c r="C448" s="54" t="str">
        <f>IF(D448="","",D448&amp;COUNTIF($D$2:D448,D448))</f>
        <v/>
      </c>
      <c r="D448" t="str">
        <f>IFERROR(INDEX(Issues!G:G,MATCH("Mixed"&amp;ROW()-1, Issues!D:D,0)),"")</f>
        <v/>
      </c>
    </row>
    <row r="449" spans="1:4" x14ac:dyDescent="0.45">
      <c r="A449" t="str">
        <f>IFERROR(INDEX(Issues!B:B,MATCH("Mixed"&amp;ROW()-1, Issues!D:D,0)),"")</f>
        <v/>
      </c>
      <c r="B449" t="str">
        <f>IFERROR(INDEX(Issues!C:C,MATCH("Mixed"&amp;ROW()-1, Issues!D:D,0)),"")</f>
        <v/>
      </c>
      <c r="C449" s="54" t="str">
        <f>IF(D449="","",D449&amp;COUNTIF($D$2:D449,D449))</f>
        <v/>
      </c>
      <c r="D449" t="str">
        <f>IFERROR(INDEX(Issues!G:G,MATCH("Mixed"&amp;ROW()-1, Issues!D:D,0)),"")</f>
        <v/>
      </c>
    </row>
    <row r="450" spans="1:4" x14ac:dyDescent="0.45">
      <c r="A450" t="str">
        <f>IFERROR(INDEX(Issues!B:B,MATCH("Mixed"&amp;ROW()-1, Issues!D:D,0)),"")</f>
        <v/>
      </c>
      <c r="B450" t="str">
        <f>IFERROR(INDEX(Issues!C:C,MATCH("Mixed"&amp;ROW()-1, Issues!D:D,0)),"")</f>
        <v/>
      </c>
      <c r="C450" s="54" t="str">
        <f>IF(D450="","",D450&amp;COUNTIF($D$2:D450,D450))</f>
        <v/>
      </c>
      <c r="D450" t="str">
        <f>IFERROR(INDEX(Issues!G:G,MATCH("Mixed"&amp;ROW()-1, Issues!D:D,0)),"")</f>
        <v/>
      </c>
    </row>
    <row r="451" spans="1:4" x14ac:dyDescent="0.45">
      <c r="A451" t="str">
        <f>IFERROR(INDEX(Issues!B:B,MATCH("Mixed"&amp;ROW()-1, Issues!D:D,0)),"")</f>
        <v/>
      </c>
      <c r="B451" t="str">
        <f>IFERROR(INDEX(Issues!C:C,MATCH("Mixed"&amp;ROW()-1, Issues!D:D,0)),"")</f>
        <v/>
      </c>
      <c r="C451" s="54" t="str">
        <f>IF(D451="","",D451&amp;COUNTIF($D$2:D451,D451))</f>
        <v/>
      </c>
      <c r="D451" t="str">
        <f>IFERROR(INDEX(Issues!G:G,MATCH("Mixed"&amp;ROW()-1, Issues!D:D,0)),"")</f>
        <v/>
      </c>
    </row>
    <row r="452" spans="1:4" x14ac:dyDescent="0.45">
      <c r="A452" t="str">
        <f>IFERROR(INDEX(Issues!B:B,MATCH("Mixed"&amp;ROW()-1, Issues!D:D,0)),"")</f>
        <v/>
      </c>
      <c r="B452" t="str">
        <f>IFERROR(INDEX(Issues!C:C,MATCH("Mixed"&amp;ROW()-1, Issues!D:D,0)),"")</f>
        <v/>
      </c>
      <c r="C452" s="54" t="str">
        <f>IF(D452="","",D452&amp;COUNTIF($D$2:D452,D452))</f>
        <v/>
      </c>
      <c r="D452" t="str">
        <f>IFERROR(INDEX(Issues!G:G,MATCH("Mixed"&amp;ROW()-1, Issues!D:D,0)),"")</f>
        <v/>
      </c>
    </row>
    <row r="453" spans="1:4" x14ac:dyDescent="0.45">
      <c r="A453" t="str">
        <f>IFERROR(INDEX(Issues!B:B,MATCH("Mixed"&amp;ROW()-1, Issues!D:D,0)),"")</f>
        <v/>
      </c>
      <c r="B453" t="str">
        <f>IFERROR(INDEX(Issues!C:C,MATCH("Mixed"&amp;ROW()-1, Issues!D:D,0)),"")</f>
        <v/>
      </c>
      <c r="C453" s="54" t="str">
        <f>IF(D453="","",D453&amp;COUNTIF($D$2:D453,D453))</f>
        <v/>
      </c>
      <c r="D453" t="str">
        <f>IFERROR(INDEX(Issues!G:G,MATCH("Mixed"&amp;ROW()-1, Issues!D:D,0)),"")</f>
        <v/>
      </c>
    </row>
    <row r="454" spans="1:4" x14ac:dyDescent="0.45">
      <c r="A454" t="str">
        <f>IFERROR(INDEX(Issues!B:B,MATCH("Mixed"&amp;ROW()-1, Issues!D:D,0)),"")</f>
        <v/>
      </c>
      <c r="B454" t="str">
        <f>IFERROR(INDEX(Issues!C:C,MATCH("Mixed"&amp;ROW()-1, Issues!D:D,0)),"")</f>
        <v/>
      </c>
      <c r="C454" s="54" t="str">
        <f>IF(D454="","",D454&amp;COUNTIF($D$2:D454,D454))</f>
        <v/>
      </c>
      <c r="D454" t="str">
        <f>IFERROR(INDEX(Issues!G:G,MATCH("Mixed"&amp;ROW()-1, Issues!D:D,0)),"")</f>
        <v/>
      </c>
    </row>
    <row r="455" spans="1:4" x14ac:dyDescent="0.45">
      <c r="A455" t="str">
        <f>IFERROR(INDEX(Issues!B:B,MATCH("Mixed"&amp;ROW()-1, Issues!D:D,0)),"")</f>
        <v/>
      </c>
      <c r="B455" t="str">
        <f>IFERROR(INDEX(Issues!C:C,MATCH("Mixed"&amp;ROW()-1, Issues!D:D,0)),"")</f>
        <v/>
      </c>
      <c r="C455" s="54" t="str">
        <f>IF(D455="","",D455&amp;COUNTIF($D$2:D455,D455))</f>
        <v/>
      </c>
      <c r="D455" t="str">
        <f>IFERROR(INDEX(Issues!G:G,MATCH("Mixed"&amp;ROW()-1, Issues!D:D,0)),"")</f>
        <v/>
      </c>
    </row>
    <row r="456" spans="1:4" x14ac:dyDescent="0.45">
      <c r="A456" t="str">
        <f>IFERROR(INDEX(Issues!B:B,MATCH("Mixed"&amp;ROW()-1, Issues!D:D,0)),"")</f>
        <v/>
      </c>
      <c r="B456" t="str">
        <f>IFERROR(INDEX(Issues!C:C,MATCH("Mixed"&amp;ROW()-1, Issues!D:D,0)),"")</f>
        <v/>
      </c>
      <c r="C456" s="54" t="str">
        <f>IF(D456="","",D456&amp;COUNTIF($D$2:D456,D456))</f>
        <v/>
      </c>
      <c r="D456" t="str">
        <f>IFERROR(INDEX(Issues!G:G,MATCH("Mixed"&amp;ROW()-1, Issues!D:D,0)),"")</f>
        <v/>
      </c>
    </row>
    <row r="457" spans="1:4" x14ac:dyDescent="0.45">
      <c r="A457" t="str">
        <f>IFERROR(INDEX(Issues!B:B,MATCH("Mixed"&amp;ROW()-1, Issues!D:D,0)),"")</f>
        <v/>
      </c>
      <c r="B457" t="str">
        <f>IFERROR(INDEX(Issues!C:C,MATCH("Mixed"&amp;ROW()-1, Issues!D:D,0)),"")</f>
        <v/>
      </c>
      <c r="C457" s="54" t="str">
        <f>IF(D457="","",D457&amp;COUNTIF($D$2:D457,D457))</f>
        <v/>
      </c>
      <c r="D457" t="str">
        <f>IFERROR(INDEX(Issues!G:G,MATCH("Mixed"&amp;ROW()-1, Issues!D:D,0)),"")</f>
        <v/>
      </c>
    </row>
    <row r="458" spans="1:4" x14ac:dyDescent="0.45">
      <c r="A458" t="str">
        <f>IFERROR(INDEX(Issues!B:B,MATCH("Mixed"&amp;ROW()-1, Issues!D:D,0)),"")</f>
        <v/>
      </c>
      <c r="B458" t="str">
        <f>IFERROR(INDEX(Issues!C:C,MATCH("Mixed"&amp;ROW()-1, Issues!D:D,0)),"")</f>
        <v/>
      </c>
      <c r="C458" s="54" t="str">
        <f>IF(D458="","",D458&amp;COUNTIF($D$2:D458,D458))</f>
        <v/>
      </c>
      <c r="D458" t="str">
        <f>IFERROR(INDEX(Issues!G:G,MATCH("Mixed"&amp;ROW()-1, Issues!D:D,0)),"")</f>
        <v/>
      </c>
    </row>
    <row r="459" spans="1:4" x14ac:dyDescent="0.45">
      <c r="A459" t="str">
        <f>IFERROR(INDEX(Issues!B:B,MATCH("Mixed"&amp;ROW()-1, Issues!D:D,0)),"")</f>
        <v/>
      </c>
      <c r="B459" t="str">
        <f>IFERROR(INDEX(Issues!C:C,MATCH("Mixed"&amp;ROW()-1, Issues!D:D,0)),"")</f>
        <v/>
      </c>
      <c r="C459" s="54" t="str">
        <f>IF(D459="","",D459&amp;COUNTIF($D$2:D459,D459))</f>
        <v/>
      </c>
      <c r="D459" t="str">
        <f>IFERROR(INDEX(Issues!G:G,MATCH("Mixed"&amp;ROW()-1, Issues!D:D,0)),"")</f>
        <v/>
      </c>
    </row>
    <row r="460" spans="1:4" x14ac:dyDescent="0.45">
      <c r="A460" t="str">
        <f>IFERROR(INDEX(Issues!B:B,MATCH("Mixed"&amp;ROW()-1, Issues!D:D,0)),"")</f>
        <v/>
      </c>
      <c r="B460" t="str">
        <f>IFERROR(INDEX(Issues!C:C,MATCH("Mixed"&amp;ROW()-1, Issues!D:D,0)),"")</f>
        <v/>
      </c>
      <c r="C460" s="54" t="str">
        <f>IF(D460="","",D460&amp;COUNTIF($D$2:D460,D460))</f>
        <v/>
      </c>
      <c r="D460" t="str">
        <f>IFERROR(INDEX(Issues!G:G,MATCH("Mixed"&amp;ROW()-1, Issues!D:D,0)),"")</f>
        <v/>
      </c>
    </row>
    <row r="461" spans="1:4" x14ac:dyDescent="0.45">
      <c r="A461" t="str">
        <f>IFERROR(INDEX(Issues!B:B,MATCH("Mixed"&amp;ROW()-1, Issues!D:D,0)),"")</f>
        <v/>
      </c>
      <c r="B461" t="str">
        <f>IFERROR(INDEX(Issues!C:C,MATCH("Mixed"&amp;ROW()-1, Issues!D:D,0)),"")</f>
        <v/>
      </c>
      <c r="C461" s="54" t="str">
        <f>IF(D461="","",D461&amp;COUNTIF($D$2:D461,D461))</f>
        <v/>
      </c>
      <c r="D461" t="str">
        <f>IFERROR(INDEX(Issues!G:G,MATCH("Mixed"&amp;ROW()-1, Issues!D:D,0)),"")</f>
        <v/>
      </c>
    </row>
    <row r="462" spans="1:4" x14ac:dyDescent="0.45">
      <c r="A462" t="str">
        <f>IFERROR(INDEX(Issues!B:B,MATCH("Mixed"&amp;ROW()-1, Issues!D:D,0)),"")</f>
        <v/>
      </c>
      <c r="B462" t="str">
        <f>IFERROR(INDEX(Issues!C:C,MATCH("Mixed"&amp;ROW()-1, Issues!D:D,0)),"")</f>
        <v/>
      </c>
      <c r="C462" s="54" t="str">
        <f>IF(D462="","",D462&amp;COUNTIF($D$2:D462,D462))</f>
        <v/>
      </c>
      <c r="D462" t="str">
        <f>IFERROR(INDEX(Issues!G:G,MATCH("Mixed"&amp;ROW()-1, Issues!D:D,0)),"")</f>
        <v/>
      </c>
    </row>
    <row r="463" spans="1:4" x14ac:dyDescent="0.45">
      <c r="A463" t="str">
        <f>IFERROR(INDEX(Issues!B:B,MATCH("Mixed"&amp;ROW()-1, Issues!D:D,0)),"")</f>
        <v/>
      </c>
      <c r="B463" t="str">
        <f>IFERROR(INDEX(Issues!C:C,MATCH("Mixed"&amp;ROW()-1, Issues!D:D,0)),"")</f>
        <v/>
      </c>
      <c r="C463" s="54" t="str">
        <f>IF(D463="","",D463&amp;COUNTIF($D$2:D463,D463))</f>
        <v/>
      </c>
      <c r="D463" t="str">
        <f>IFERROR(INDEX(Issues!G:G,MATCH("Mixed"&amp;ROW()-1, Issues!D:D,0)),"")</f>
        <v/>
      </c>
    </row>
    <row r="464" spans="1:4" x14ac:dyDescent="0.45">
      <c r="A464" t="str">
        <f>IFERROR(INDEX(Issues!B:B,MATCH("Mixed"&amp;ROW()-1, Issues!D:D,0)),"")</f>
        <v/>
      </c>
      <c r="B464" t="str">
        <f>IFERROR(INDEX(Issues!C:C,MATCH("Mixed"&amp;ROW()-1, Issues!D:D,0)),"")</f>
        <v/>
      </c>
      <c r="C464" s="54" t="str">
        <f>IF(D464="","",D464&amp;COUNTIF($D$2:D464,D464))</f>
        <v/>
      </c>
      <c r="D464" t="str">
        <f>IFERROR(INDEX(Issues!G:G,MATCH("Mixed"&amp;ROW()-1, Issues!D:D,0)),"")</f>
        <v/>
      </c>
    </row>
    <row r="465" spans="1:4" x14ac:dyDescent="0.45">
      <c r="A465" t="str">
        <f>IFERROR(INDEX(Issues!B:B,MATCH("Mixed"&amp;ROW()-1, Issues!D:D,0)),"")</f>
        <v/>
      </c>
      <c r="B465" t="str">
        <f>IFERROR(INDEX(Issues!C:C,MATCH("Mixed"&amp;ROW()-1, Issues!D:D,0)),"")</f>
        <v/>
      </c>
      <c r="C465" s="54" t="str">
        <f>IF(D465="","",D465&amp;COUNTIF($D$2:D465,D465))</f>
        <v/>
      </c>
      <c r="D465" t="str">
        <f>IFERROR(INDEX(Issues!G:G,MATCH("Mixed"&amp;ROW()-1, Issues!D:D,0)),"")</f>
        <v/>
      </c>
    </row>
    <row r="466" spans="1:4" x14ac:dyDescent="0.45">
      <c r="A466" t="str">
        <f>IFERROR(INDEX(Issues!B:B,MATCH("Mixed"&amp;ROW()-1, Issues!D:D,0)),"")</f>
        <v/>
      </c>
      <c r="B466" t="str">
        <f>IFERROR(INDEX(Issues!C:C,MATCH("Mixed"&amp;ROW()-1, Issues!D:D,0)),"")</f>
        <v/>
      </c>
      <c r="C466" s="54" t="str">
        <f>IF(D466="","",D466&amp;COUNTIF($D$2:D466,D466))</f>
        <v/>
      </c>
      <c r="D466" t="str">
        <f>IFERROR(INDEX(Issues!G:G,MATCH("Mixed"&amp;ROW()-1, Issues!D:D,0)),"")</f>
        <v/>
      </c>
    </row>
    <row r="467" spans="1:4" x14ac:dyDescent="0.45">
      <c r="A467" t="str">
        <f>IFERROR(INDEX(Issues!B:B,MATCH("Mixed"&amp;ROW()-1, Issues!D:D,0)),"")</f>
        <v/>
      </c>
      <c r="B467" t="str">
        <f>IFERROR(INDEX(Issues!C:C,MATCH("Mixed"&amp;ROW()-1, Issues!D:D,0)),"")</f>
        <v/>
      </c>
      <c r="C467" s="54" t="str">
        <f>IF(D467="","",D467&amp;COUNTIF($D$2:D467,D467))</f>
        <v/>
      </c>
      <c r="D467" t="str">
        <f>IFERROR(INDEX(Issues!G:G,MATCH("Mixed"&amp;ROW()-1, Issues!D:D,0)),"")</f>
        <v/>
      </c>
    </row>
    <row r="468" spans="1:4" x14ac:dyDescent="0.45">
      <c r="A468" t="str">
        <f>IFERROR(INDEX(Issues!B:B,MATCH("Mixed"&amp;ROW()-1, Issues!D:D,0)),"")</f>
        <v/>
      </c>
      <c r="B468" t="str">
        <f>IFERROR(INDEX(Issues!C:C,MATCH("Mixed"&amp;ROW()-1, Issues!D:D,0)),"")</f>
        <v/>
      </c>
      <c r="C468" s="54" t="str">
        <f>IF(D468="","",D468&amp;COUNTIF($D$2:D468,D468))</f>
        <v/>
      </c>
      <c r="D468" t="str">
        <f>IFERROR(INDEX(Issues!G:G,MATCH("Mixed"&amp;ROW()-1, Issues!D:D,0)),"")</f>
        <v/>
      </c>
    </row>
    <row r="469" spans="1:4" x14ac:dyDescent="0.45">
      <c r="A469" t="str">
        <f>IFERROR(INDEX(Issues!B:B,MATCH("Mixed"&amp;ROW()-1, Issues!D:D,0)),"")</f>
        <v/>
      </c>
      <c r="B469" t="str">
        <f>IFERROR(INDEX(Issues!C:C,MATCH("Mixed"&amp;ROW()-1, Issues!D:D,0)),"")</f>
        <v/>
      </c>
      <c r="C469" s="54" t="str">
        <f>IF(D469="","",D469&amp;COUNTIF($D$2:D469,D469))</f>
        <v/>
      </c>
      <c r="D469" t="str">
        <f>IFERROR(INDEX(Issues!G:G,MATCH("Mixed"&amp;ROW()-1, Issues!D:D,0)),"")</f>
        <v/>
      </c>
    </row>
    <row r="470" spans="1:4" x14ac:dyDescent="0.45">
      <c r="A470" t="str">
        <f>IFERROR(INDEX(Issues!B:B,MATCH("Mixed"&amp;ROW()-1, Issues!D:D,0)),"")</f>
        <v/>
      </c>
      <c r="B470" t="str">
        <f>IFERROR(INDEX(Issues!C:C,MATCH("Mixed"&amp;ROW()-1, Issues!D:D,0)),"")</f>
        <v/>
      </c>
      <c r="C470" s="54" t="str">
        <f>IF(D470="","",D470&amp;COUNTIF($D$2:D470,D470))</f>
        <v/>
      </c>
      <c r="D470" t="str">
        <f>IFERROR(INDEX(Issues!G:G,MATCH("Mixed"&amp;ROW()-1, Issues!D:D,0)),"")</f>
        <v/>
      </c>
    </row>
    <row r="471" spans="1:4" x14ac:dyDescent="0.45">
      <c r="A471" t="str">
        <f>IFERROR(INDEX(Issues!B:B,MATCH("Mixed"&amp;ROW()-1, Issues!D:D,0)),"")</f>
        <v/>
      </c>
      <c r="B471" t="str">
        <f>IFERROR(INDEX(Issues!C:C,MATCH("Mixed"&amp;ROW()-1, Issues!D:D,0)),"")</f>
        <v/>
      </c>
      <c r="C471" s="54" t="str">
        <f>IF(D471="","",D471&amp;COUNTIF($D$2:D471,D471))</f>
        <v/>
      </c>
      <c r="D471" t="str">
        <f>IFERROR(INDEX(Issues!G:G,MATCH("Mixed"&amp;ROW()-1, Issues!D:D,0)),"")</f>
        <v/>
      </c>
    </row>
    <row r="472" spans="1:4" x14ac:dyDescent="0.45">
      <c r="A472" t="str">
        <f>IFERROR(INDEX(Issues!B:B,MATCH("Mixed"&amp;ROW()-1, Issues!D:D,0)),"")</f>
        <v/>
      </c>
      <c r="B472" t="str">
        <f>IFERROR(INDEX(Issues!C:C,MATCH("Mixed"&amp;ROW()-1, Issues!D:D,0)),"")</f>
        <v/>
      </c>
      <c r="C472" s="54" t="str">
        <f>IF(D472="","",D472&amp;COUNTIF($D$2:D472,D472))</f>
        <v/>
      </c>
      <c r="D472" t="str">
        <f>IFERROR(INDEX(Issues!G:G,MATCH("Mixed"&amp;ROW()-1, Issues!D:D,0)),"")</f>
        <v/>
      </c>
    </row>
    <row r="473" spans="1:4" x14ac:dyDescent="0.45">
      <c r="A473" t="str">
        <f>IFERROR(INDEX(Issues!B:B,MATCH("Mixed"&amp;ROW()-1, Issues!D:D,0)),"")</f>
        <v/>
      </c>
      <c r="B473" t="str">
        <f>IFERROR(INDEX(Issues!C:C,MATCH("Mixed"&amp;ROW()-1, Issues!D:D,0)),"")</f>
        <v/>
      </c>
      <c r="C473" s="54" t="str">
        <f>IF(D473="","",D473&amp;COUNTIF($D$2:D473,D473))</f>
        <v/>
      </c>
      <c r="D473" t="str">
        <f>IFERROR(INDEX(Issues!G:G,MATCH("Mixed"&amp;ROW()-1, Issues!D:D,0)),"")</f>
        <v/>
      </c>
    </row>
    <row r="474" spans="1:4" x14ac:dyDescent="0.45">
      <c r="A474" t="str">
        <f>IFERROR(INDEX(Issues!B:B,MATCH("Mixed"&amp;ROW()-1, Issues!D:D,0)),"")</f>
        <v/>
      </c>
      <c r="B474" t="str">
        <f>IFERROR(INDEX(Issues!C:C,MATCH("Mixed"&amp;ROW()-1, Issues!D:D,0)),"")</f>
        <v/>
      </c>
      <c r="C474" s="54" t="str">
        <f>IF(D474="","",D474&amp;COUNTIF($D$2:D474,D474))</f>
        <v/>
      </c>
      <c r="D474" t="str">
        <f>IFERROR(INDEX(Issues!G:G,MATCH("Mixed"&amp;ROW()-1, Issues!D:D,0)),"")</f>
        <v/>
      </c>
    </row>
    <row r="475" spans="1:4" x14ac:dyDescent="0.45">
      <c r="A475" t="str">
        <f>IFERROR(INDEX(Issues!B:B,MATCH("Mixed"&amp;ROW()-1, Issues!D:D,0)),"")</f>
        <v/>
      </c>
      <c r="B475" t="str">
        <f>IFERROR(INDEX(Issues!C:C,MATCH("Mixed"&amp;ROW()-1, Issues!D:D,0)),"")</f>
        <v/>
      </c>
      <c r="C475" s="54" t="str">
        <f>IF(D475="","",D475&amp;COUNTIF($D$2:D475,D475))</f>
        <v/>
      </c>
      <c r="D475" t="str">
        <f>IFERROR(INDEX(Issues!G:G,MATCH("Mixed"&amp;ROW()-1, Issues!D:D,0)),"")</f>
        <v/>
      </c>
    </row>
    <row r="476" spans="1:4" x14ac:dyDescent="0.45">
      <c r="A476" t="str">
        <f>IFERROR(INDEX(Issues!B:B,MATCH("Mixed"&amp;ROW()-1, Issues!D:D,0)),"")</f>
        <v/>
      </c>
      <c r="B476" t="str">
        <f>IFERROR(INDEX(Issues!C:C,MATCH("Mixed"&amp;ROW()-1, Issues!D:D,0)),"")</f>
        <v/>
      </c>
      <c r="C476" s="54" t="str">
        <f>IF(D476="","",D476&amp;COUNTIF($D$2:D476,D476))</f>
        <v/>
      </c>
      <c r="D476" t="str">
        <f>IFERROR(INDEX(Issues!G:G,MATCH("Mixed"&amp;ROW()-1, Issues!D:D,0)),"")</f>
        <v/>
      </c>
    </row>
    <row r="477" spans="1:4" x14ac:dyDescent="0.45">
      <c r="A477" t="str">
        <f>IFERROR(INDEX(Issues!B:B,MATCH("Mixed"&amp;ROW()-1, Issues!D:D,0)),"")</f>
        <v/>
      </c>
      <c r="B477" t="str">
        <f>IFERROR(INDEX(Issues!C:C,MATCH("Mixed"&amp;ROW()-1, Issues!D:D,0)),"")</f>
        <v/>
      </c>
      <c r="C477" s="54" t="str">
        <f>IF(D477="","",D477&amp;COUNTIF($D$2:D477,D477))</f>
        <v/>
      </c>
      <c r="D477" t="str">
        <f>IFERROR(INDEX(Issues!G:G,MATCH("Mixed"&amp;ROW()-1, Issues!D:D,0)),"")</f>
        <v/>
      </c>
    </row>
    <row r="478" spans="1:4" x14ac:dyDescent="0.45">
      <c r="A478" t="str">
        <f>IFERROR(INDEX(Issues!B:B,MATCH("Mixed"&amp;ROW()-1, Issues!D:D,0)),"")</f>
        <v/>
      </c>
      <c r="B478" t="str">
        <f>IFERROR(INDEX(Issues!C:C,MATCH("Mixed"&amp;ROW()-1, Issues!D:D,0)),"")</f>
        <v/>
      </c>
      <c r="C478" s="54" t="str">
        <f>IF(D478="","",D478&amp;COUNTIF($D$2:D478,D478))</f>
        <v/>
      </c>
      <c r="D478" t="str">
        <f>IFERROR(INDEX(Issues!G:G,MATCH("Mixed"&amp;ROW()-1, Issues!D:D,0)),"")</f>
        <v/>
      </c>
    </row>
    <row r="479" spans="1:4" x14ac:dyDescent="0.45">
      <c r="A479" t="str">
        <f>IFERROR(INDEX(Issues!B:B,MATCH("Mixed"&amp;ROW()-1, Issues!D:D,0)),"")</f>
        <v/>
      </c>
      <c r="B479" t="str">
        <f>IFERROR(INDEX(Issues!C:C,MATCH("Mixed"&amp;ROW()-1, Issues!D:D,0)),"")</f>
        <v/>
      </c>
      <c r="C479" s="54" t="str">
        <f>IF(D479="","",D479&amp;COUNTIF($D$2:D479,D479))</f>
        <v/>
      </c>
      <c r="D479" t="str">
        <f>IFERROR(INDEX(Issues!G:G,MATCH("Mixed"&amp;ROW()-1, Issues!D:D,0)),"")</f>
        <v/>
      </c>
    </row>
    <row r="480" spans="1:4" x14ac:dyDescent="0.45">
      <c r="A480" t="str">
        <f>IFERROR(INDEX(Issues!B:B,MATCH("Mixed"&amp;ROW()-1, Issues!D:D,0)),"")</f>
        <v/>
      </c>
      <c r="B480" t="str">
        <f>IFERROR(INDEX(Issues!C:C,MATCH("Mixed"&amp;ROW()-1, Issues!D:D,0)),"")</f>
        <v/>
      </c>
      <c r="C480" s="54" t="str">
        <f>IF(D480="","",D480&amp;COUNTIF($D$2:D480,D480))</f>
        <v/>
      </c>
      <c r="D480" t="str">
        <f>IFERROR(INDEX(Issues!G:G,MATCH("Mixed"&amp;ROW()-1, Issues!D:D,0)),"")</f>
        <v/>
      </c>
    </row>
    <row r="481" spans="1:4" x14ac:dyDescent="0.45">
      <c r="A481" t="str">
        <f>IFERROR(INDEX(Issues!B:B,MATCH("Mixed"&amp;ROW()-1, Issues!D:D,0)),"")</f>
        <v/>
      </c>
      <c r="B481" t="str">
        <f>IFERROR(INDEX(Issues!C:C,MATCH("Mixed"&amp;ROW()-1, Issues!D:D,0)),"")</f>
        <v/>
      </c>
      <c r="C481" s="54" t="str">
        <f>IF(D481="","",D481&amp;COUNTIF($D$2:D481,D481))</f>
        <v/>
      </c>
      <c r="D481" t="str">
        <f>IFERROR(INDEX(Issues!G:G,MATCH("Mixed"&amp;ROW()-1, Issues!D:D,0)),"")</f>
        <v/>
      </c>
    </row>
    <row r="482" spans="1:4" x14ac:dyDescent="0.45">
      <c r="A482" t="str">
        <f>IFERROR(INDEX(Issues!B:B,MATCH("Mixed"&amp;ROW()-1, Issues!D:D,0)),"")</f>
        <v/>
      </c>
      <c r="B482" t="str">
        <f>IFERROR(INDEX(Issues!C:C,MATCH("Mixed"&amp;ROW()-1, Issues!D:D,0)),"")</f>
        <v/>
      </c>
      <c r="C482" s="54" t="str">
        <f>IF(D482="","",D482&amp;COUNTIF($D$2:D482,D482))</f>
        <v/>
      </c>
      <c r="D482" t="str">
        <f>IFERROR(INDEX(Issues!G:G,MATCH("Mixed"&amp;ROW()-1, Issues!D:D,0)),"")</f>
        <v/>
      </c>
    </row>
    <row r="483" spans="1:4" x14ac:dyDescent="0.45">
      <c r="A483" t="str">
        <f>IFERROR(INDEX(Issues!B:B,MATCH("Mixed"&amp;ROW()-1, Issues!D:D,0)),"")</f>
        <v/>
      </c>
      <c r="B483" t="str">
        <f>IFERROR(INDEX(Issues!C:C,MATCH("Mixed"&amp;ROW()-1, Issues!D:D,0)),"")</f>
        <v/>
      </c>
      <c r="C483" s="54" t="str">
        <f>IF(D483="","",D483&amp;COUNTIF($D$2:D483,D483))</f>
        <v/>
      </c>
      <c r="D483" t="str">
        <f>IFERROR(INDEX(Issues!G:G,MATCH("Mixed"&amp;ROW()-1, Issues!D:D,0)),"")</f>
        <v/>
      </c>
    </row>
    <row r="484" spans="1:4" x14ac:dyDescent="0.45">
      <c r="A484" t="str">
        <f>IFERROR(INDEX(Issues!B:B,MATCH("Mixed"&amp;ROW()-1, Issues!D:D,0)),"")</f>
        <v/>
      </c>
      <c r="B484" t="str">
        <f>IFERROR(INDEX(Issues!C:C,MATCH("Mixed"&amp;ROW()-1, Issues!D:D,0)),"")</f>
        <v/>
      </c>
      <c r="C484" s="54" t="str">
        <f>IF(D484="","",D484&amp;COUNTIF($D$2:D484,D484))</f>
        <v/>
      </c>
      <c r="D484" t="str">
        <f>IFERROR(INDEX(Issues!G:G,MATCH("Mixed"&amp;ROW()-1, Issues!D:D,0)),"")</f>
        <v/>
      </c>
    </row>
    <row r="485" spans="1:4" x14ac:dyDescent="0.45">
      <c r="A485" t="str">
        <f>IFERROR(INDEX(Issues!B:B,MATCH("Mixed"&amp;ROW()-1, Issues!D:D,0)),"")</f>
        <v/>
      </c>
      <c r="B485" t="str">
        <f>IFERROR(INDEX(Issues!C:C,MATCH("Mixed"&amp;ROW()-1, Issues!D:D,0)),"")</f>
        <v/>
      </c>
      <c r="C485" s="54" t="str">
        <f>IF(D485="","",D485&amp;COUNTIF($D$2:D485,D485))</f>
        <v/>
      </c>
      <c r="D485" t="str">
        <f>IFERROR(INDEX(Issues!G:G,MATCH("Mixed"&amp;ROW()-1, Issues!D:D,0)),"")</f>
        <v/>
      </c>
    </row>
    <row r="486" spans="1:4" x14ac:dyDescent="0.45">
      <c r="A486" t="str">
        <f>IFERROR(INDEX(Issues!B:B,MATCH("Mixed"&amp;ROW()-1, Issues!D:D,0)),"")</f>
        <v/>
      </c>
      <c r="B486" t="str">
        <f>IFERROR(INDEX(Issues!C:C,MATCH("Mixed"&amp;ROW()-1, Issues!D:D,0)),"")</f>
        <v/>
      </c>
      <c r="C486" s="54" t="str">
        <f>IF(D486="","",D486&amp;COUNTIF($D$2:D486,D486))</f>
        <v/>
      </c>
      <c r="D486" t="str">
        <f>IFERROR(INDEX(Issues!G:G,MATCH("Mixed"&amp;ROW()-1, Issues!D:D,0)),"")</f>
        <v/>
      </c>
    </row>
    <row r="487" spans="1:4" x14ac:dyDescent="0.45">
      <c r="A487" t="str">
        <f>IFERROR(INDEX(Issues!B:B,MATCH("Mixed"&amp;ROW()-1, Issues!D:D,0)),"")</f>
        <v/>
      </c>
      <c r="B487" t="str">
        <f>IFERROR(INDEX(Issues!C:C,MATCH("Mixed"&amp;ROW()-1, Issues!D:D,0)),"")</f>
        <v/>
      </c>
      <c r="C487" s="54" t="str">
        <f>IF(D487="","",D487&amp;COUNTIF($D$2:D487,D487))</f>
        <v/>
      </c>
      <c r="D487" t="str">
        <f>IFERROR(INDEX(Issues!G:G,MATCH("Mixed"&amp;ROW()-1, Issues!D:D,0)),"")</f>
        <v/>
      </c>
    </row>
    <row r="488" spans="1:4" x14ac:dyDescent="0.45">
      <c r="A488" t="str">
        <f>IFERROR(INDEX(Issues!B:B,MATCH("Mixed"&amp;ROW()-1, Issues!D:D,0)),"")</f>
        <v/>
      </c>
      <c r="B488" t="str">
        <f>IFERROR(INDEX(Issues!C:C,MATCH("Mixed"&amp;ROW()-1, Issues!D:D,0)),"")</f>
        <v/>
      </c>
      <c r="C488" s="54" t="str">
        <f>IF(D488="","",D488&amp;COUNTIF($D$2:D488,D488))</f>
        <v/>
      </c>
      <c r="D488" t="str">
        <f>IFERROR(INDEX(Issues!G:G,MATCH("Mixed"&amp;ROW()-1, Issues!D:D,0)),"")</f>
        <v/>
      </c>
    </row>
    <row r="489" spans="1:4" x14ac:dyDescent="0.45">
      <c r="A489" t="str">
        <f>IFERROR(INDEX(Issues!B:B,MATCH("Mixed"&amp;ROW()-1, Issues!D:D,0)),"")</f>
        <v/>
      </c>
      <c r="B489" t="str">
        <f>IFERROR(INDEX(Issues!C:C,MATCH("Mixed"&amp;ROW()-1, Issues!D:D,0)),"")</f>
        <v/>
      </c>
      <c r="C489" s="54" t="str">
        <f>IF(D489="","",D489&amp;COUNTIF($D$2:D489,D489))</f>
        <v/>
      </c>
      <c r="D489" t="str">
        <f>IFERROR(INDEX(Issues!G:G,MATCH("Mixed"&amp;ROW()-1, Issues!D:D,0)),"")</f>
        <v/>
      </c>
    </row>
    <row r="490" spans="1:4" x14ac:dyDescent="0.45">
      <c r="A490" t="str">
        <f>IFERROR(INDEX(Issues!B:B,MATCH("Mixed"&amp;ROW()-1, Issues!D:D,0)),"")</f>
        <v/>
      </c>
      <c r="B490" t="str">
        <f>IFERROR(INDEX(Issues!C:C,MATCH("Mixed"&amp;ROW()-1, Issues!D:D,0)),"")</f>
        <v/>
      </c>
      <c r="C490" s="54" t="str">
        <f>IF(D490="","",D490&amp;COUNTIF($D$2:D490,D490))</f>
        <v/>
      </c>
      <c r="D490" t="str">
        <f>IFERROR(INDEX(Issues!G:G,MATCH("Mixed"&amp;ROW()-1, Issues!D:D,0)),"")</f>
        <v/>
      </c>
    </row>
    <row r="491" spans="1:4" x14ac:dyDescent="0.45">
      <c r="A491" t="str">
        <f>IFERROR(INDEX(Issues!B:B,MATCH("Mixed"&amp;ROW()-1, Issues!D:D,0)),"")</f>
        <v/>
      </c>
      <c r="B491" t="str">
        <f>IFERROR(INDEX(Issues!C:C,MATCH("Mixed"&amp;ROW()-1, Issues!D:D,0)),"")</f>
        <v/>
      </c>
      <c r="C491" s="54" t="str">
        <f>IF(D491="","",D491&amp;COUNTIF($D$2:D491,D491))</f>
        <v/>
      </c>
      <c r="D491" t="str">
        <f>IFERROR(INDEX(Issues!G:G,MATCH("Mixed"&amp;ROW()-1, Issues!D:D,0)),"")</f>
        <v/>
      </c>
    </row>
    <row r="492" spans="1:4" x14ac:dyDescent="0.45">
      <c r="A492" t="str">
        <f>IFERROR(INDEX(Issues!B:B,MATCH("Mixed"&amp;ROW()-1, Issues!D:D,0)),"")</f>
        <v/>
      </c>
      <c r="B492" t="str">
        <f>IFERROR(INDEX(Issues!C:C,MATCH("Mixed"&amp;ROW()-1, Issues!D:D,0)),"")</f>
        <v/>
      </c>
      <c r="C492" s="54" t="str">
        <f>IF(D492="","",D492&amp;COUNTIF($D$2:D492,D492))</f>
        <v/>
      </c>
      <c r="D492" t="str">
        <f>IFERROR(INDEX(Issues!G:G,MATCH("Mixed"&amp;ROW()-1, Issues!D:D,0)),"")</f>
        <v/>
      </c>
    </row>
    <row r="493" spans="1:4" x14ac:dyDescent="0.45">
      <c r="A493" t="str">
        <f>IFERROR(INDEX(Issues!B:B,MATCH("Mixed"&amp;ROW()-1, Issues!D:D,0)),"")</f>
        <v/>
      </c>
      <c r="B493" t="str">
        <f>IFERROR(INDEX(Issues!C:C,MATCH("Mixed"&amp;ROW()-1, Issues!D:D,0)),"")</f>
        <v/>
      </c>
      <c r="C493" s="54" t="str">
        <f>IF(D493="","",D493&amp;COUNTIF($D$2:D493,D493))</f>
        <v/>
      </c>
      <c r="D493" t="str">
        <f>IFERROR(INDEX(Issues!G:G,MATCH("Mixed"&amp;ROW()-1, Issues!D:D,0)),"")</f>
        <v/>
      </c>
    </row>
    <row r="494" spans="1:4" x14ac:dyDescent="0.45">
      <c r="A494" t="str">
        <f>IFERROR(INDEX(Issues!B:B,MATCH("Mixed"&amp;ROW()-1, Issues!D:D,0)),"")</f>
        <v/>
      </c>
      <c r="B494" t="str">
        <f>IFERROR(INDEX(Issues!C:C,MATCH("Mixed"&amp;ROW()-1, Issues!D:D,0)),"")</f>
        <v/>
      </c>
      <c r="C494" s="54" t="str">
        <f>IF(D494="","",D494&amp;COUNTIF($D$2:D494,D494))</f>
        <v/>
      </c>
      <c r="D494" t="str">
        <f>IFERROR(INDEX(Issues!G:G,MATCH("Mixed"&amp;ROW()-1, Issues!D:D,0)),"")</f>
        <v/>
      </c>
    </row>
    <row r="495" spans="1:4" x14ac:dyDescent="0.45">
      <c r="A495" t="str">
        <f>IFERROR(INDEX(Issues!B:B,MATCH("Mixed"&amp;ROW()-1, Issues!D:D,0)),"")</f>
        <v/>
      </c>
      <c r="B495" t="str">
        <f>IFERROR(INDEX(Issues!C:C,MATCH("Mixed"&amp;ROW()-1, Issues!D:D,0)),"")</f>
        <v/>
      </c>
      <c r="C495" s="54" t="str">
        <f>IF(D495="","",D495&amp;COUNTIF($D$2:D495,D495))</f>
        <v/>
      </c>
      <c r="D495" t="str">
        <f>IFERROR(INDEX(Issues!G:G,MATCH("Mixed"&amp;ROW()-1, Issues!D:D,0)),"")</f>
        <v/>
      </c>
    </row>
    <row r="496" spans="1:4" x14ac:dyDescent="0.45">
      <c r="A496" t="str">
        <f>IFERROR(INDEX(Issues!B:B,MATCH("Mixed"&amp;ROW()-1, Issues!D:D,0)),"")</f>
        <v/>
      </c>
      <c r="B496" t="str">
        <f>IFERROR(INDEX(Issues!C:C,MATCH("Mixed"&amp;ROW()-1, Issues!D:D,0)),"")</f>
        <v/>
      </c>
      <c r="C496" s="54" t="str">
        <f>IF(D496="","",D496&amp;COUNTIF($D$2:D496,D496))</f>
        <v/>
      </c>
      <c r="D496" t="str">
        <f>IFERROR(INDEX(Issues!G:G,MATCH("Mixed"&amp;ROW()-1, Issues!D:D,0)),"")</f>
        <v/>
      </c>
    </row>
    <row r="497" spans="1:4" x14ac:dyDescent="0.45">
      <c r="A497" t="str">
        <f>IFERROR(INDEX(Issues!B:B,MATCH("Mixed"&amp;ROW()-1, Issues!D:D,0)),"")</f>
        <v/>
      </c>
      <c r="B497" t="str">
        <f>IFERROR(INDEX(Issues!C:C,MATCH("Mixed"&amp;ROW()-1, Issues!D:D,0)),"")</f>
        <v/>
      </c>
      <c r="C497" s="54" t="str">
        <f>IF(D497="","",D497&amp;COUNTIF($D$2:D497,D497))</f>
        <v/>
      </c>
      <c r="D497" t="str">
        <f>IFERROR(INDEX(Issues!G:G,MATCH("Mixed"&amp;ROW()-1, Issues!D:D,0)),"")</f>
        <v/>
      </c>
    </row>
    <row r="498" spans="1:4" x14ac:dyDescent="0.45">
      <c r="A498" t="str">
        <f>IFERROR(INDEX(Issues!B:B,MATCH("Mixed"&amp;ROW()-1, Issues!D:D,0)),"")</f>
        <v/>
      </c>
      <c r="B498" t="str">
        <f>IFERROR(INDEX(Issues!C:C,MATCH("Mixed"&amp;ROW()-1, Issues!D:D,0)),"")</f>
        <v/>
      </c>
      <c r="C498" s="54" t="str">
        <f>IF(D498="","",D498&amp;COUNTIF($D$2:D498,D498))</f>
        <v/>
      </c>
      <c r="D498" t="str">
        <f>IFERROR(INDEX(Issues!G:G,MATCH("Mixed"&amp;ROW()-1, Issues!D:D,0)),"")</f>
        <v/>
      </c>
    </row>
    <row r="499" spans="1:4" x14ac:dyDescent="0.45">
      <c r="A499" t="str">
        <f>IFERROR(INDEX(Issues!B:B,MATCH("Mixed"&amp;ROW()-1, Issues!D:D,0)),"")</f>
        <v/>
      </c>
      <c r="B499" t="str">
        <f>IFERROR(INDEX(Issues!C:C,MATCH("Mixed"&amp;ROW()-1, Issues!D:D,0)),"")</f>
        <v/>
      </c>
      <c r="C499" s="54" t="str">
        <f>IF(D499="","",D499&amp;COUNTIF($D$2:D499,D499))</f>
        <v/>
      </c>
      <c r="D499" t="str">
        <f>IFERROR(INDEX(Issues!G:G,MATCH("Mixed"&amp;ROW()-1, Issues!D:D,0)),"")</f>
        <v/>
      </c>
    </row>
    <row r="500" spans="1:4" x14ac:dyDescent="0.45">
      <c r="A500" t="str">
        <f>IFERROR(INDEX(Issues!B:B,MATCH("Mixed"&amp;ROW()-1, Issues!D:D,0)),"")</f>
        <v/>
      </c>
      <c r="B500" t="str">
        <f>IFERROR(INDEX(Issues!C:C,MATCH("Mixed"&amp;ROW()-1, Issues!D:D,0)),"")</f>
        <v/>
      </c>
      <c r="C500" s="54" t="str">
        <f>IF(D500="","",D500&amp;COUNTIF($D$2:D500,D500))</f>
        <v/>
      </c>
      <c r="D500" t="str">
        <f>IFERROR(INDEX(Issues!G:G,MATCH("Mixed"&amp;ROW()-1, Issues!D:D,0)),"")</f>
        <v/>
      </c>
    </row>
    <row r="501" spans="1:4" x14ac:dyDescent="0.45">
      <c r="A501" t="str">
        <f>IFERROR(INDEX(Issues!B:B,MATCH("Mixed"&amp;ROW()-1, Issues!D:D,0)),"")</f>
        <v/>
      </c>
      <c r="B501" t="str">
        <f>IFERROR(INDEX(Issues!C:C,MATCH("Mixed"&amp;ROW()-1, Issues!D:D,0)),"")</f>
        <v/>
      </c>
      <c r="C501" s="54" t="str">
        <f>IF(D501="","",D501&amp;COUNTIF($D$2:D501,D501))</f>
        <v/>
      </c>
      <c r="D501" t="str">
        <f>IFERROR(INDEX(Issues!G:G,MATCH("Mixed"&amp;ROW()-1, Issues!D:D,0)),"")</f>
        <v/>
      </c>
    </row>
    <row r="502" spans="1:4" x14ac:dyDescent="0.45">
      <c r="A502" t="str">
        <f>IFERROR(INDEX(Issues!B:B,MATCH("Mixed"&amp;ROW()-1, Issues!D:D,0)),"")</f>
        <v/>
      </c>
      <c r="B502" t="str">
        <f>IFERROR(INDEX(Issues!C:C,MATCH("Mixed"&amp;ROW()-1, Issues!D:D,0)),"")</f>
        <v/>
      </c>
      <c r="C502" s="54" t="str">
        <f>IF(D502="","",D502&amp;COUNTIF($D$2:D502,D502))</f>
        <v/>
      </c>
      <c r="D502" t="str">
        <f>IFERROR(INDEX(Issues!G:G,MATCH("Mixed"&amp;ROW()-1, Issues!D:D,0)),"")</f>
        <v/>
      </c>
    </row>
    <row r="503" spans="1:4" x14ac:dyDescent="0.45">
      <c r="A503" t="str">
        <f>IFERROR(INDEX(Issues!B:B,MATCH("Mixed"&amp;ROW()-1, Issues!D:D,0)),"")</f>
        <v/>
      </c>
      <c r="B503" t="str">
        <f>IFERROR(INDEX(Issues!C:C,MATCH("Mixed"&amp;ROW()-1, Issues!D:D,0)),"")</f>
        <v/>
      </c>
      <c r="C503" s="54" t="str">
        <f>IF(D503="","",D503&amp;COUNTIF($D$2:D503,D503))</f>
        <v/>
      </c>
      <c r="D503" t="str">
        <f>IFERROR(INDEX(Issues!G:G,MATCH("Mixed"&amp;ROW()-1, Issues!D:D,0)),"")</f>
        <v/>
      </c>
    </row>
    <row r="504" spans="1:4" x14ac:dyDescent="0.45">
      <c r="A504" t="str">
        <f>IFERROR(INDEX(Issues!B:B,MATCH("Mixed"&amp;ROW()-1, Issues!D:D,0)),"")</f>
        <v/>
      </c>
      <c r="B504" t="str">
        <f>IFERROR(INDEX(Issues!C:C,MATCH("Mixed"&amp;ROW()-1, Issues!D:D,0)),"")</f>
        <v/>
      </c>
      <c r="C504" s="54" t="str">
        <f>IF(D504="","",D504&amp;COUNTIF($D$2:D504,D504))</f>
        <v/>
      </c>
      <c r="D504" t="str">
        <f>IFERROR(INDEX(Issues!G:G,MATCH("Mixed"&amp;ROW()-1, Issues!D:D,0)),"")</f>
        <v/>
      </c>
    </row>
    <row r="505" spans="1:4" x14ac:dyDescent="0.45">
      <c r="A505" t="str">
        <f>IFERROR(INDEX(Issues!B:B,MATCH("Mixed"&amp;ROW()-1, Issues!D:D,0)),"")</f>
        <v/>
      </c>
      <c r="B505" t="str">
        <f>IFERROR(INDEX(Issues!C:C,MATCH("Mixed"&amp;ROW()-1, Issues!D:D,0)),"")</f>
        <v/>
      </c>
      <c r="C505" s="54" t="str">
        <f>IF(D505="","",D505&amp;COUNTIF($D$2:D505,D505))</f>
        <v/>
      </c>
      <c r="D505" t="str">
        <f>IFERROR(INDEX(Issues!G:G,MATCH("Mixed"&amp;ROW()-1, Issues!D:D,0)),"")</f>
        <v/>
      </c>
    </row>
    <row r="506" spans="1:4" x14ac:dyDescent="0.45">
      <c r="A506" t="str">
        <f>IFERROR(INDEX(Issues!B:B,MATCH("Mixed"&amp;ROW()-1, Issues!D:D,0)),"")</f>
        <v/>
      </c>
      <c r="B506" t="str">
        <f>IFERROR(INDEX(Issues!C:C,MATCH("Mixed"&amp;ROW()-1, Issues!D:D,0)),"")</f>
        <v/>
      </c>
      <c r="C506" s="54" t="str">
        <f>IF(D506="","",D506&amp;COUNTIF($D$2:D506,D506))</f>
        <v/>
      </c>
      <c r="D506" t="str">
        <f>IFERROR(INDEX(Issues!G:G,MATCH("Mixed"&amp;ROW()-1, Issues!D:D,0)),"")</f>
        <v/>
      </c>
    </row>
    <row r="507" spans="1:4" x14ac:dyDescent="0.45">
      <c r="A507" t="str">
        <f>IFERROR(INDEX(Issues!B:B,MATCH("Mixed"&amp;ROW()-1, Issues!D:D,0)),"")</f>
        <v/>
      </c>
      <c r="B507" t="str">
        <f>IFERROR(INDEX(Issues!C:C,MATCH("Mixed"&amp;ROW()-1, Issues!D:D,0)),"")</f>
        <v/>
      </c>
      <c r="C507" s="54" t="str">
        <f>IF(D507="","",D507&amp;COUNTIF($D$2:D507,D507))</f>
        <v/>
      </c>
      <c r="D507" t="str">
        <f>IFERROR(INDEX(Issues!G:G,MATCH("Mixed"&amp;ROW()-1, Issues!D:D,0)),"")</f>
        <v/>
      </c>
    </row>
    <row r="508" spans="1:4" x14ac:dyDescent="0.45">
      <c r="A508" t="str">
        <f>IFERROR(INDEX(Issues!B:B,MATCH("Mixed"&amp;ROW()-1, Issues!D:D,0)),"")</f>
        <v/>
      </c>
      <c r="B508" t="str">
        <f>IFERROR(INDEX(Issues!C:C,MATCH("Mixed"&amp;ROW()-1, Issues!D:D,0)),"")</f>
        <v/>
      </c>
      <c r="C508" s="54" t="str">
        <f>IF(D508="","",D508&amp;COUNTIF($D$2:D508,D508))</f>
        <v/>
      </c>
      <c r="D508" t="str">
        <f>IFERROR(INDEX(Issues!G:G,MATCH("Mixed"&amp;ROW()-1, Issues!D:D,0)),"")</f>
        <v/>
      </c>
    </row>
    <row r="509" spans="1:4" x14ac:dyDescent="0.45">
      <c r="A509" t="str">
        <f>IFERROR(INDEX(Issues!B:B,MATCH("Mixed"&amp;ROW()-1, Issues!D:D,0)),"")</f>
        <v/>
      </c>
      <c r="B509" t="str">
        <f>IFERROR(INDEX(Issues!C:C,MATCH("Mixed"&amp;ROW()-1, Issues!D:D,0)),"")</f>
        <v/>
      </c>
      <c r="C509" s="54" t="str">
        <f>IF(D509="","",D509&amp;COUNTIF($D$2:D509,D509))</f>
        <v/>
      </c>
      <c r="D509" t="str">
        <f>IFERROR(INDEX(Issues!G:G,MATCH("Mixed"&amp;ROW()-1, Issues!D:D,0)),"")</f>
        <v/>
      </c>
    </row>
    <row r="510" spans="1:4" x14ac:dyDescent="0.45">
      <c r="A510" t="str">
        <f>IFERROR(INDEX(Issues!B:B,MATCH("Mixed"&amp;ROW()-1, Issues!D:D,0)),"")</f>
        <v/>
      </c>
      <c r="B510" t="str">
        <f>IFERROR(INDEX(Issues!C:C,MATCH("Mixed"&amp;ROW()-1, Issues!D:D,0)),"")</f>
        <v/>
      </c>
      <c r="C510" s="54" t="str">
        <f>IF(D510="","",D510&amp;COUNTIF($D$2:D510,D510))</f>
        <v/>
      </c>
      <c r="D510" t="str">
        <f>IFERROR(INDEX(Issues!G:G,MATCH("Mixed"&amp;ROW()-1, Issues!D:D,0)),"")</f>
        <v/>
      </c>
    </row>
    <row r="511" spans="1:4" x14ac:dyDescent="0.45">
      <c r="A511" t="str">
        <f>IFERROR(INDEX(Issues!B:B,MATCH("Mixed"&amp;ROW()-1, Issues!D:D,0)),"")</f>
        <v/>
      </c>
      <c r="B511" t="str">
        <f>IFERROR(INDEX(Issues!C:C,MATCH("Mixed"&amp;ROW()-1, Issues!D:D,0)),"")</f>
        <v/>
      </c>
      <c r="C511" s="54" t="str">
        <f>IF(D511="","",D511&amp;COUNTIF($D$2:D511,D511))</f>
        <v/>
      </c>
      <c r="D511" t="str">
        <f>IFERROR(INDEX(Issues!G:G,MATCH("Mixed"&amp;ROW()-1, Issues!D:D,0)),"")</f>
        <v/>
      </c>
    </row>
    <row r="512" spans="1:4" x14ac:dyDescent="0.45">
      <c r="A512" t="str">
        <f>IFERROR(INDEX(Issues!B:B,MATCH("Mixed"&amp;ROW()-1, Issues!D:D,0)),"")</f>
        <v/>
      </c>
      <c r="B512" t="str">
        <f>IFERROR(INDEX(Issues!C:C,MATCH("Mixed"&amp;ROW()-1, Issues!D:D,0)),"")</f>
        <v/>
      </c>
      <c r="C512" s="54" t="str">
        <f>IF(D512="","",D512&amp;COUNTIF($D$2:D512,D512))</f>
        <v/>
      </c>
      <c r="D512" t="str">
        <f>IFERROR(INDEX(Issues!G:G,MATCH("Mixed"&amp;ROW()-1, Issues!D:D,0)),"")</f>
        <v/>
      </c>
    </row>
    <row r="513" spans="1:4" x14ac:dyDescent="0.45">
      <c r="A513" t="str">
        <f>IFERROR(INDEX(Issues!B:B,MATCH("Mixed"&amp;ROW()-1, Issues!D:D,0)),"")</f>
        <v/>
      </c>
      <c r="B513" t="str">
        <f>IFERROR(INDEX(Issues!C:C,MATCH("Mixed"&amp;ROW()-1, Issues!D:D,0)),"")</f>
        <v/>
      </c>
      <c r="C513" s="54" t="str">
        <f>IF(D513="","",D513&amp;COUNTIF($D$2:D513,D513))</f>
        <v/>
      </c>
      <c r="D513" t="str">
        <f>IFERROR(INDEX(Issues!G:G,MATCH("Mixed"&amp;ROW()-1, Issues!D:D,0)),"")</f>
        <v/>
      </c>
    </row>
    <row r="514" spans="1:4" x14ac:dyDescent="0.45">
      <c r="A514" t="str">
        <f>IFERROR(INDEX(Issues!B:B,MATCH("Mixed"&amp;ROW()-1, Issues!D:D,0)),"")</f>
        <v/>
      </c>
      <c r="B514" t="str">
        <f>IFERROR(INDEX(Issues!C:C,MATCH("Mixed"&amp;ROW()-1, Issues!D:D,0)),"")</f>
        <v/>
      </c>
      <c r="C514" s="54" t="str">
        <f>IF(D514="","",D514&amp;COUNTIF($D$2:D514,D514))</f>
        <v/>
      </c>
      <c r="D514" t="str">
        <f>IFERROR(INDEX(Issues!G:G,MATCH("Mixed"&amp;ROW()-1, Issues!D:D,0)),"")</f>
        <v/>
      </c>
    </row>
    <row r="515" spans="1:4" x14ac:dyDescent="0.45">
      <c r="A515" t="str">
        <f>IFERROR(INDEX(Issues!B:B,MATCH("Mixed"&amp;ROW()-1, Issues!D:D,0)),"")</f>
        <v/>
      </c>
      <c r="B515" t="str">
        <f>IFERROR(INDEX(Issues!C:C,MATCH("Mixed"&amp;ROW()-1, Issues!D:D,0)),"")</f>
        <v/>
      </c>
      <c r="C515" s="54" t="str">
        <f>IF(D515="","",D515&amp;COUNTIF($D$2:D515,D515))</f>
        <v/>
      </c>
      <c r="D515" t="str">
        <f>IFERROR(INDEX(Issues!G:G,MATCH("Mixed"&amp;ROW()-1, Issues!D:D,0)),"")</f>
        <v/>
      </c>
    </row>
    <row r="516" spans="1:4" x14ac:dyDescent="0.45">
      <c r="A516" t="str">
        <f>IFERROR(INDEX(Issues!B:B,MATCH("Mixed"&amp;ROW()-1, Issues!D:D,0)),"")</f>
        <v/>
      </c>
      <c r="B516" t="str">
        <f>IFERROR(INDEX(Issues!C:C,MATCH("Mixed"&amp;ROW()-1, Issues!D:D,0)),"")</f>
        <v/>
      </c>
      <c r="C516" s="54" t="str">
        <f>IF(D516="","",D516&amp;COUNTIF($D$2:D516,D516))</f>
        <v/>
      </c>
      <c r="D516" t="str">
        <f>IFERROR(INDEX(Issues!G:G,MATCH("Mixed"&amp;ROW()-1, Issues!D:D,0)),"")</f>
        <v/>
      </c>
    </row>
    <row r="517" spans="1:4" x14ac:dyDescent="0.45">
      <c r="A517" t="str">
        <f>IFERROR(INDEX(Issues!B:B,MATCH("Mixed"&amp;ROW()-1, Issues!D:D,0)),"")</f>
        <v/>
      </c>
      <c r="B517" t="str">
        <f>IFERROR(INDEX(Issues!C:C,MATCH("Mixed"&amp;ROW()-1, Issues!D:D,0)),"")</f>
        <v/>
      </c>
      <c r="C517" s="54" t="str">
        <f>IF(D517="","",D517&amp;COUNTIF($D$2:D517,D517))</f>
        <v/>
      </c>
      <c r="D517" t="str">
        <f>IFERROR(INDEX(Issues!G:G,MATCH("Mixed"&amp;ROW()-1, Issues!D:D,0)),"")</f>
        <v/>
      </c>
    </row>
    <row r="518" spans="1:4" x14ac:dyDescent="0.45">
      <c r="A518" t="str">
        <f>IFERROR(INDEX(Issues!B:B,MATCH("Mixed"&amp;ROW()-1, Issues!D:D,0)),"")</f>
        <v/>
      </c>
      <c r="B518" t="str">
        <f>IFERROR(INDEX(Issues!C:C,MATCH("Mixed"&amp;ROW()-1, Issues!D:D,0)),"")</f>
        <v/>
      </c>
      <c r="C518" s="54" t="str">
        <f>IF(D518="","",D518&amp;COUNTIF($D$2:D518,D518))</f>
        <v/>
      </c>
      <c r="D518" t="str">
        <f>IFERROR(INDEX(Issues!G:G,MATCH("Mixed"&amp;ROW()-1, Issues!D:D,0)),"")</f>
        <v/>
      </c>
    </row>
    <row r="519" spans="1:4" x14ac:dyDescent="0.45">
      <c r="A519" t="str">
        <f>IFERROR(INDEX(Issues!B:B,MATCH("Mixed"&amp;ROW()-1, Issues!D:D,0)),"")</f>
        <v/>
      </c>
      <c r="B519" t="str">
        <f>IFERROR(INDEX(Issues!C:C,MATCH("Mixed"&amp;ROW()-1, Issues!D:D,0)),"")</f>
        <v/>
      </c>
      <c r="C519" s="54" t="str">
        <f>IF(D519="","",D519&amp;COUNTIF($D$2:D519,D519))</f>
        <v/>
      </c>
      <c r="D519" t="str">
        <f>IFERROR(INDEX(Issues!G:G,MATCH("Mixed"&amp;ROW()-1, Issues!D:D,0)),"")</f>
        <v/>
      </c>
    </row>
    <row r="520" spans="1:4" x14ac:dyDescent="0.45">
      <c r="A520" t="str">
        <f>IFERROR(INDEX(Issues!B:B,MATCH("Mixed"&amp;ROW()-1, Issues!D:D,0)),"")</f>
        <v/>
      </c>
      <c r="B520" t="str">
        <f>IFERROR(INDEX(Issues!C:C,MATCH("Mixed"&amp;ROW()-1, Issues!D:D,0)),"")</f>
        <v/>
      </c>
      <c r="C520" s="54" t="str">
        <f>IF(D520="","",D520&amp;COUNTIF($D$2:D520,D520))</f>
        <v/>
      </c>
      <c r="D520" t="str">
        <f>IFERROR(INDEX(Issues!G:G,MATCH("Mixed"&amp;ROW()-1, Issues!D:D,0)),"")</f>
        <v/>
      </c>
    </row>
    <row r="521" spans="1:4" x14ac:dyDescent="0.45">
      <c r="A521" t="str">
        <f>IFERROR(INDEX(Issues!B:B,MATCH("Mixed"&amp;ROW()-1, Issues!D:D,0)),"")</f>
        <v/>
      </c>
      <c r="B521" t="str">
        <f>IFERROR(INDEX(Issues!C:C,MATCH("Mixed"&amp;ROW()-1, Issues!D:D,0)),"")</f>
        <v/>
      </c>
      <c r="C521" s="54" t="str">
        <f>IF(D521="","",D521&amp;COUNTIF($D$2:D521,D521))</f>
        <v/>
      </c>
      <c r="D521" t="str">
        <f>IFERROR(INDEX(Issues!G:G,MATCH("Mixed"&amp;ROW()-1, Issues!D:D,0)),"")</f>
        <v/>
      </c>
    </row>
    <row r="522" spans="1:4" x14ac:dyDescent="0.45">
      <c r="A522" t="str">
        <f>IFERROR(INDEX(Issues!B:B,MATCH("Mixed"&amp;ROW()-1, Issues!D:D,0)),"")</f>
        <v/>
      </c>
      <c r="B522" t="str">
        <f>IFERROR(INDEX(Issues!C:C,MATCH("Mixed"&amp;ROW()-1, Issues!D:D,0)),"")</f>
        <v/>
      </c>
      <c r="C522" s="54" t="str">
        <f>IF(D522="","",D522&amp;COUNTIF($D$2:D522,D522))</f>
        <v/>
      </c>
      <c r="D522" t="str">
        <f>IFERROR(INDEX(Issues!G:G,MATCH("Mixed"&amp;ROW()-1, Issues!D:D,0)),"")</f>
        <v/>
      </c>
    </row>
    <row r="523" spans="1:4" x14ac:dyDescent="0.45">
      <c r="A523" t="str">
        <f>IFERROR(INDEX(Issues!B:B,MATCH("Mixed"&amp;ROW()-1, Issues!D:D,0)),"")</f>
        <v/>
      </c>
      <c r="B523" t="str">
        <f>IFERROR(INDEX(Issues!C:C,MATCH("Mixed"&amp;ROW()-1, Issues!D:D,0)),"")</f>
        <v/>
      </c>
      <c r="C523" s="54" t="str">
        <f>IF(D523="","",D523&amp;COUNTIF($D$2:D523,D523))</f>
        <v/>
      </c>
      <c r="D523" t="str">
        <f>IFERROR(INDEX(Issues!G:G,MATCH("Mixed"&amp;ROW()-1, Issues!D:D,0)),"")</f>
        <v/>
      </c>
    </row>
    <row r="524" spans="1:4" x14ac:dyDescent="0.45">
      <c r="A524" t="str">
        <f>IFERROR(INDEX(Issues!B:B,MATCH("Mixed"&amp;ROW()-1, Issues!D:D,0)),"")</f>
        <v/>
      </c>
      <c r="B524" t="str">
        <f>IFERROR(INDEX(Issues!C:C,MATCH("Mixed"&amp;ROW()-1, Issues!D:D,0)),"")</f>
        <v/>
      </c>
      <c r="C524" s="54" t="str">
        <f>IF(D524="","",D524&amp;COUNTIF($D$2:D524,D524))</f>
        <v/>
      </c>
      <c r="D524" t="str">
        <f>IFERROR(INDEX(Issues!G:G,MATCH("Mixed"&amp;ROW()-1, Issues!D:D,0)),"")</f>
        <v/>
      </c>
    </row>
    <row r="525" spans="1:4" x14ac:dyDescent="0.45">
      <c r="A525" t="str">
        <f>IFERROR(INDEX(Issues!B:B,MATCH("Mixed"&amp;ROW()-1, Issues!D:D,0)),"")</f>
        <v/>
      </c>
      <c r="B525" t="str">
        <f>IFERROR(INDEX(Issues!C:C,MATCH("Mixed"&amp;ROW()-1, Issues!D:D,0)),"")</f>
        <v/>
      </c>
      <c r="C525" s="54" t="str">
        <f>IF(D525="","",D525&amp;COUNTIF($D$2:D525,D525))</f>
        <v/>
      </c>
      <c r="D525" t="str">
        <f>IFERROR(INDEX(Issues!G:G,MATCH("Mixed"&amp;ROW()-1, Issues!D:D,0)),"")</f>
        <v/>
      </c>
    </row>
    <row r="526" spans="1:4" x14ac:dyDescent="0.45">
      <c r="A526" t="str">
        <f>IFERROR(INDEX(Issues!B:B,MATCH("Mixed"&amp;ROW()-1, Issues!D:D,0)),"")</f>
        <v/>
      </c>
      <c r="B526" t="str">
        <f>IFERROR(INDEX(Issues!C:C,MATCH("Mixed"&amp;ROW()-1, Issues!D:D,0)),"")</f>
        <v/>
      </c>
      <c r="C526" s="54" t="str">
        <f>IF(D526="","",D526&amp;COUNTIF($D$2:D526,D526))</f>
        <v/>
      </c>
      <c r="D526" t="str">
        <f>IFERROR(INDEX(Issues!G:G,MATCH("Mixed"&amp;ROW()-1, Issues!D:D,0)),"")</f>
        <v/>
      </c>
    </row>
    <row r="527" spans="1:4" x14ac:dyDescent="0.45">
      <c r="A527" t="str">
        <f>IFERROR(INDEX(Issues!B:B,MATCH("Mixed"&amp;ROW()-1, Issues!D:D,0)),"")</f>
        <v/>
      </c>
      <c r="B527" t="str">
        <f>IFERROR(INDEX(Issues!C:C,MATCH("Mixed"&amp;ROW()-1, Issues!D:D,0)),"")</f>
        <v/>
      </c>
      <c r="C527" s="54" t="str">
        <f>IF(D527="","",D527&amp;COUNTIF($D$2:D527,D527))</f>
        <v/>
      </c>
      <c r="D527" t="str">
        <f>IFERROR(INDEX(Issues!G:G,MATCH("Mixed"&amp;ROW()-1, Issues!D:D,0)),"")</f>
        <v/>
      </c>
    </row>
    <row r="528" spans="1:4" x14ac:dyDescent="0.45">
      <c r="A528" t="str">
        <f>IFERROR(INDEX(Issues!B:B,MATCH("Mixed"&amp;ROW()-1, Issues!D:D,0)),"")</f>
        <v/>
      </c>
      <c r="B528" t="str">
        <f>IFERROR(INDEX(Issues!C:C,MATCH("Mixed"&amp;ROW()-1, Issues!D:D,0)),"")</f>
        <v/>
      </c>
      <c r="C528" s="54" t="str">
        <f>IF(D528="","",D528&amp;COUNTIF($D$2:D528,D528))</f>
        <v/>
      </c>
      <c r="D528" t="str">
        <f>IFERROR(INDEX(Issues!G:G,MATCH("Mixed"&amp;ROW()-1, Issues!D:D,0)),"")</f>
        <v/>
      </c>
    </row>
    <row r="529" spans="1:4" x14ac:dyDescent="0.45">
      <c r="A529" t="str">
        <f>IFERROR(INDEX(Issues!B:B,MATCH("Mixed"&amp;ROW()-1, Issues!D:D,0)),"")</f>
        <v/>
      </c>
      <c r="B529" t="str">
        <f>IFERROR(INDEX(Issues!C:C,MATCH("Mixed"&amp;ROW()-1, Issues!D:D,0)),"")</f>
        <v/>
      </c>
      <c r="C529" s="54" t="str">
        <f>IF(D529="","",D529&amp;COUNTIF($D$2:D529,D529))</f>
        <v/>
      </c>
      <c r="D529" t="str">
        <f>IFERROR(INDEX(Issues!G:G,MATCH("Mixed"&amp;ROW()-1, Issues!D:D,0)),"")</f>
        <v/>
      </c>
    </row>
    <row r="530" spans="1:4" x14ac:dyDescent="0.45">
      <c r="A530" t="str">
        <f>IFERROR(INDEX(Issues!B:B,MATCH("Mixed"&amp;ROW()-1, Issues!D:D,0)),"")</f>
        <v/>
      </c>
      <c r="B530" t="str">
        <f>IFERROR(INDEX(Issues!C:C,MATCH("Mixed"&amp;ROW()-1, Issues!D:D,0)),"")</f>
        <v/>
      </c>
      <c r="C530" s="54" t="str">
        <f>IF(D530="","",D530&amp;COUNTIF($D$2:D530,D530))</f>
        <v/>
      </c>
      <c r="D530" t="str">
        <f>IFERROR(INDEX(Issues!G:G,MATCH("Mixed"&amp;ROW()-1, Issues!D:D,0)),"")</f>
        <v/>
      </c>
    </row>
    <row r="531" spans="1:4" x14ac:dyDescent="0.45">
      <c r="A531" t="str">
        <f>IFERROR(INDEX(Issues!B:B,MATCH("Mixed"&amp;ROW()-1, Issues!D:D,0)),"")</f>
        <v/>
      </c>
      <c r="B531" t="str">
        <f>IFERROR(INDEX(Issues!C:C,MATCH("Mixed"&amp;ROW()-1, Issues!D:D,0)),"")</f>
        <v/>
      </c>
      <c r="C531" s="54" t="str">
        <f>IF(D531="","",D531&amp;COUNTIF($D$2:D531,D531))</f>
        <v/>
      </c>
      <c r="D531" t="str">
        <f>IFERROR(INDEX(Issues!G:G,MATCH("Mixed"&amp;ROW()-1, Issues!D:D,0)),"")</f>
        <v/>
      </c>
    </row>
    <row r="532" spans="1:4" x14ac:dyDescent="0.45">
      <c r="A532" t="str">
        <f>IFERROR(INDEX(Issues!B:B,MATCH("Mixed"&amp;ROW()-1, Issues!D:D,0)),"")</f>
        <v/>
      </c>
      <c r="B532" t="str">
        <f>IFERROR(INDEX(Issues!C:C,MATCH("Mixed"&amp;ROW()-1, Issues!D:D,0)),"")</f>
        <v/>
      </c>
      <c r="C532" s="54" t="str">
        <f>IF(D532="","",D532&amp;COUNTIF($D$2:D532,D532))</f>
        <v/>
      </c>
      <c r="D532" t="str">
        <f>IFERROR(INDEX(Issues!G:G,MATCH("Mixed"&amp;ROW()-1, Issues!D:D,0)),"")</f>
        <v/>
      </c>
    </row>
    <row r="533" spans="1:4" x14ac:dyDescent="0.45">
      <c r="A533" t="str">
        <f>IFERROR(INDEX(Issues!B:B,MATCH("Mixed"&amp;ROW()-1, Issues!D:D,0)),"")</f>
        <v/>
      </c>
      <c r="B533" t="str">
        <f>IFERROR(INDEX(Issues!C:C,MATCH("Mixed"&amp;ROW()-1, Issues!D:D,0)),"")</f>
        <v/>
      </c>
      <c r="C533" s="54" t="str">
        <f>IF(D533="","",D533&amp;COUNTIF($D$2:D533,D533))</f>
        <v/>
      </c>
      <c r="D533" t="str">
        <f>IFERROR(INDEX(Issues!G:G,MATCH("Mixed"&amp;ROW()-1, Issues!D:D,0)),"")</f>
        <v/>
      </c>
    </row>
    <row r="534" spans="1:4" x14ac:dyDescent="0.45">
      <c r="A534" t="str">
        <f>IFERROR(INDEX(Issues!B:B,MATCH("Mixed"&amp;ROW()-1, Issues!D:D,0)),"")</f>
        <v/>
      </c>
      <c r="B534" t="str">
        <f>IFERROR(INDEX(Issues!C:C,MATCH("Mixed"&amp;ROW()-1, Issues!D:D,0)),"")</f>
        <v/>
      </c>
      <c r="C534" s="54" t="str">
        <f>IF(D534="","",D534&amp;COUNTIF($D$2:D534,D534))</f>
        <v/>
      </c>
      <c r="D534" t="str">
        <f>IFERROR(INDEX(Issues!G:G,MATCH("Mixed"&amp;ROW()-1, Issues!D:D,0)),"")</f>
        <v/>
      </c>
    </row>
    <row r="535" spans="1:4" x14ac:dyDescent="0.45">
      <c r="A535" t="str">
        <f>IFERROR(INDEX(Issues!B:B,MATCH("Mixed"&amp;ROW()-1, Issues!D:D,0)),"")</f>
        <v/>
      </c>
      <c r="B535" t="str">
        <f>IFERROR(INDEX(Issues!C:C,MATCH("Mixed"&amp;ROW()-1, Issues!D:D,0)),"")</f>
        <v/>
      </c>
      <c r="C535" s="54" t="str">
        <f>IF(D535="","",D535&amp;COUNTIF($D$2:D535,D535))</f>
        <v/>
      </c>
      <c r="D535" t="str">
        <f>IFERROR(INDEX(Issues!G:G,MATCH("Mixed"&amp;ROW()-1, Issues!D:D,0)),"")</f>
        <v/>
      </c>
    </row>
    <row r="536" spans="1:4" x14ac:dyDescent="0.45">
      <c r="A536" t="str">
        <f>IFERROR(INDEX(Issues!B:B,MATCH("Mixed"&amp;ROW()-1, Issues!D:D,0)),"")</f>
        <v/>
      </c>
      <c r="B536" t="str">
        <f>IFERROR(INDEX(Issues!C:C,MATCH("Mixed"&amp;ROW()-1, Issues!D:D,0)),"")</f>
        <v/>
      </c>
      <c r="C536" s="54" t="str">
        <f>IF(D536="","",D536&amp;COUNTIF($D$2:D536,D536))</f>
        <v/>
      </c>
      <c r="D536" t="str">
        <f>IFERROR(INDEX(Issues!G:G,MATCH("Mixed"&amp;ROW()-1, Issues!D:D,0)),"")</f>
        <v/>
      </c>
    </row>
    <row r="537" spans="1:4" x14ac:dyDescent="0.45">
      <c r="A537" t="str">
        <f>IFERROR(INDEX(Issues!B:B,MATCH("Mixed"&amp;ROW()-1, Issues!D:D,0)),"")</f>
        <v/>
      </c>
      <c r="B537" t="str">
        <f>IFERROR(INDEX(Issues!C:C,MATCH("Mixed"&amp;ROW()-1, Issues!D:D,0)),"")</f>
        <v/>
      </c>
      <c r="C537" s="54" t="str">
        <f>IF(D537="","",D537&amp;COUNTIF($D$2:D537,D537))</f>
        <v/>
      </c>
      <c r="D537" t="str">
        <f>IFERROR(INDEX(Issues!G:G,MATCH("Mixed"&amp;ROW()-1, Issues!D:D,0)),"")</f>
        <v/>
      </c>
    </row>
    <row r="538" spans="1:4" x14ac:dyDescent="0.45">
      <c r="A538" t="str">
        <f>IFERROR(INDEX(Issues!B:B,MATCH("Mixed"&amp;ROW()-1, Issues!D:D,0)),"")</f>
        <v/>
      </c>
      <c r="B538" t="str">
        <f>IFERROR(INDEX(Issues!C:C,MATCH("Mixed"&amp;ROW()-1, Issues!D:D,0)),"")</f>
        <v/>
      </c>
      <c r="C538" s="54" t="str">
        <f>IF(D538="","",D538&amp;COUNTIF($D$2:D538,D538))</f>
        <v/>
      </c>
      <c r="D538" t="str">
        <f>IFERROR(INDEX(Issues!G:G,MATCH("Mixed"&amp;ROW()-1, Issues!D:D,0)),"")</f>
        <v/>
      </c>
    </row>
    <row r="539" spans="1:4" x14ac:dyDescent="0.45">
      <c r="A539" t="str">
        <f>IFERROR(INDEX(Issues!B:B,MATCH("Mixed"&amp;ROW()-1, Issues!D:D,0)),"")</f>
        <v/>
      </c>
      <c r="B539" t="str">
        <f>IFERROR(INDEX(Issues!C:C,MATCH("Mixed"&amp;ROW()-1, Issues!D:D,0)),"")</f>
        <v/>
      </c>
      <c r="C539" s="54" t="str">
        <f>IF(D539="","",D539&amp;COUNTIF($D$2:D539,D539))</f>
        <v/>
      </c>
      <c r="D539" t="str">
        <f>IFERROR(INDEX(Issues!G:G,MATCH("Mixed"&amp;ROW()-1, Issues!D:D,0)),"")</f>
        <v/>
      </c>
    </row>
    <row r="540" spans="1:4" x14ac:dyDescent="0.45">
      <c r="A540" t="str">
        <f>IFERROR(INDEX(Issues!B:B,MATCH("Mixed"&amp;ROW()-1, Issues!D:D,0)),"")</f>
        <v/>
      </c>
      <c r="B540" t="str">
        <f>IFERROR(INDEX(Issues!C:C,MATCH("Mixed"&amp;ROW()-1, Issues!D:D,0)),"")</f>
        <v/>
      </c>
      <c r="C540" s="54" t="str">
        <f>IF(D540="","",D540&amp;COUNTIF($D$2:D540,D540))</f>
        <v/>
      </c>
      <c r="D540" t="str">
        <f>IFERROR(INDEX(Issues!G:G,MATCH("Mixed"&amp;ROW()-1, Issues!D:D,0)),"")</f>
        <v/>
      </c>
    </row>
    <row r="541" spans="1:4" x14ac:dyDescent="0.45">
      <c r="A541" t="str">
        <f>IFERROR(INDEX(Issues!B:B,MATCH("Mixed"&amp;ROW()-1, Issues!D:D,0)),"")</f>
        <v/>
      </c>
      <c r="B541" t="str">
        <f>IFERROR(INDEX(Issues!C:C,MATCH("Mixed"&amp;ROW()-1, Issues!D:D,0)),"")</f>
        <v/>
      </c>
      <c r="C541" s="54" t="str">
        <f>IF(D541="","",D541&amp;COUNTIF($D$2:D541,D541))</f>
        <v/>
      </c>
      <c r="D541" t="str">
        <f>IFERROR(INDEX(Issues!G:G,MATCH("Mixed"&amp;ROW()-1, Issues!D:D,0)),"")</f>
        <v/>
      </c>
    </row>
    <row r="542" spans="1:4" x14ac:dyDescent="0.45">
      <c r="A542" t="str">
        <f>IFERROR(INDEX(Issues!B:B,MATCH("Mixed"&amp;ROW()-1, Issues!D:D,0)),"")</f>
        <v/>
      </c>
      <c r="B542" t="str">
        <f>IFERROR(INDEX(Issues!C:C,MATCH("Mixed"&amp;ROW()-1, Issues!D:D,0)),"")</f>
        <v/>
      </c>
      <c r="C542" s="54" t="str">
        <f>IF(D542="","",D542&amp;COUNTIF($D$2:D542,D542))</f>
        <v/>
      </c>
      <c r="D542" t="str">
        <f>IFERROR(INDEX(Issues!G:G,MATCH("Mixed"&amp;ROW()-1, Issues!D:D,0)),"")</f>
        <v/>
      </c>
    </row>
    <row r="543" spans="1:4" x14ac:dyDescent="0.45">
      <c r="A543" t="str">
        <f>IFERROR(INDEX(Issues!B:B,MATCH("Mixed"&amp;ROW()-1, Issues!D:D,0)),"")</f>
        <v/>
      </c>
      <c r="B543" t="str">
        <f>IFERROR(INDEX(Issues!C:C,MATCH("Mixed"&amp;ROW()-1, Issues!D:D,0)),"")</f>
        <v/>
      </c>
      <c r="C543" s="54" t="str">
        <f>IF(D543="","",D543&amp;COUNTIF($D$2:D543,D543))</f>
        <v/>
      </c>
      <c r="D543" t="str">
        <f>IFERROR(INDEX(Issues!G:G,MATCH("Mixed"&amp;ROW()-1, Issues!D:D,0)),"")</f>
        <v/>
      </c>
    </row>
    <row r="544" spans="1:4" x14ac:dyDescent="0.45">
      <c r="A544" t="str">
        <f>IFERROR(INDEX(Issues!B:B,MATCH("Mixed"&amp;ROW()-1, Issues!D:D,0)),"")</f>
        <v/>
      </c>
      <c r="B544" t="str">
        <f>IFERROR(INDEX(Issues!C:C,MATCH("Mixed"&amp;ROW()-1, Issues!D:D,0)),"")</f>
        <v/>
      </c>
      <c r="C544" s="54" t="str">
        <f>IF(D544="","",D544&amp;COUNTIF($D$2:D544,D544))</f>
        <v/>
      </c>
      <c r="D544" t="str">
        <f>IFERROR(INDEX(Issues!G:G,MATCH("Mixed"&amp;ROW()-1, Issues!D:D,0)),"")</f>
        <v/>
      </c>
    </row>
    <row r="545" spans="1:4" x14ac:dyDescent="0.45">
      <c r="A545" t="str">
        <f>IFERROR(INDEX(Issues!B:B,MATCH("Mixed"&amp;ROW()-1, Issues!D:D,0)),"")</f>
        <v/>
      </c>
      <c r="B545" t="str">
        <f>IFERROR(INDEX(Issues!C:C,MATCH("Mixed"&amp;ROW()-1, Issues!D:D,0)),"")</f>
        <v/>
      </c>
      <c r="C545" s="54" t="str">
        <f>IF(D545="","",D545&amp;COUNTIF($D$2:D545,D545))</f>
        <v/>
      </c>
      <c r="D545" t="str">
        <f>IFERROR(INDEX(Issues!G:G,MATCH("Mixed"&amp;ROW()-1, Issues!D:D,0)),"")</f>
        <v/>
      </c>
    </row>
    <row r="546" spans="1:4" x14ac:dyDescent="0.45">
      <c r="A546" t="str">
        <f>IFERROR(INDEX(Issues!B:B,MATCH("Mixed"&amp;ROW()-1, Issues!D:D,0)),"")</f>
        <v/>
      </c>
      <c r="B546" t="str">
        <f>IFERROR(INDEX(Issues!C:C,MATCH("Mixed"&amp;ROW()-1, Issues!D:D,0)),"")</f>
        <v/>
      </c>
      <c r="C546" s="54" t="str">
        <f>IF(D546="","",D546&amp;COUNTIF($D$2:D546,D546))</f>
        <v/>
      </c>
      <c r="D546" t="str">
        <f>IFERROR(INDEX(Issues!G:G,MATCH("Mixed"&amp;ROW()-1, Issues!D:D,0)),"")</f>
        <v/>
      </c>
    </row>
    <row r="547" spans="1:4" x14ac:dyDescent="0.45">
      <c r="A547" t="str">
        <f>IFERROR(INDEX(Issues!B:B,MATCH("Mixed"&amp;ROW()-1, Issues!D:D,0)),"")</f>
        <v/>
      </c>
      <c r="B547" t="str">
        <f>IFERROR(INDEX(Issues!C:C,MATCH("Mixed"&amp;ROW()-1, Issues!D:D,0)),"")</f>
        <v/>
      </c>
      <c r="C547" s="54" t="str">
        <f>IF(D547="","",D547&amp;COUNTIF($D$2:D547,D547))</f>
        <v/>
      </c>
      <c r="D547" t="str">
        <f>IFERROR(INDEX(Issues!G:G,MATCH("Mixed"&amp;ROW()-1, Issues!D:D,0)),"")</f>
        <v/>
      </c>
    </row>
    <row r="548" spans="1:4" x14ac:dyDescent="0.45">
      <c r="A548" t="str">
        <f>IFERROR(INDEX(Issues!B:B,MATCH("Mixed"&amp;ROW()-1, Issues!D:D,0)),"")</f>
        <v/>
      </c>
      <c r="B548" t="str">
        <f>IFERROR(INDEX(Issues!C:C,MATCH("Mixed"&amp;ROW()-1, Issues!D:D,0)),"")</f>
        <v/>
      </c>
      <c r="C548" s="54" t="str">
        <f>IF(D548="","",D548&amp;COUNTIF($D$2:D548,D548))</f>
        <v/>
      </c>
      <c r="D548" t="str">
        <f>IFERROR(INDEX(Issues!G:G,MATCH("Mixed"&amp;ROW()-1, Issues!D:D,0)),"")</f>
        <v/>
      </c>
    </row>
    <row r="549" spans="1:4" x14ac:dyDescent="0.45">
      <c r="A549" t="str">
        <f>IFERROR(INDEX(Issues!B:B,MATCH("Mixed"&amp;ROW()-1, Issues!D:D,0)),"")</f>
        <v/>
      </c>
      <c r="B549" t="str">
        <f>IFERROR(INDEX(Issues!C:C,MATCH("Mixed"&amp;ROW()-1, Issues!D:D,0)),"")</f>
        <v/>
      </c>
      <c r="C549" s="54" t="str">
        <f>IF(D549="","",D549&amp;COUNTIF($D$2:D549,D549))</f>
        <v/>
      </c>
      <c r="D549" t="str">
        <f>IFERROR(INDEX(Issues!G:G,MATCH("Mixed"&amp;ROW()-1, Issues!D:D,0)),"")</f>
        <v/>
      </c>
    </row>
    <row r="550" spans="1:4" x14ac:dyDescent="0.45">
      <c r="A550" t="str">
        <f>IFERROR(INDEX(Issues!B:B,MATCH("Mixed"&amp;ROW()-1, Issues!D:D,0)),"")</f>
        <v/>
      </c>
      <c r="B550" t="str">
        <f>IFERROR(INDEX(Issues!C:C,MATCH("Mixed"&amp;ROW()-1, Issues!D:D,0)),"")</f>
        <v/>
      </c>
      <c r="C550" s="54" t="str">
        <f>IF(D550="","",D550&amp;COUNTIF($D$2:D550,D550))</f>
        <v/>
      </c>
      <c r="D550" t="str">
        <f>IFERROR(INDEX(Issues!G:G,MATCH("Mixed"&amp;ROW()-1, Issues!D:D,0)),"")</f>
        <v/>
      </c>
    </row>
    <row r="551" spans="1:4" x14ac:dyDescent="0.45">
      <c r="A551" t="str">
        <f>IFERROR(INDEX(Issues!B:B,MATCH("Mixed"&amp;ROW()-1, Issues!D:D,0)),"")</f>
        <v/>
      </c>
      <c r="B551" t="str">
        <f>IFERROR(INDEX(Issues!C:C,MATCH("Mixed"&amp;ROW()-1, Issues!D:D,0)),"")</f>
        <v/>
      </c>
      <c r="C551" s="54" t="str">
        <f>IF(D551="","",D551&amp;COUNTIF($D$2:D551,D551))</f>
        <v/>
      </c>
      <c r="D551" t="str">
        <f>IFERROR(INDEX(Issues!G:G,MATCH("Mixed"&amp;ROW()-1, Issues!D:D,0)),"")</f>
        <v/>
      </c>
    </row>
    <row r="552" spans="1:4" x14ac:dyDescent="0.45">
      <c r="A552" t="str">
        <f>IFERROR(INDEX(Issues!B:B,MATCH("Mixed"&amp;ROW()-1, Issues!D:D,0)),"")</f>
        <v/>
      </c>
      <c r="B552" t="str">
        <f>IFERROR(INDEX(Issues!C:C,MATCH("Mixed"&amp;ROW()-1, Issues!D:D,0)),"")</f>
        <v/>
      </c>
      <c r="C552" s="54" t="str">
        <f>IF(D552="","",D552&amp;COUNTIF($D$2:D552,D552))</f>
        <v/>
      </c>
      <c r="D552" t="str">
        <f>IFERROR(INDEX(Issues!G:G,MATCH("Mixed"&amp;ROW()-1, Issues!D:D,0)),"")</f>
        <v/>
      </c>
    </row>
    <row r="553" spans="1:4" x14ac:dyDescent="0.45">
      <c r="A553" t="str">
        <f>IFERROR(INDEX(Issues!B:B,MATCH("Mixed"&amp;ROW()-1, Issues!D:D,0)),"")</f>
        <v/>
      </c>
      <c r="B553" t="str">
        <f>IFERROR(INDEX(Issues!C:C,MATCH("Mixed"&amp;ROW()-1, Issues!D:D,0)),"")</f>
        <v/>
      </c>
      <c r="C553" s="54" t="str">
        <f>IF(D553="","",D553&amp;COUNTIF($D$2:D553,D553))</f>
        <v/>
      </c>
      <c r="D553" t="str">
        <f>IFERROR(INDEX(Issues!G:G,MATCH("Mixed"&amp;ROW()-1, Issues!D:D,0)),"")</f>
        <v/>
      </c>
    </row>
    <row r="554" spans="1:4" x14ac:dyDescent="0.45">
      <c r="A554" t="str">
        <f>IFERROR(INDEX(Issues!B:B,MATCH("Mixed"&amp;ROW()-1, Issues!D:D,0)),"")</f>
        <v/>
      </c>
      <c r="B554" t="str">
        <f>IFERROR(INDEX(Issues!C:C,MATCH("Mixed"&amp;ROW()-1, Issues!D:D,0)),"")</f>
        <v/>
      </c>
      <c r="C554" s="54" t="str">
        <f>IF(D554="","",D554&amp;COUNTIF($D$2:D554,D554))</f>
        <v/>
      </c>
      <c r="D554" t="str">
        <f>IFERROR(INDEX(Issues!G:G,MATCH("Mixed"&amp;ROW()-1, Issues!D:D,0)),"")</f>
        <v/>
      </c>
    </row>
    <row r="555" spans="1:4" x14ac:dyDescent="0.45">
      <c r="A555" t="str">
        <f>IFERROR(INDEX(Issues!B:B,MATCH("Mixed"&amp;ROW()-1, Issues!D:D,0)),"")</f>
        <v/>
      </c>
      <c r="B555" t="str">
        <f>IFERROR(INDEX(Issues!C:C,MATCH("Mixed"&amp;ROW()-1, Issues!D:D,0)),"")</f>
        <v/>
      </c>
      <c r="C555" s="54" t="str">
        <f>IF(D555="","",D555&amp;COUNTIF($D$2:D555,D555))</f>
        <v/>
      </c>
      <c r="D555" t="str">
        <f>IFERROR(INDEX(Issues!G:G,MATCH("Mixed"&amp;ROW()-1, Issues!D:D,0)),"")</f>
        <v/>
      </c>
    </row>
    <row r="556" spans="1:4" x14ac:dyDescent="0.45">
      <c r="A556" t="str">
        <f>IFERROR(INDEX(Issues!B:B,MATCH("Mixed"&amp;ROW()-1, Issues!D:D,0)),"")</f>
        <v/>
      </c>
      <c r="B556" t="str">
        <f>IFERROR(INDEX(Issues!C:C,MATCH("Mixed"&amp;ROW()-1, Issues!D:D,0)),"")</f>
        <v/>
      </c>
      <c r="C556" s="54" t="str">
        <f>IF(D556="","",D556&amp;COUNTIF($D$2:D556,D556))</f>
        <v/>
      </c>
      <c r="D556" t="str">
        <f>IFERROR(INDEX(Issues!G:G,MATCH("Mixed"&amp;ROW()-1, Issues!D:D,0)),"")</f>
        <v/>
      </c>
    </row>
    <row r="557" spans="1:4" x14ac:dyDescent="0.45">
      <c r="A557" t="str">
        <f>IFERROR(INDEX(Issues!B:B,MATCH("Mixed"&amp;ROW()-1, Issues!D:D,0)),"")</f>
        <v/>
      </c>
      <c r="B557" t="str">
        <f>IFERROR(INDEX(Issues!C:C,MATCH("Mixed"&amp;ROW()-1, Issues!D:D,0)),"")</f>
        <v/>
      </c>
      <c r="C557" s="54" t="str">
        <f>IF(D557="","",D557&amp;COUNTIF($D$2:D557,D557))</f>
        <v/>
      </c>
      <c r="D557" t="str">
        <f>IFERROR(INDEX(Issues!G:G,MATCH("Mixed"&amp;ROW()-1, Issues!D:D,0)),"")</f>
        <v/>
      </c>
    </row>
    <row r="558" spans="1:4" x14ac:dyDescent="0.45">
      <c r="A558" t="str">
        <f>IFERROR(INDEX(Issues!B:B,MATCH("Mixed"&amp;ROW()-1, Issues!D:D,0)),"")</f>
        <v/>
      </c>
      <c r="B558" t="str">
        <f>IFERROR(INDEX(Issues!C:C,MATCH("Mixed"&amp;ROW()-1, Issues!D:D,0)),"")</f>
        <v/>
      </c>
      <c r="C558" s="54" t="str">
        <f>IF(D558="","",D558&amp;COUNTIF($D$2:D558,D558))</f>
        <v/>
      </c>
      <c r="D558" t="str">
        <f>IFERROR(INDEX(Issues!G:G,MATCH("Mixed"&amp;ROW()-1, Issues!D:D,0)),"")</f>
        <v/>
      </c>
    </row>
    <row r="559" spans="1:4" x14ac:dyDescent="0.45">
      <c r="A559" t="str">
        <f>IFERROR(INDEX(Issues!B:B,MATCH("Mixed"&amp;ROW()-1, Issues!D:D,0)),"")</f>
        <v/>
      </c>
      <c r="B559" t="str">
        <f>IFERROR(INDEX(Issues!C:C,MATCH("Mixed"&amp;ROW()-1, Issues!D:D,0)),"")</f>
        <v/>
      </c>
      <c r="C559" s="54" t="str">
        <f>IF(D559="","",D559&amp;COUNTIF($D$2:D559,D559))</f>
        <v/>
      </c>
      <c r="D559" t="str">
        <f>IFERROR(INDEX(Issues!G:G,MATCH("Mixed"&amp;ROW()-1, Issues!D:D,0)),"")</f>
        <v/>
      </c>
    </row>
    <row r="560" spans="1:4" x14ac:dyDescent="0.45">
      <c r="A560" t="str">
        <f>IFERROR(INDEX(Issues!B:B,MATCH("Mixed"&amp;ROW()-1, Issues!D:D,0)),"")</f>
        <v/>
      </c>
      <c r="B560" t="str">
        <f>IFERROR(INDEX(Issues!C:C,MATCH("Mixed"&amp;ROW()-1, Issues!D:D,0)),"")</f>
        <v/>
      </c>
      <c r="C560" s="54" t="str">
        <f>IF(D560="","",D560&amp;COUNTIF($D$2:D560,D560))</f>
        <v/>
      </c>
      <c r="D560" t="str">
        <f>IFERROR(INDEX(Issues!G:G,MATCH("Mixed"&amp;ROW()-1, Issues!D:D,0)),"")</f>
        <v/>
      </c>
    </row>
    <row r="561" spans="1:4" x14ac:dyDescent="0.45">
      <c r="A561" t="str">
        <f>IFERROR(INDEX(Issues!B:B,MATCH("Mixed"&amp;ROW()-1, Issues!D:D,0)),"")</f>
        <v/>
      </c>
      <c r="B561" t="str">
        <f>IFERROR(INDEX(Issues!C:C,MATCH("Mixed"&amp;ROW()-1, Issues!D:D,0)),"")</f>
        <v/>
      </c>
      <c r="C561" s="54" t="str">
        <f>IF(D561="","",D561&amp;COUNTIF($D$2:D561,D561))</f>
        <v/>
      </c>
      <c r="D561" t="str">
        <f>IFERROR(INDEX(Issues!G:G,MATCH("Mixed"&amp;ROW()-1, Issues!D:D,0)),"")</f>
        <v/>
      </c>
    </row>
    <row r="562" spans="1:4" x14ac:dyDescent="0.45">
      <c r="A562" t="str">
        <f>IFERROR(INDEX(Issues!B:B,MATCH("Mixed"&amp;ROW()-1, Issues!D:D,0)),"")</f>
        <v/>
      </c>
      <c r="B562" t="str">
        <f>IFERROR(INDEX(Issues!C:C,MATCH("Mixed"&amp;ROW()-1, Issues!D:D,0)),"")</f>
        <v/>
      </c>
      <c r="C562" s="54" t="str">
        <f>IF(D562="","",D562&amp;COUNTIF($D$2:D562,D562))</f>
        <v/>
      </c>
      <c r="D562" t="str">
        <f>IFERROR(INDEX(Issues!G:G,MATCH("Mixed"&amp;ROW()-1, Issues!D:D,0)),"")</f>
        <v/>
      </c>
    </row>
    <row r="563" spans="1:4" x14ac:dyDescent="0.45">
      <c r="A563" t="str">
        <f>IFERROR(INDEX(Issues!B:B,MATCH("Mixed"&amp;ROW()-1, Issues!D:D,0)),"")</f>
        <v/>
      </c>
      <c r="B563" t="str">
        <f>IFERROR(INDEX(Issues!C:C,MATCH("Mixed"&amp;ROW()-1, Issues!D:D,0)),"")</f>
        <v/>
      </c>
      <c r="C563" s="54" t="str">
        <f>IF(D563="","",D563&amp;COUNTIF($D$2:D563,D563))</f>
        <v/>
      </c>
      <c r="D563" t="str">
        <f>IFERROR(INDEX(Issues!G:G,MATCH("Mixed"&amp;ROW()-1, Issues!D:D,0)),"")</f>
        <v/>
      </c>
    </row>
    <row r="564" spans="1:4" x14ac:dyDescent="0.45">
      <c r="A564" t="str">
        <f>IFERROR(INDEX(Issues!B:B,MATCH("Mixed"&amp;ROW()-1, Issues!D:D,0)),"")</f>
        <v/>
      </c>
      <c r="B564" t="str">
        <f>IFERROR(INDEX(Issues!C:C,MATCH("Mixed"&amp;ROW()-1, Issues!D:D,0)),"")</f>
        <v/>
      </c>
      <c r="C564" s="54" t="str">
        <f>IF(D564="","",D564&amp;COUNTIF($D$2:D564,D564))</f>
        <v/>
      </c>
      <c r="D564" t="str">
        <f>IFERROR(INDEX(Issues!G:G,MATCH("Mixed"&amp;ROW()-1, Issues!D:D,0)),"")</f>
        <v/>
      </c>
    </row>
    <row r="565" spans="1:4" x14ac:dyDescent="0.45">
      <c r="A565" t="str">
        <f>IFERROR(INDEX(Issues!B:B,MATCH("Mixed"&amp;ROW()-1, Issues!D:D,0)),"")</f>
        <v/>
      </c>
      <c r="B565" t="str">
        <f>IFERROR(INDEX(Issues!C:C,MATCH("Mixed"&amp;ROW()-1, Issues!D:D,0)),"")</f>
        <v/>
      </c>
      <c r="C565" s="54" t="str">
        <f>IF(D565="","",D565&amp;COUNTIF($D$2:D565,D565))</f>
        <v/>
      </c>
      <c r="D565" t="str">
        <f>IFERROR(INDEX(Issues!G:G,MATCH("Mixed"&amp;ROW()-1, Issues!D:D,0)),"")</f>
        <v/>
      </c>
    </row>
    <row r="566" spans="1:4" x14ac:dyDescent="0.45">
      <c r="A566" t="str">
        <f>IFERROR(INDEX(Issues!B:B,MATCH("Mixed"&amp;ROW()-1, Issues!D:D,0)),"")</f>
        <v/>
      </c>
      <c r="B566" t="str">
        <f>IFERROR(INDEX(Issues!C:C,MATCH("Mixed"&amp;ROW()-1, Issues!D:D,0)),"")</f>
        <v/>
      </c>
      <c r="C566" s="54" t="str">
        <f>IF(D566="","",D566&amp;COUNTIF($D$2:D566,D566))</f>
        <v/>
      </c>
      <c r="D566" t="str">
        <f>IFERROR(INDEX(Issues!G:G,MATCH("Mixed"&amp;ROW()-1, Issues!D:D,0)),"")</f>
        <v/>
      </c>
    </row>
    <row r="567" spans="1:4" x14ac:dyDescent="0.45">
      <c r="A567" t="str">
        <f>IFERROR(INDEX(Issues!B:B,MATCH("Mixed"&amp;ROW()-1, Issues!D:D,0)),"")</f>
        <v/>
      </c>
      <c r="B567" t="str">
        <f>IFERROR(INDEX(Issues!C:C,MATCH("Mixed"&amp;ROW()-1, Issues!D:D,0)),"")</f>
        <v/>
      </c>
      <c r="C567" s="54" t="str">
        <f>IF(D567="","",D567&amp;COUNTIF($D$2:D567,D567))</f>
        <v/>
      </c>
      <c r="D567" t="str">
        <f>IFERROR(INDEX(Issues!G:G,MATCH("Mixed"&amp;ROW()-1, Issues!D:D,0)),"")</f>
        <v/>
      </c>
    </row>
    <row r="568" spans="1:4" x14ac:dyDescent="0.45">
      <c r="A568" t="str">
        <f>IFERROR(INDEX(Issues!B:B,MATCH("Mixed"&amp;ROW()-1, Issues!D:D,0)),"")</f>
        <v/>
      </c>
      <c r="B568" t="str">
        <f>IFERROR(INDEX(Issues!C:C,MATCH("Mixed"&amp;ROW()-1, Issues!D:D,0)),"")</f>
        <v/>
      </c>
      <c r="C568" s="54" t="str">
        <f>IF(D568="","",D568&amp;COUNTIF($D$2:D568,D568))</f>
        <v/>
      </c>
      <c r="D568" t="str">
        <f>IFERROR(INDEX(Issues!G:G,MATCH("Mixed"&amp;ROW()-1, Issues!D:D,0)),"")</f>
        <v/>
      </c>
    </row>
    <row r="569" spans="1:4" x14ac:dyDescent="0.45">
      <c r="A569" t="str">
        <f>IFERROR(INDEX(Issues!B:B,MATCH("Mixed"&amp;ROW()-1, Issues!D:D,0)),"")</f>
        <v/>
      </c>
      <c r="B569" t="str">
        <f>IFERROR(INDEX(Issues!C:C,MATCH("Mixed"&amp;ROW()-1, Issues!D:D,0)),"")</f>
        <v/>
      </c>
      <c r="C569" s="54" t="str">
        <f>IF(D569="","",D569&amp;COUNTIF($D$2:D569,D569))</f>
        <v/>
      </c>
      <c r="D569" t="str">
        <f>IFERROR(INDEX(Issues!G:G,MATCH("Mixed"&amp;ROW()-1, Issues!D:D,0)),"")</f>
        <v/>
      </c>
    </row>
    <row r="570" spans="1:4" x14ac:dyDescent="0.45">
      <c r="A570" t="str">
        <f>IFERROR(INDEX(Issues!B:B,MATCH("Mixed"&amp;ROW()-1, Issues!D:D,0)),"")</f>
        <v/>
      </c>
      <c r="B570" t="str">
        <f>IFERROR(INDEX(Issues!C:C,MATCH("Mixed"&amp;ROW()-1, Issues!D:D,0)),"")</f>
        <v/>
      </c>
      <c r="C570" s="54" t="str">
        <f>IF(D570="","",D570&amp;COUNTIF($D$2:D570,D570))</f>
        <v/>
      </c>
      <c r="D570" t="str">
        <f>IFERROR(INDEX(Issues!G:G,MATCH("Mixed"&amp;ROW()-1, Issues!D:D,0)),"")</f>
        <v/>
      </c>
    </row>
    <row r="571" spans="1:4" x14ac:dyDescent="0.45">
      <c r="A571" t="str">
        <f>IFERROR(INDEX(Issues!B:B,MATCH("Mixed"&amp;ROW()-1, Issues!D:D,0)),"")</f>
        <v/>
      </c>
      <c r="B571" t="str">
        <f>IFERROR(INDEX(Issues!C:C,MATCH("Mixed"&amp;ROW()-1, Issues!D:D,0)),"")</f>
        <v/>
      </c>
      <c r="C571" s="54" t="str">
        <f>IF(D571="","",D571&amp;COUNTIF($D$2:D571,D571))</f>
        <v/>
      </c>
      <c r="D571" t="str">
        <f>IFERROR(INDEX(Issues!G:G,MATCH("Mixed"&amp;ROW()-1, Issues!D:D,0)),"")</f>
        <v/>
      </c>
    </row>
    <row r="572" spans="1:4" x14ac:dyDescent="0.45">
      <c r="A572" t="str">
        <f>IFERROR(INDEX(Issues!B:B,MATCH("Mixed"&amp;ROW()-1, Issues!D:D,0)),"")</f>
        <v/>
      </c>
      <c r="B572" t="str">
        <f>IFERROR(INDEX(Issues!C:C,MATCH("Mixed"&amp;ROW()-1, Issues!D:D,0)),"")</f>
        <v/>
      </c>
      <c r="C572" s="54" t="str">
        <f>IF(D572="","",D572&amp;COUNTIF($D$2:D572,D572))</f>
        <v/>
      </c>
      <c r="D572" t="str">
        <f>IFERROR(INDEX(Issues!G:G,MATCH("Mixed"&amp;ROW()-1, Issues!D:D,0)),"")</f>
        <v/>
      </c>
    </row>
    <row r="573" spans="1:4" x14ac:dyDescent="0.45">
      <c r="A573" t="str">
        <f>IFERROR(INDEX(Issues!B:B,MATCH("Mixed"&amp;ROW()-1, Issues!D:D,0)),"")</f>
        <v/>
      </c>
      <c r="B573" t="str">
        <f>IFERROR(INDEX(Issues!C:C,MATCH("Mixed"&amp;ROW()-1, Issues!D:D,0)),"")</f>
        <v/>
      </c>
      <c r="C573" s="54" t="str">
        <f>IF(D573="","",D573&amp;COUNTIF($D$2:D573,D573))</f>
        <v/>
      </c>
      <c r="D573" t="str">
        <f>IFERROR(INDEX(Issues!G:G,MATCH("Mixed"&amp;ROW()-1, Issues!D:D,0)),"")</f>
        <v/>
      </c>
    </row>
    <row r="574" spans="1:4" x14ac:dyDescent="0.45">
      <c r="A574" t="str">
        <f>IFERROR(INDEX(Issues!B:B,MATCH("Mixed"&amp;ROW()-1, Issues!D:D,0)),"")</f>
        <v/>
      </c>
      <c r="B574" t="str">
        <f>IFERROR(INDEX(Issues!C:C,MATCH("Mixed"&amp;ROW()-1, Issues!D:D,0)),"")</f>
        <v/>
      </c>
      <c r="C574" s="54" t="str">
        <f>IF(D574="","",D574&amp;COUNTIF($D$2:D574,D574))</f>
        <v/>
      </c>
      <c r="D574" t="str">
        <f>IFERROR(INDEX(Issues!G:G,MATCH("Mixed"&amp;ROW()-1, Issues!D:D,0)),"")</f>
        <v/>
      </c>
    </row>
    <row r="575" spans="1:4" x14ac:dyDescent="0.45">
      <c r="A575" t="str">
        <f>IFERROR(INDEX(Issues!B:B,MATCH("Mixed"&amp;ROW()-1, Issues!D:D,0)),"")</f>
        <v/>
      </c>
      <c r="B575" t="str">
        <f>IFERROR(INDEX(Issues!C:C,MATCH("Mixed"&amp;ROW()-1, Issues!D:D,0)),"")</f>
        <v/>
      </c>
      <c r="C575" s="54" t="str">
        <f>IF(D575="","",D575&amp;COUNTIF($D$2:D575,D575))</f>
        <v/>
      </c>
      <c r="D575" t="str">
        <f>IFERROR(INDEX(Issues!G:G,MATCH("Mixed"&amp;ROW()-1, Issues!D:D,0)),"")</f>
        <v/>
      </c>
    </row>
    <row r="576" spans="1:4" x14ac:dyDescent="0.45">
      <c r="A576" t="str">
        <f>IFERROR(INDEX(Issues!B:B,MATCH("Mixed"&amp;ROW()-1, Issues!D:D,0)),"")</f>
        <v/>
      </c>
      <c r="B576" t="str">
        <f>IFERROR(INDEX(Issues!C:C,MATCH("Mixed"&amp;ROW()-1, Issues!D:D,0)),"")</f>
        <v/>
      </c>
      <c r="C576" s="54" t="str">
        <f>IF(D576="","",D576&amp;COUNTIF($D$2:D576,D576))</f>
        <v/>
      </c>
      <c r="D576" t="str">
        <f>IFERROR(INDEX(Issues!G:G,MATCH("Mixed"&amp;ROW()-1, Issues!D:D,0)),"")</f>
        <v/>
      </c>
    </row>
    <row r="577" spans="1:4" x14ac:dyDescent="0.45">
      <c r="A577" t="str">
        <f>IFERROR(INDEX(Issues!B:B,MATCH("Mixed"&amp;ROW()-1, Issues!D:D,0)),"")</f>
        <v/>
      </c>
      <c r="B577" t="str">
        <f>IFERROR(INDEX(Issues!C:C,MATCH("Mixed"&amp;ROW()-1, Issues!D:D,0)),"")</f>
        <v/>
      </c>
      <c r="C577" s="54" t="str">
        <f>IF(D577="","",D577&amp;COUNTIF($D$2:D577,D577))</f>
        <v/>
      </c>
      <c r="D577" t="str">
        <f>IFERROR(INDEX(Issues!G:G,MATCH("Mixed"&amp;ROW()-1, Issues!D:D,0)),"")</f>
        <v/>
      </c>
    </row>
    <row r="578" spans="1:4" x14ac:dyDescent="0.45">
      <c r="A578" t="str">
        <f>IFERROR(INDEX(Issues!B:B,MATCH("Mixed"&amp;ROW()-1, Issues!D:D,0)),"")</f>
        <v/>
      </c>
      <c r="B578" t="str">
        <f>IFERROR(INDEX(Issues!C:C,MATCH("Mixed"&amp;ROW()-1, Issues!D:D,0)),"")</f>
        <v/>
      </c>
      <c r="C578" s="54" t="str">
        <f>IF(D578="","",D578&amp;COUNTIF($D$2:D578,D578))</f>
        <v/>
      </c>
      <c r="D578" t="str">
        <f>IFERROR(INDEX(Issues!G:G,MATCH("Mixed"&amp;ROW()-1, Issues!D:D,0)),"")</f>
        <v/>
      </c>
    </row>
    <row r="579" spans="1:4" x14ac:dyDescent="0.45">
      <c r="A579" t="str">
        <f>IFERROR(INDEX(Issues!B:B,MATCH("Mixed"&amp;ROW()-1, Issues!D:D,0)),"")</f>
        <v/>
      </c>
      <c r="B579" t="str">
        <f>IFERROR(INDEX(Issues!C:C,MATCH("Mixed"&amp;ROW()-1, Issues!D:D,0)),"")</f>
        <v/>
      </c>
      <c r="C579" s="54" t="str">
        <f>IF(D579="","",D579&amp;COUNTIF($D$2:D579,D579))</f>
        <v/>
      </c>
      <c r="D579" t="str">
        <f>IFERROR(INDEX(Issues!G:G,MATCH("Mixed"&amp;ROW()-1, Issues!D:D,0)),"")</f>
        <v/>
      </c>
    </row>
    <row r="580" spans="1:4" x14ac:dyDescent="0.45">
      <c r="A580" t="str">
        <f>IFERROR(INDEX(Issues!B:B,MATCH("Mixed"&amp;ROW()-1, Issues!D:D,0)),"")</f>
        <v/>
      </c>
      <c r="B580" t="str">
        <f>IFERROR(INDEX(Issues!C:C,MATCH("Mixed"&amp;ROW()-1, Issues!D:D,0)),"")</f>
        <v/>
      </c>
      <c r="C580" s="54" t="str">
        <f>IF(D580="","",D580&amp;COUNTIF($D$2:D580,D580))</f>
        <v/>
      </c>
      <c r="D580" t="str">
        <f>IFERROR(INDEX(Issues!G:G,MATCH("Mixed"&amp;ROW()-1, Issues!D:D,0)),"")</f>
        <v/>
      </c>
    </row>
    <row r="581" spans="1:4" x14ac:dyDescent="0.45">
      <c r="A581" t="str">
        <f>IFERROR(INDEX(Issues!B:B,MATCH("Mixed"&amp;ROW()-1, Issues!D:D,0)),"")</f>
        <v/>
      </c>
      <c r="B581" t="str">
        <f>IFERROR(INDEX(Issues!C:C,MATCH("Mixed"&amp;ROW()-1, Issues!D:D,0)),"")</f>
        <v/>
      </c>
      <c r="C581" s="54" t="str">
        <f>IF(D581="","",D581&amp;COUNTIF($D$2:D581,D581))</f>
        <v/>
      </c>
      <c r="D581" t="str">
        <f>IFERROR(INDEX(Issues!G:G,MATCH("Mixed"&amp;ROW()-1, Issues!D:D,0)),"")</f>
        <v/>
      </c>
    </row>
    <row r="582" spans="1:4" x14ac:dyDescent="0.45">
      <c r="A582" t="str">
        <f>IFERROR(INDEX(Issues!B:B,MATCH("Mixed"&amp;ROW()-1, Issues!D:D,0)),"")</f>
        <v/>
      </c>
      <c r="B582" t="str">
        <f>IFERROR(INDEX(Issues!C:C,MATCH("Mixed"&amp;ROW()-1, Issues!D:D,0)),"")</f>
        <v/>
      </c>
      <c r="C582" s="54" t="str">
        <f>IF(D582="","",D582&amp;COUNTIF($D$2:D582,D582))</f>
        <v/>
      </c>
      <c r="D582" t="str">
        <f>IFERROR(INDEX(Issues!G:G,MATCH("Mixed"&amp;ROW()-1, Issues!D:D,0)),"")</f>
        <v/>
      </c>
    </row>
    <row r="583" spans="1:4" x14ac:dyDescent="0.45">
      <c r="A583" t="str">
        <f>IFERROR(INDEX(Issues!B:B,MATCH("Mixed"&amp;ROW()-1, Issues!D:D,0)),"")</f>
        <v/>
      </c>
      <c r="B583" t="str">
        <f>IFERROR(INDEX(Issues!C:C,MATCH("Mixed"&amp;ROW()-1, Issues!D:D,0)),"")</f>
        <v/>
      </c>
      <c r="C583" s="54" t="str">
        <f>IF(D583="","",D583&amp;COUNTIF($D$2:D583,D583))</f>
        <v/>
      </c>
      <c r="D583" t="str">
        <f>IFERROR(INDEX(Issues!G:G,MATCH("Mixed"&amp;ROW()-1, Issues!D:D,0)),"")</f>
        <v/>
      </c>
    </row>
    <row r="584" spans="1:4" x14ac:dyDescent="0.45">
      <c r="A584" t="str">
        <f>IFERROR(INDEX(Issues!B:B,MATCH("Mixed"&amp;ROW()-1, Issues!D:D,0)),"")</f>
        <v/>
      </c>
      <c r="B584" t="str">
        <f>IFERROR(INDEX(Issues!C:C,MATCH("Mixed"&amp;ROW()-1, Issues!D:D,0)),"")</f>
        <v/>
      </c>
      <c r="C584" s="54" t="str">
        <f>IF(D584="","",D584&amp;COUNTIF($D$2:D584,D584))</f>
        <v/>
      </c>
      <c r="D584" t="str">
        <f>IFERROR(INDEX(Issues!G:G,MATCH("Mixed"&amp;ROW()-1, Issues!D:D,0)),"")</f>
        <v/>
      </c>
    </row>
    <row r="585" spans="1:4" x14ac:dyDescent="0.45">
      <c r="A585" t="str">
        <f>IFERROR(INDEX(Issues!B:B,MATCH("Mixed"&amp;ROW()-1, Issues!D:D,0)),"")</f>
        <v/>
      </c>
      <c r="B585" t="str">
        <f>IFERROR(INDEX(Issues!C:C,MATCH("Mixed"&amp;ROW()-1, Issues!D:D,0)),"")</f>
        <v/>
      </c>
      <c r="C585" s="54" t="str">
        <f>IF(D585="","",D585&amp;COUNTIF($D$2:D585,D585))</f>
        <v/>
      </c>
      <c r="D585" t="str">
        <f>IFERROR(INDEX(Issues!G:G,MATCH("Mixed"&amp;ROW()-1, Issues!D:D,0)),"")</f>
        <v/>
      </c>
    </row>
    <row r="586" spans="1:4" x14ac:dyDescent="0.45">
      <c r="A586" t="str">
        <f>IFERROR(INDEX(Issues!B:B,MATCH("Mixed"&amp;ROW()-1, Issues!D:D,0)),"")</f>
        <v/>
      </c>
      <c r="B586" t="str">
        <f>IFERROR(INDEX(Issues!C:C,MATCH("Mixed"&amp;ROW()-1, Issues!D:D,0)),"")</f>
        <v/>
      </c>
      <c r="C586" s="54" t="str">
        <f>IF(D586="","",D586&amp;COUNTIF($D$2:D586,D586))</f>
        <v/>
      </c>
      <c r="D586" t="str">
        <f>IFERROR(INDEX(Issues!G:G,MATCH("Mixed"&amp;ROW()-1, Issues!D:D,0)),"")</f>
        <v/>
      </c>
    </row>
    <row r="587" spans="1:4" x14ac:dyDescent="0.45">
      <c r="A587" t="str">
        <f>IFERROR(INDEX(Issues!B:B,MATCH("Mixed"&amp;ROW()-1, Issues!D:D,0)),"")</f>
        <v/>
      </c>
      <c r="B587" t="str">
        <f>IFERROR(INDEX(Issues!C:C,MATCH("Mixed"&amp;ROW()-1, Issues!D:D,0)),"")</f>
        <v/>
      </c>
      <c r="C587" s="54" t="str">
        <f>IF(D587="","",D587&amp;COUNTIF($D$2:D587,D587))</f>
        <v/>
      </c>
      <c r="D587" t="str">
        <f>IFERROR(INDEX(Issues!G:G,MATCH("Mixed"&amp;ROW()-1, Issues!D:D,0)),"")</f>
        <v/>
      </c>
    </row>
    <row r="588" spans="1:4" x14ac:dyDescent="0.45">
      <c r="A588" t="str">
        <f>IFERROR(INDEX(Issues!B:B,MATCH("Mixed"&amp;ROW()-1, Issues!D:D,0)),"")</f>
        <v/>
      </c>
      <c r="B588" t="str">
        <f>IFERROR(INDEX(Issues!C:C,MATCH("Mixed"&amp;ROW()-1, Issues!D:D,0)),"")</f>
        <v/>
      </c>
      <c r="C588" s="54" t="str">
        <f>IF(D588="","",D588&amp;COUNTIF($D$2:D588,D588))</f>
        <v/>
      </c>
      <c r="D588" t="str">
        <f>IFERROR(INDEX(Issues!G:G,MATCH("Mixed"&amp;ROW()-1, Issues!D:D,0)),"")</f>
        <v/>
      </c>
    </row>
    <row r="589" spans="1:4" x14ac:dyDescent="0.45">
      <c r="A589" t="str">
        <f>IFERROR(INDEX(Issues!B:B,MATCH("Mixed"&amp;ROW()-1, Issues!D:D,0)),"")</f>
        <v/>
      </c>
      <c r="B589" t="str">
        <f>IFERROR(INDEX(Issues!C:C,MATCH("Mixed"&amp;ROW()-1, Issues!D:D,0)),"")</f>
        <v/>
      </c>
      <c r="C589" s="54" t="str">
        <f>IF(D589="","",D589&amp;COUNTIF($D$2:D589,D589))</f>
        <v/>
      </c>
      <c r="D589" t="str">
        <f>IFERROR(INDEX(Issues!G:G,MATCH("Mixed"&amp;ROW()-1, Issues!D:D,0)),"")</f>
        <v/>
      </c>
    </row>
    <row r="590" spans="1:4" x14ac:dyDescent="0.45">
      <c r="A590" t="str">
        <f>IFERROR(INDEX(Issues!B:B,MATCH("Mixed"&amp;ROW()-1, Issues!D:D,0)),"")</f>
        <v/>
      </c>
      <c r="B590" t="str">
        <f>IFERROR(INDEX(Issues!C:C,MATCH("Mixed"&amp;ROW()-1, Issues!D:D,0)),"")</f>
        <v/>
      </c>
      <c r="C590" s="54" t="str">
        <f>IF(D590="","",D590&amp;COUNTIF($D$2:D590,D590))</f>
        <v/>
      </c>
      <c r="D590" t="str">
        <f>IFERROR(INDEX(Issues!G:G,MATCH("Mixed"&amp;ROW()-1, Issues!D:D,0)),"")</f>
        <v/>
      </c>
    </row>
    <row r="591" spans="1:4" x14ac:dyDescent="0.45">
      <c r="A591" t="str">
        <f>IFERROR(INDEX(Issues!B:B,MATCH("Mixed"&amp;ROW()-1, Issues!D:D,0)),"")</f>
        <v/>
      </c>
      <c r="B591" t="str">
        <f>IFERROR(INDEX(Issues!C:C,MATCH("Mixed"&amp;ROW()-1, Issues!D:D,0)),"")</f>
        <v/>
      </c>
      <c r="C591" s="54" t="str">
        <f>IF(D591="","",D591&amp;COUNTIF($D$2:D591,D591))</f>
        <v/>
      </c>
      <c r="D591" t="str">
        <f>IFERROR(INDEX(Issues!G:G,MATCH("Mixed"&amp;ROW()-1, Issues!D:D,0)),"")</f>
        <v/>
      </c>
    </row>
    <row r="592" spans="1:4" x14ac:dyDescent="0.45">
      <c r="A592" t="str">
        <f>IFERROR(INDEX(Issues!B:B,MATCH("Mixed"&amp;ROW()-1, Issues!D:D,0)),"")</f>
        <v/>
      </c>
      <c r="B592" t="str">
        <f>IFERROR(INDEX(Issues!C:C,MATCH("Mixed"&amp;ROW()-1, Issues!D:D,0)),"")</f>
        <v/>
      </c>
      <c r="C592" s="54" t="str">
        <f>IF(D592="","",D592&amp;COUNTIF($D$2:D592,D592))</f>
        <v/>
      </c>
      <c r="D592" t="str">
        <f>IFERROR(INDEX(Issues!G:G,MATCH("Mixed"&amp;ROW()-1, Issues!D:D,0)),"")</f>
        <v/>
      </c>
    </row>
    <row r="593" spans="1:4" x14ac:dyDescent="0.45">
      <c r="A593" t="str">
        <f>IFERROR(INDEX(Issues!B:B,MATCH("Mixed"&amp;ROW()-1, Issues!D:D,0)),"")</f>
        <v/>
      </c>
      <c r="B593" t="str">
        <f>IFERROR(INDEX(Issues!C:C,MATCH("Mixed"&amp;ROW()-1, Issues!D:D,0)),"")</f>
        <v/>
      </c>
      <c r="C593" s="54" t="str">
        <f>IF(D593="","",D593&amp;COUNTIF($D$2:D593,D593))</f>
        <v/>
      </c>
      <c r="D593" t="str">
        <f>IFERROR(INDEX(Issues!G:G,MATCH("Mixed"&amp;ROW()-1, Issues!D:D,0)),"")</f>
        <v/>
      </c>
    </row>
    <row r="594" spans="1:4" x14ac:dyDescent="0.45">
      <c r="A594" t="str">
        <f>IFERROR(INDEX(Issues!B:B,MATCH("Mixed"&amp;ROW()-1, Issues!D:D,0)),"")</f>
        <v/>
      </c>
      <c r="B594" t="str">
        <f>IFERROR(INDEX(Issues!C:C,MATCH("Mixed"&amp;ROW()-1, Issues!D:D,0)),"")</f>
        <v/>
      </c>
      <c r="C594" s="54" t="str">
        <f>IF(D594="","",D594&amp;COUNTIF($D$2:D594,D594))</f>
        <v/>
      </c>
      <c r="D594" t="str">
        <f>IFERROR(INDEX(Issues!G:G,MATCH("Mixed"&amp;ROW()-1, Issues!D:D,0)),"")</f>
        <v/>
      </c>
    </row>
    <row r="595" spans="1:4" x14ac:dyDescent="0.45">
      <c r="A595" t="str">
        <f>IFERROR(INDEX(Issues!B:B,MATCH("Mixed"&amp;ROW()-1, Issues!D:D,0)),"")</f>
        <v/>
      </c>
      <c r="B595" t="str">
        <f>IFERROR(INDEX(Issues!C:C,MATCH("Mixed"&amp;ROW()-1, Issues!D:D,0)),"")</f>
        <v/>
      </c>
      <c r="C595" s="54" t="str">
        <f>IF(D595="","",D595&amp;COUNTIF($D$2:D595,D595))</f>
        <v/>
      </c>
      <c r="D595" t="str">
        <f>IFERROR(INDEX(Issues!G:G,MATCH("Mixed"&amp;ROW()-1, Issues!D:D,0)),"")</f>
        <v/>
      </c>
    </row>
    <row r="596" spans="1:4" x14ac:dyDescent="0.45">
      <c r="A596" t="str">
        <f>IFERROR(INDEX(Issues!B:B,MATCH("Mixed"&amp;ROW()-1, Issues!D:D,0)),"")</f>
        <v/>
      </c>
      <c r="B596" t="str">
        <f>IFERROR(INDEX(Issues!C:C,MATCH("Mixed"&amp;ROW()-1, Issues!D:D,0)),"")</f>
        <v/>
      </c>
      <c r="C596" s="54" t="str">
        <f>IF(D596="","",D596&amp;COUNTIF($D$2:D596,D596))</f>
        <v/>
      </c>
      <c r="D596" t="str">
        <f>IFERROR(INDEX(Issues!G:G,MATCH("Mixed"&amp;ROW()-1, Issues!D:D,0)),"")</f>
        <v/>
      </c>
    </row>
    <row r="597" spans="1:4" x14ac:dyDescent="0.45">
      <c r="A597" t="str">
        <f>IFERROR(INDEX(Issues!B:B,MATCH("Mixed"&amp;ROW()-1, Issues!D:D,0)),"")</f>
        <v/>
      </c>
      <c r="B597" t="str">
        <f>IFERROR(INDEX(Issues!C:C,MATCH("Mixed"&amp;ROW()-1, Issues!D:D,0)),"")</f>
        <v/>
      </c>
      <c r="C597" s="54" t="str">
        <f>IF(D597="","",D597&amp;COUNTIF($D$2:D597,D597))</f>
        <v/>
      </c>
      <c r="D597" t="str">
        <f>IFERROR(INDEX(Issues!G:G,MATCH("Mixed"&amp;ROW()-1, Issues!D:D,0)),"")</f>
        <v/>
      </c>
    </row>
    <row r="598" spans="1:4" x14ac:dyDescent="0.45">
      <c r="A598" t="str">
        <f>IFERROR(INDEX(Issues!B:B,MATCH("Mixed"&amp;ROW()-1, Issues!D:D,0)),"")</f>
        <v/>
      </c>
      <c r="B598" t="str">
        <f>IFERROR(INDEX(Issues!C:C,MATCH("Mixed"&amp;ROW()-1, Issues!D:D,0)),"")</f>
        <v/>
      </c>
      <c r="C598" s="54" t="str">
        <f>IF(D598="","",D598&amp;COUNTIF($D$2:D598,D598))</f>
        <v/>
      </c>
      <c r="D598" t="str">
        <f>IFERROR(INDEX(Issues!G:G,MATCH("Mixed"&amp;ROW()-1, Issues!D:D,0)),"")</f>
        <v/>
      </c>
    </row>
    <row r="599" spans="1:4" x14ac:dyDescent="0.45">
      <c r="A599" t="str">
        <f>IFERROR(INDEX(Issues!B:B,MATCH("Mixed"&amp;ROW()-1, Issues!D:D,0)),"")</f>
        <v/>
      </c>
      <c r="B599" t="str">
        <f>IFERROR(INDEX(Issues!C:C,MATCH("Mixed"&amp;ROW()-1, Issues!D:D,0)),"")</f>
        <v/>
      </c>
      <c r="C599" s="54" t="str">
        <f>IF(D599="","",D599&amp;COUNTIF($D$2:D599,D599))</f>
        <v/>
      </c>
      <c r="D599" t="str">
        <f>IFERROR(INDEX(Issues!G:G,MATCH("Mixed"&amp;ROW()-1, Issues!D:D,0)),"")</f>
        <v/>
      </c>
    </row>
    <row r="600" spans="1:4" x14ac:dyDescent="0.45">
      <c r="A600" t="str">
        <f>IFERROR(INDEX(Issues!B:B,MATCH("Mixed"&amp;ROW()-1, Issues!D:D,0)),"")</f>
        <v/>
      </c>
      <c r="B600" t="str">
        <f>IFERROR(INDEX(Issues!C:C,MATCH("Mixed"&amp;ROW()-1, Issues!D:D,0)),"")</f>
        <v/>
      </c>
      <c r="C600" s="54" t="str">
        <f>IF(D600="","",D600&amp;COUNTIF($D$2:D600,D600))</f>
        <v/>
      </c>
      <c r="D600" t="str">
        <f>IFERROR(INDEX(Issues!G:G,MATCH("Mixed"&amp;ROW()-1, Issues!D:D,0)),"")</f>
        <v/>
      </c>
    </row>
    <row r="601" spans="1:4" x14ac:dyDescent="0.45">
      <c r="A601" t="str">
        <f>IFERROR(INDEX(Issues!B:B,MATCH("Mixed"&amp;ROW()-1, Issues!D:D,0)),"")</f>
        <v/>
      </c>
      <c r="B601" t="str">
        <f>IFERROR(INDEX(Issues!C:C,MATCH("Mixed"&amp;ROW()-1, Issues!D:D,0)),"")</f>
        <v/>
      </c>
      <c r="C601" s="54" t="str">
        <f>IF(D601="","",D601&amp;COUNTIF($D$2:D601,D601))</f>
        <v/>
      </c>
      <c r="D601" t="str">
        <f>IFERROR(INDEX(Issues!G:G,MATCH("Mixed"&amp;ROW()-1, Issues!D:D,0)),"")</f>
        <v/>
      </c>
    </row>
    <row r="602" spans="1:4" x14ac:dyDescent="0.45">
      <c r="A602" t="str">
        <f>IFERROR(INDEX(Issues!B:B,MATCH("Mixed"&amp;ROW()-1, Issues!D:D,0)),"")</f>
        <v/>
      </c>
      <c r="B602" t="str">
        <f>IFERROR(INDEX(Issues!C:C,MATCH("Mixed"&amp;ROW()-1, Issues!D:D,0)),"")</f>
        <v/>
      </c>
      <c r="C602" s="54" t="str">
        <f>IF(D602="","",D602&amp;COUNTIF($D$2:D602,D602))</f>
        <v/>
      </c>
      <c r="D602" t="str">
        <f>IFERROR(INDEX(Issues!G:G,MATCH("Mixed"&amp;ROW()-1, Issues!D:D,0)),"")</f>
        <v/>
      </c>
    </row>
    <row r="603" spans="1:4" x14ac:dyDescent="0.45">
      <c r="A603" t="str">
        <f>IFERROR(INDEX(Issues!B:B,MATCH("Mixed"&amp;ROW()-1, Issues!D:D,0)),"")</f>
        <v/>
      </c>
      <c r="B603" t="str">
        <f>IFERROR(INDEX(Issues!C:C,MATCH("Mixed"&amp;ROW()-1, Issues!D:D,0)),"")</f>
        <v/>
      </c>
      <c r="C603" s="54" t="str">
        <f>IF(D603="","",D603&amp;COUNTIF($D$2:D603,D603))</f>
        <v/>
      </c>
      <c r="D603" t="str">
        <f>IFERROR(INDEX(Issues!G:G,MATCH("Mixed"&amp;ROW()-1, Issues!D:D,0)),"")</f>
        <v/>
      </c>
    </row>
    <row r="604" spans="1:4" x14ac:dyDescent="0.45">
      <c r="A604" t="str">
        <f>IFERROR(INDEX(Issues!B:B,MATCH("Mixed"&amp;ROW()-1, Issues!D:D,0)),"")</f>
        <v/>
      </c>
      <c r="B604" t="str">
        <f>IFERROR(INDEX(Issues!C:C,MATCH("Mixed"&amp;ROW()-1, Issues!D:D,0)),"")</f>
        <v/>
      </c>
      <c r="C604" s="54" t="str">
        <f>IF(D604="","",D604&amp;COUNTIF($D$2:D604,D604))</f>
        <v/>
      </c>
      <c r="D604" t="str">
        <f>IFERROR(INDEX(Issues!G:G,MATCH("Mixed"&amp;ROW()-1, Issues!D:D,0)),"")</f>
        <v/>
      </c>
    </row>
    <row r="605" spans="1:4" x14ac:dyDescent="0.45">
      <c r="A605" t="str">
        <f>IFERROR(INDEX(Issues!B:B,MATCH("Mixed"&amp;ROW()-1, Issues!D:D,0)),"")</f>
        <v/>
      </c>
      <c r="B605" t="str">
        <f>IFERROR(INDEX(Issues!C:C,MATCH("Mixed"&amp;ROW()-1, Issues!D:D,0)),"")</f>
        <v/>
      </c>
      <c r="C605" s="54" t="str">
        <f>IF(D605="","",D605&amp;COUNTIF($D$2:D605,D605))</f>
        <v/>
      </c>
      <c r="D605" t="str">
        <f>IFERROR(INDEX(Issues!G:G,MATCH("Mixed"&amp;ROW()-1, Issues!D:D,0)),"")</f>
        <v/>
      </c>
    </row>
    <row r="606" spans="1:4" x14ac:dyDescent="0.45">
      <c r="A606" t="str">
        <f>IFERROR(INDEX(Issues!B:B,MATCH("Mixed"&amp;ROW()-1, Issues!D:D,0)),"")</f>
        <v/>
      </c>
      <c r="B606" t="str">
        <f>IFERROR(INDEX(Issues!C:C,MATCH("Mixed"&amp;ROW()-1, Issues!D:D,0)),"")</f>
        <v/>
      </c>
      <c r="C606" s="54" t="str">
        <f>IF(D606="","",D606&amp;COUNTIF($D$2:D606,D606))</f>
        <v/>
      </c>
      <c r="D606" t="str">
        <f>IFERROR(INDEX(Issues!G:G,MATCH("Mixed"&amp;ROW()-1, Issues!D:D,0)),"")</f>
        <v/>
      </c>
    </row>
    <row r="607" spans="1:4" x14ac:dyDescent="0.45">
      <c r="A607" t="str">
        <f>IFERROR(INDEX(Issues!B:B,MATCH("Mixed"&amp;ROW()-1, Issues!D:D,0)),"")</f>
        <v/>
      </c>
      <c r="B607" t="str">
        <f>IFERROR(INDEX(Issues!C:C,MATCH("Mixed"&amp;ROW()-1, Issues!D:D,0)),"")</f>
        <v/>
      </c>
      <c r="C607" s="54" t="str">
        <f>IF(D607="","",D607&amp;COUNTIF($D$2:D607,D607))</f>
        <v/>
      </c>
      <c r="D607" t="str">
        <f>IFERROR(INDEX(Issues!G:G,MATCH("Mixed"&amp;ROW()-1, Issues!D:D,0)),"")</f>
        <v/>
      </c>
    </row>
    <row r="608" spans="1:4" x14ac:dyDescent="0.45">
      <c r="A608" t="str">
        <f>IFERROR(INDEX(Issues!B:B,MATCH("Mixed"&amp;ROW()-1, Issues!D:D,0)),"")</f>
        <v/>
      </c>
      <c r="B608" t="str">
        <f>IFERROR(INDEX(Issues!C:C,MATCH("Mixed"&amp;ROW()-1, Issues!D:D,0)),"")</f>
        <v/>
      </c>
      <c r="C608" s="54" t="str">
        <f>IF(D608="","",D608&amp;COUNTIF($D$2:D608,D608))</f>
        <v/>
      </c>
      <c r="D608" t="str">
        <f>IFERROR(INDEX(Issues!G:G,MATCH("Mixed"&amp;ROW()-1, Issues!D:D,0)),"")</f>
        <v/>
      </c>
    </row>
    <row r="609" spans="1:4" x14ac:dyDescent="0.45">
      <c r="A609" t="str">
        <f>IFERROR(INDEX(Issues!B:B,MATCH("Mixed"&amp;ROW()-1, Issues!D:D,0)),"")</f>
        <v/>
      </c>
      <c r="B609" t="str">
        <f>IFERROR(INDEX(Issues!C:C,MATCH("Mixed"&amp;ROW()-1, Issues!D:D,0)),"")</f>
        <v/>
      </c>
      <c r="C609" s="54" t="str">
        <f>IF(D609="","",D609&amp;COUNTIF($D$2:D609,D609))</f>
        <v/>
      </c>
      <c r="D609" t="str">
        <f>IFERROR(INDEX(Issues!G:G,MATCH("Mixed"&amp;ROW()-1, Issues!D:D,0)),"")</f>
        <v/>
      </c>
    </row>
    <row r="610" spans="1:4" x14ac:dyDescent="0.45">
      <c r="A610" t="str">
        <f>IFERROR(INDEX(Issues!B:B,MATCH("Mixed"&amp;ROW()-1, Issues!D:D,0)),"")</f>
        <v/>
      </c>
      <c r="B610" t="str">
        <f>IFERROR(INDEX(Issues!C:C,MATCH("Mixed"&amp;ROW()-1, Issues!D:D,0)),"")</f>
        <v/>
      </c>
      <c r="C610" s="54" t="str">
        <f>IF(D610="","",D610&amp;COUNTIF($D$2:D610,D610))</f>
        <v/>
      </c>
      <c r="D610" t="str">
        <f>IFERROR(INDEX(Issues!G:G,MATCH("Mixed"&amp;ROW()-1, Issues!D:D,0)),"")</f>
        <v/>
      </c>
    </row>
    <row r="611" spans="1:4" x14ac:dyDescent="0.45">
      <c r="A611" t="str">
        <f>IFERROR(INDEX(Issues!B:B,MATCH("Mixed"&amp;ROW()-1, Issues!D:D,0)),"")</f>
        <v/>
      </c>
      <c r="B611" t="str">
        <f>IFERROR(INDEX(Issues!C:C,MATCH("Mixed"&amp;ROW()-1, Issues!D:D,0)),"")</f>
        <v/>
      </c>
      <c r="C611" s="54" t="str">
        <f>IF(D611="","",D611&amp;COUNTIF($D$2:D611,D611))</f>
        <v/>
      </c>
      <c r="D611" t="str">
        <f>IFERROR(INDEX(Issues!G:G,MATCH("Mixed"&amp;ROW()-1, Issues!D:D,0)),"")</f>
        <v/>
      </c>
    </row>
    <row r="612" spans="1:4" x14ac:dyDescent="0.45">
      <c r="A612" t="str">
        <f>IFERROR(INDEX(Issues!B:B,MATCH("Mixed"&amp;ROW()-1, Issues!D:D,0)),"")</f>
        <v/>
      </c>
      <c r="B612" t="str">
        <f>IFERROR(INDEX(Issues!C:C,MATCH("Mixed"&amp;ROW()-1, Issues!D:D,0)),"")</f>
        <v/>
      </c>
      <c r="C612" s="54" t="str">
        <f>IF(D612="","",D612&amp;COUNTIF($D$2:D612,D612))</f>
        <v/>
      </c>
      <c r="D612" t="str">
        <f>IFERROR(INDEX(Issues!G:G,MATCH("Mixed"&amp;ROW()-1, Issues!D:D,0)),"")</f>
        <v/>
      </c>
    </row>
    <row r="613" spans="1:4" x14ac:dyDescent="0.45">
      <c r="A613" t="str">
        <f>IFERROR(INDEX(Issues!B:B,MATCH("Mixed"&amp;ROW()-1, Issues!D:D,0)),"")</f>
        <v/>
      </c>
      <c r="B613" t="str">
        <f>IFERROR(INDEX(Issues!C:C,MATCH("Mixed"&amp;ROW()-1, Issues!D:D,0)),"")</f>
        <v/>
      </c>
      <c r="C613" s="54" t="str">
        <f>IF(D613="","",D613&amp;COUNTIF($D$2:D613,D613))</f>
        <v/>
      </c>
      <c r="D613" t="str">
        <f>IFERROR(INDEX(Issues!G:G,MATCH("Mixed"&amp;ROW()-1, Issues!D:D,0)),"")</f>
        <v/>
      </c>
    </row>
    <row r="614" spans="1:4" x14ac:dyDescent="0.45">
      <c r="A614" t="str">
        <f>IFERROR(INDEX(Issues!B:B,MATCH("Mixed"&amp;ROW()-1, Issues!D:D,0)),"")</f>
        <v/>
      </c>
      <c r="B614" t="str">
        <f>IFERROR(INDEX(Issues!C:C,MATCH("Mixed"&amp;ROW()-1, Issues!D:D,0)),"")</f>
        <v/>
      </c>
      <c r="C614" s="54" t="str">
        <f>IF(D614="","",D614&amp;COUNTIF($D$2:D614,D614))</f>
        <v/>
      </c>
      <c r="D614" t="str">
        <f>IFERROR(INDEX(Issues!G:G,MATCH("Mixed"&amp;ROW()-1, Issues!D:D,0)),"")</f>
        <v/>
      </c>
    </row>
    <row r="615" spans="1:4" x14ac:dyDescent="0.45">
      <c r="A615" t="str">
        <f>IFERROR(INDEX(Issues!B:B,MATCH("Mixed"&amp;ROW()-1, Issues!D:D,0)),"")</f>
        <v/>
      </c>
      <c r="B615" t="str">
        <f>IFERROR(INDEX(Issues!C:C,MATCH("Mixed"&amp;ROW()-1, Issues!D:D,0)),"")</f>
        <v/>
      </c>
      <c r="C615" s="54" t="str">
        <f>IF(D615="","",D615&amp;COUNTIF($D$2:D615,D615))</f>
        <v/>
      </c>
      <c r="D615" t="str">
        <f>IFERROR(INDEX(Issues!G:G,MATCH("Mixed"&amp;ROW()-1, Issues!D:D,0)),"")</f>
        <v/>
      </c>
    </row>
    <row r="616" spans="1:4" x14ac:dyDescent="0.45">
      <c r="A616" t="str">
        <f>IFERROR(INDEX(Issues!B:B,MATCH("Mixed"&amp;ROW()-1, Issues!D:D,0)),"")</f>
        <v/>
      </c>
      <c r="B616" t="str">
        <f>IFERROR(INDEX(Issues!C:C,MATCH("Mixed"&amp;ROW()-1, Issues!D:D,0)),"")</f>
        <v/>
      </c>
      <c r="C616" s="54" t="str">
        <f>IF(D616="","",D616&amp;COUNTIF($D$2:D616,D616))</f>
        <v/>
      </c>
      <c r="D616" t="str">
        <f>IFERROR(INDEX(Issues!G:G,MATCH("Mixed"&amp;ROW()-1, Issues!D:D,0)),"")</f>
        <v/>
      </c>
    </row>
    <row r="617" spans="1:4" x14ac:dyDescent="0.45">
      <c r="A617" t="str">
        <f>IFERROR(INDEX(Issues!B:B,MATCH("Mixed"&amp;ROW()-1, Issues!D:D,0)),"")</f>
        <v/>
      </c>
      <c r="B617" t="str">
        <f>IFERROR(INDEX(Issues!C:C,MATCH("Mixed"&amp;ROW()-1, Issues!D:D,0)),"")</f>
        <v/>
      </c>
      <c r="C617" s="54" t="str">
        <f>IF(D617="","",D617&amp;COUNTIF($D$2:D617,D617))</f>
        <v/>
      </c>
      <c r="D617" t="str">
        <f>IFERROR(INDEX(Issues!G:G,MATCH("Mixed"&amp;ROW()-1, Issues!D:D,0)),"")</f>
        <v/>
      </c>
    </row>
    <row r="618" spans="1:4" x14ac:dyDescent="0.45">
      <c r="A618" t="str">
        <f>IFERROR(INDEX(Issues!B:B,MATCH("Mixed"&amp;ROW()-1, Issues!D:D,0)),"")</f>
        <v/>
      </c>
      <c r="B618" t="str">
        <f>IFERROR(INDEX(Issues!C:C,MATCH("Mixed"&amp;ROW()-1, Issues!D:D,0)),"")</f>
        <v/>
      </c>
      <c r="C618" s="54" t="str">
        <f>IF(D618="","",D618&amp;COUNTIF($D$2:D618,D618))</f>
        <v/>
      </c>
      <c r="D618" t="str">
        <f>IFERROR(INDEX(Issues!G:G,MATCH("Mixed"&amp;ROW()-1, Issues!D:D,0)),"")</f>
        <v/>
      </c>
    </row>
    <row r="619" spans="1:4" x14ac:dyDescent="0.45">
      <c r="A619" t="str">
        <f>IFERROR(INDEX(Issues!B:B,MATCH("Mixed"&amp;ROW()-1, Issues!D:D,0)),"")</f>
        <v/>
      </c>
      <c r="B619" t="str">
        <f>IFERROR(INDEX(Issues!C:C,MATCH("Mixed"&amp;ROW()-1, Issues!D:D,0)),"")</f>
        <v/>
      </c>
      <c r="C619" s="54" t="str">
        <f>IF(D619="","",D619&amp;COUNTIF($D$2:D619,D619))</f>
        <v/>
      </c>
      <c r="D619" t="str">
        <f>IFERROR(INDEX(Issues!G:G,MATCH("Mixed"&amp;ROW()-1, Issues!D:D,0)),"")</f>
        <v/>
      </c>
    </row>
    <row r="620" spans="1:4" x14ac:dyDescent="0.45">
      <c r="A620" t="str">
        <f>IFERROR(INDEX(Issues!B:B,MATCH("Mixed"&amp;ROW()-1, Issues!D:D,0)),"")</f>
        <v/>
      </c>
      <c r="B620" t="str">
        <f>IFERROR(INDEX(Issues!C:C,MATCH("Mixed"&amp;ROW()-1, Issues!D:D,0)),"")</f>
        <v/>
      </c>
      <c r="C620" s="54" t="str">
        <f>IF(D620="","",D620&amp;COUNTIF($D$2:D620,D620))</f>
        <v/>
      </c>
      <c r="D620" t="str">
        <f>IFERROR(INDEX(Issues!G:G,MATCH("Mixed"&amp;ROW()-1, Issues!D:D,0)),"")</f>
        <v/>
      </c>
    </row>
    <row r="621" spans="1:4" x14ac:dyDescent="0.45">
      <c r="A621" t="str">
        <f>IFERROR(INDEX(Issues!B:B,MATCH("Mixed"&amp;ROW()-1, Issues!D:D,0)),"")</f>
        <v/>
      </c>
      <c r="B621" t="str">
        <f>IFERROR(INDEX(Issues!C:C,MATCH("Mixed"&amp;ROW()-1, Issues!D:D,0)),"")</f>
        <v/>
      </c>
      <c r="C621" s="54" t="str">
        <f>IF(D621="","",D621&amp;COUNTIF($D$2:D621,D621))</f>
        <v/>
      </c>
      <c r="D621" t="str">
        <f>IFERROR(INDEX(Issues!G:G,MATCH("Mixed"&amp;ROW()-1, Issues!D:D,0)),"")</f>
        <v/>
      </c>
    </row>
    <row r="622" spans="1:4" x14ac:dyDescent="0.45">
      <c r="A622" t="str">
        <f>IFERROR(INDEX(Issues!B:B,MATCH("Mixed"&amp;ROW()-1, Issues!D:D,0)),"")</f>
        <v/>
      </c>
      <c r="B622" t="str">
        <f>IFERROR(INDEX(Issues!C:C,MATCH("Mixed"&amp;ROW()-1, Issues!D:D,0)),"")</f>
        <v/>
      </c>
      <c r="C622" s="54" t="str">
        <f>IF(D622="","",D622&amp;COUNTIF($D$2:D622,D622))</f>
        <v/>
      </c>
      <c r="D622" t="str">
        <f>IFERROR(INDEX(Issues!G:G,MATCH("Mixed"&amp;ROW()-1, Issues!D:D,0)),"")</f>
        <v/>
      </c>
    </row>
    <row r="623" spans="1:4" x14ac:dyDescent="0.45">
      <c r="A623" t="str">
        <f>IFERROR(INDEX(Issues!B:B,MATCH("Mixed"&amp;ROW()-1, Issues!D:D,0)),"")</f>
        <v/>
      </c>
      <c r="B623" t="str">
        <f>IFERROR(INDEX(Issues!C:C,MATCH("Mixed"&amp;ROW()-1, Issues!D:D,0)),"")</f>
        <v/>
      </c>
      <c r="C623" s="54" t="str">
        <f>IF(D623="","",D623&amp;COUNTIF($D$2:D623,D623))</f>
        <v/>
      </c>
      <c r="D623" t="str">
        <f>IFERROR(INDEX(Issues!G:G,MATCH("Mixed"&amp;ROW()-1, Issues!D:D,0)),"")</f>
        <v/>
      </c>
    </row>
    <row r="624" spans="1:4" x14ac:dyDescent="0.45">
      <c r="A624" t="str">
        <f>IFERROR(INDEX(Issues!B:B,MATCH("Mixed"&amp;ROW()-1, Issues!D:D,0)),"")</f>
        <v/>
      </c>
      <c r="B624" t="str">
        <f>IFERROR(INDEX(Issues!C:C,MATCH("Mixed"&amp;ROW()-1, Issues!D:D,0)),"")</f>
        <v/>
      </c>
      <c r="C624" s="54" t="str">
        <f>IF(D624="","",D624&amp;COUNTIF($D$2:D624,D624))</f>
        <v/>
      </c>
      <c r="D624" t="str">
        <f>IFERROR(INDEX(Issues!G:G,MATCH("Mixed"&amp;ROW()-1, Issues!D:D,0)),"")</f>
        <v/>
      </c>
    </row>
    <row r="625" spans="1:4" x14ac:dyDescent="0.45">
      <c r="A625" t="str">
        <f>IFERROR(INDEX(Issues!B:B,MATCH("Mixed"&amp;ROW()-1, Issues!D:D,0)),"")</f>
        <v/>
      </c>
      <c r="B625" t="str">
        <f>IFERROR(INDEX(Issues!C:C,MATCH("Mixed"&amp;ROW()-1, Issues!D:D,0)),"")</f>
        <v/>
      </c>
      <c r="C625" s="54" t="str">
        <f>IF(D625="","",D625&amp;COUNTIF($D$2:D625,D625))</f>
        <v/>
      </c>
      <c r="D625" t="str">
        <f>IFERROR(INDEX(Issues!G:G,MATCH("Mixed"&amp;ROW()-1, Issues!D:D,0)),"")</f>
        <v/>
      </c>
    </row>
    <row r="626" spans="1:4" x14ac:dyDescent="0.45">
      <c r="A626" t="str">
        <f>IFERROR(INDEX(Issues!B:B,MATCH("Mixed"&amp;ROW()-1, Issues!D:D,0)),"")</f>
        <v/>
      </c>
      <c r="B626" t="str">
        <f>IFERROR(INDEX(Issues!C:C,MATCH("Mixed"&amp;ROW()-1, Issues!D:D,0)),"")</f>
        <v/>
      </c>
      <c r="C626" s="54" t="str">
        <f>IF(D626="","",D626&amp;COUNTIF($D$2:D626,D626))</f>
        <v/>
      </c>
      <c r="D626" t="str">
        <f>IFERROR(INDEX(Issues!G:G,MATCH("Mixed"&amp;ROW()-1, Issues!D:D,0)),"")</f>
        <v/>
      </c>
    </row>
    <row r="627" spans="1:4" x14ac:dyDescent="0.45">
      <c r="A627" t="str">
        <f>IFERROR(INDEX(Issues!B:B,MATCH("Mixed"&amp;ROW()-1, Issues!D:D,0)),"")</f>
        <v/>
      </c>
      <c r="B627" t="str">
        <f>IFERROR(INDEX(Issues!C:C,MATCH("Mixed"&amp;ROW()-1, Issues!D:D,0)),"")</f>
        <v/>
      </c>
      <c r="C627" s="54" t="str">
        <f>IF(D627="","",D627&amp;COUNTIF($D$2:D627,D627))</f>
        <v/>
      </c>
      <c r="D627" t="str">
        <f>IFERROR(INDEX(Issues!G:G,MATCH("Mixed"&amp;ROW()-1, Issues!D:D,0)),"")</f>
        <v/>
      </c>
    </row>
    <row r="628" spans="1:4" x14ac:dyDescent="0.45">
      <c r="A628" t="str">
        <f>IFERROR(INDEX(Issues!B:B,MATCH("Mixed"&amp;ROW()-1, Issues!D:D,0)),"")</f>
        <v/>
      </c>
      <c r="B628" t="str">
        <f>IFERROR(INDEX(Issues!C:C,MATCH("Mixed"&amp;ROW()-1, Issues!D:D,0)),"")</f>
        <v/>
      </c>
      <c r="C628" s="54" t="str">
        <f>IF(D628="","",D628&amp;COUNTIF($D$2:D628,D628))</f>
        <v/>
      </c>
      <c r="D628" t="str">
        <f>IFERROR(INDEX(Issues!G:G,MATCH("Mixed"&amp;ROW()-1, Issues!D:D,0)),"")</f>
        <v/>
      </c>
    </row>
    <row r="629" spans="1:4" x14ac:dyDescent="0.45">
      <c r="A629" t="str">
        <f>IFERROR(INDEX(Issues!B:B,MATCH("Mixed"&amp;ROW()-1, Issues!D:D,0)),"")</f>
        <v/>
      </c>
      <c r="B629" t="str">
        <f>IFERROR(INDEX(Issues!C:C,MATCH("Mixed"&amp;ROW()-1, Issues!D:D,0)),"")</f>
        <v/>
      </c>
      <c r="C629" s="54" t="str">
        <f>IF(D629="","",D629&amp;COUNTIF($D$2:D629,D629))</f>
        <v/>
      </c>
      <c r="D629" t="str">
        <f>IFERROR(INDEX(Issues!G:G,MATCH("Mixed"&amp;ROW()-1, Issues!D:D,0)),"")</f>
        <v/>
      </c>
    </row>
    <row r="630" spans="1:4" x14ac:dyDescent="0.45">
      <c r="A630" t="str">
        <f>IFERROR(INDEX(Issues!B:B,MATCH("Mixed"&amp;ROW()-1, Issues!D:D,0)),"")</f>
        <v/>
      </c>
      <c r="B630" t="str">
        <f>IFERROR(INDEX(Issues!C:C,MATCH("Mixed"&amp;ROW()-1, Issues!D:D,0)),"")</f>
        <v/>
      </c>
      <c r="C630" s="54" t="str">
        <f>IF(D630="","",D630&amp;COUNTIF($D$2:D630,D630))</f>
        <v/>
      </c>
      <c r="D630" t="str">
        <f>IFERROR(INDEX(Issues!G:G,MATCH("Mixed"&amp;ROW()-1, Issues!D:D,0)),"")</f>
        <v/>
      </c>
    </row>
    <row r="631" spans="1:4" x14ac:dyDescent="0.45">
      <c r="A631" t="str">
        <f>IFERROR(INDEX(Issues!B:B,MATCH("Mixed"&amp;ROW()-1, Issues!D:D,0)),"")</f>
        <v/>
      </c>
      <c r="B631" t="str">
        <f>IFERROR(INDEX(Issues!C:C,MATCH("Mixed"&amp;ROW()-1, Issues!D:D,0)),"")</f>
        <v/>
      </c>
      <c r="C631" s="54" t="str">
        <f>IF(D631="","",D631&amp;COUNTIF($D$2:D631,D631))</f>
        <v/>
      </c>
      <c r="D631" t="str">
        <f>IFERROR(INDEX(Issues!G:G,MATCH("Mixed"&amp;ROW()-1, Issues!D:D,0)),"")</f>
        <v/>
      </c>
    </row>
    <row r="632" spans="1:4" x14ac:dyDescent="0.45">
      <c r="A632" t="str">
        <f>IFERROR(INDEX(Issues!B:B,MATCH("Mixed"&amp;ROW()-1, Issues!D:D,0)),"")</f>
        <v/>
      </c>
      <c r="B632" t="str">
        <f>IFERROR(INDEX(Issues!C:C,MATCH("Mixed"&amp;ROW()-1, Issues!D:D,0)),"")</f>
        <v/>
      </c>
      <c r="C632" s="54" t="str">
        <f>IF(D632="","",D632&amp;COUNTIF($D$2:D632,D632))</f>
        <v/>
      </c>
      <c r="D632" t="str">
        <f>IFERROR(INDEX(Issues!G:G,MATCH("Mixed"&amp;ROW()-1, Issues!D:D,0)),"")</f>
        <v/>
      </c>
    </row>
    <row r="633" spans="1:4" x14ac:dyDescent="0.45">
      <c r="A633" t="str">
        <f>IFERROR(INDEX(Issues!B:B,MATCH("Mixed"&amp;ROW()-1, Issues!D:D,0)),"")</f>
        <v/>
      </c>
      <c r="B633" t="str">
        <f>IFERROR(INDEX(Issues!C:C,MATCH("Mixed"&amp;ROW()-1, Issues!D:D,0)),"")</f>
        <v/>
      </c>
      <c r="C633" s="54" t="str">
        <f>IF(D633="","",D633&amp;COUNTIF($D$2:D633,D633))</f>
        <v/>
      </c>
      <c r="D633" t="str">
        <f>IFERROR(INDEX(Issues!G:G,MATCH("Mixed"&amp;ROW()-1, Issues!D:D,0)),"")</f>
        <v/>
      </c>
    </row>
    <row r="634" spans="1:4" x14ac:dyDescent="0.45">
      <c r="A634" t="str">
        <f>IFERROR(INDEX(Issues!B:B,MATCH("Mixed"&amp;ROW()-1, Issues!D:D,0)),"")</f>
        <v/>
      </c>
      <c r="B634" t="str">
        <f>IFERROR(INDEX(Issues!C:C,MATCH("Mixed"&amp;ROW()-1, Issues!D:D,0)),"")</f>
        <v/>
      </c>
      <c r="C634" s="54" t="str">
        <f>IF(D634="","",D634&amp;COUNTIF($D$2:D634,D634))</f>
        <v/>
      </c>
      <c r="D634" t="str">
        <f>IFERROR(INDEX(Issues!G:G,MATCH("Mixed"&amp;ROW()-1, Issues!D:D,0)),"")</f>
        <v/>
      </c>
    </row>
    <row r="635" spans="1:4" x14ac:dyDescent="0.45">
      <c r="A635" t="str">
        <f>IFERROR(INDEX(Issues!B:B,MATCH("Mixed"&amp;ROW()-1, Issues!D:D,0)),"")</f>
        <v/>
      </c>
      <c r="B635" t="str">
        <f>IFERROR(INDEX(Issues!C:C,MATCH("Mixed"&amp;ROW()-1, Issues!D:D,0)),"")</f>
        <v/>
      </c>
      <c r="C635" s="54" t="str">
        <f>IF(D635="","",D635&amp;COUNTIF($D$2:D635,D635))</f>
        <v/>
      </c>
      <c r="D635" t="str">
        <f>IFERROR(INDEX(Issues!G:G,MATCH("Mixed"&amp;ROW()-1, Issues!D:D,0)),"")</f>
        <v/>
      </c>
    </row>
    <row r="636" spans="1:4" x14ac:dyDescent="0.45">
      <c r="A636" t="str">
        <f>IFERROR(INDEX(Issues!B:B,MATCH("Mixed"&amp;ROW()-1, Issues!D:D,0)),"")</f>
        <v/>
      </c>
      <c r="B636" t="str">
        <f>IFERROR(INDEX(Issues!C:C,MATCH("Mixed"&amp;ROW()-1, Issues!D:D,0)),"")</f>
        <v/>
      </c>
      <c r="C636" s="54" t="str">
        <f>IF(D636="","",D636&amp;COUNTIF($D$2:D636,D636))</f>
        <v/>
      </c>
      <c r="D636" t="str">
        <f>IFERROR(INDEX(Issues!G:G,MATCH("Mixed"&amp;ROW()-1, Issues!D:D,0)),"")</f>
        <v/>
      </c>
    </row>
    <row r="637" spans="1:4" x14ac:dyDescent="0.45">
      <c r="A637" t="str">
        <f>IFERROR(INDEX(Issues!B:B,MATCH("Mixed"&amp;ROW()-1, Issues!D:D,0)),"")</f>
        <v/>
      </c>
      <c r="B637" t="str">
        <f>IFERROR(INDEX(Issues!C:C,MATCH("Mixed"&amp;ROW()-1, Issues!D:D,0)),"")</f>
        <v/>
      </c>
      <c r="C637" s="54" t="str">
        <f>IF(D637="","",D637&amp;COUNTIF($D$2:D637,D637))</f>
        <v/>
      </c>
      <c r="D637" t="str">
        <f>IFERROR(INDEX(Issues!G:G,MATCH("Mixed"&amp;ROW()-1, Issues!D:D,0)),"")</f>
        <v/>
      </c>
    </row>
    <row r="638" spans="1:4" x14ac:dyDescent="0.45">
      <c r="A638" t="str">
        <f>IFERROR(INDEX(Issues!B:B,MATCH("Mixed"&amp;ROW()-1, Issues!D:D,0)),"")</f>
        <v/>
      </c>
      <c r="B638" t="str">
        <f>IFERROR(INDEX(Issues!C:C,MATCH("Mixed"&amp;ROW()-1, Issues!D:D,0)),"")</f>
        <v/>
      </c>
      <c r="C638" s="54" t="str">
        <f>IF(D638="","",D638&amp;COUNTIF($D$2:D638,D638))</f>
        <v/>
      </c>
      <c r="D638" t="str">
        <f>IFERROR(INDEX(Issues!G:G,MATCH("Mixed"&amp;ROW()-1, Issues!D:D,0)),"")</f>
        <v/>
      </c>
    </row>
    <row r="639" spans="1:4" x14ac:dyDescent="0.45">
      <c r="A639" t="str">
        <f>IFERROR(INDEX(Issues!B:B,MATCH("Mixed"&amp;ROW()-1, Issues!D:D,0)),"")</f>
        <v/>
      </c>
      <c r="B639" t="str">
        <f>IFERROR(INDEX(Issues!C:C,MATCH("Mixed"&amp;ROW()-1, Issues!D:D,0)),"")</f>
        <v/>
      </c>
      <c r="C639" s="54" t="str">
        <f>IF(D639="","",D639&amp;COUNTIF($D$2:D639,D639))</f>
        <v/>
      </c>
      <c r="D639" t="str">
        <f>IFERROR(INDEX(Issues!G:G,MATCH("Mixed"&amp;ROW()-1, Issues!D:D,0)),"")</f>
        <v/>
      </c>
    </row>
    <row r="640" spans="1:4" x14ac:dyDescent="0.45">
      <c r="A640" t="str">
        <f>IFERROR(INDEX(Issues!B:B,MATCH("Mixed"&amp;ROW()-1, Issues!D:D,0)),"")</f>
        <v/>
      </c>
      <c r="B640" t="str">
        <f>IFERROR(INDEX(Issues!C:C,MATCH("Mixed"&amp;ROW()-1, Issues!D:D,0)),"")</f>
        <v/>
      </c>
      <c r="C640" s="54" t="str">
        <f>IF(D640="","",D640&amp;COUNTIF($D$2:D640,D640))</f>
        <v/>
      </c>
      <c r="D640" t="str">
        <f>IFERROR(INDEX(Issues!G:G,MATCH("Mixed"&amp;ROW()-1, Issues!D:D,0)),"")</f>
        <v/>
      </c>
    </row>
    <row r="641" spans="1:4" x14ac:dyDescent="0.45">
      <c r="A641" t="str">
        <f>IFERROR(INDEX(Issues!B:B,MATCH("Mixed"&amp;ROW()-1, Issues!D:D,0)),"")</f>
        <v/>
      </c>
      <c r="B641" t="str">
        <f>IFERROR(INDEX(Issues!C:C,MATCH("Mixed"&amp;ROW()-1, Issues!D:D,0)),"")</f>
        <v/>
      </c>
      <c r="C641" s="54" t="str">
        <f>IF(D641="","",D641&amp;COUNTIF($D$2:D641,D641))</f>
        <v/>
      </c>
      <c r="D641" t="str">
        <f>IFERROR(INDEX(Issues!G:G,MATCH("Mixed"&amp;ROW()-1, Issues!D:D,0)),"")</f>
        <v/>
      </c>
    </row>
    <row r="642" spans="1:4" x14ac:dyDescent="0.45">
      <c r="A642" t="str">
        <f>IFERROR(INDEX(Issues!B:B,MATCH("Mixed"&amp;ROW()-1, Issues!D:D,0)),"")</f>
        <v/>
      </c>
      <c r="B642" t="str">
        <f>IFERROR(INDEX(Issues!C:C,MATCH("Mixed"&amp;ROW()-1, Issues!D:D,0)),"")</f>
        <v/>
      </c>
      <c r="C642" s="54" t="str">
        <f>IF(D642="","",D642&amp;COUNTIF($D$2:D642,D642))</f>
        <v/>
      </c>
      <c r="D642" t="str">
        <f>IFERROR(INDEX(Issues!G:G,MATCH("Mixed"&amp;ROW()-1, Issues!D:D,0)),"")</f>
        <v/>
      </c>
    </row>
    <row r="643" spans="1:4" x14ac:dyDescent="0.45">
      <c r="A643" t="str">
        <f>IFERROR(INDEX(Issues!B:B,MATCH("Mixed"&amp;ROW()-1, Issues!D:D,0)),"")</f>
        <v/>
      </c>
      <c r="B643" t="str">
        <f>IFERROR(INDEX(Issues!C:C,MATCH("Mixed"&amp;ROW()-1, Issues!D:D,0)),"")</f>
        <v/>
      </c>
      <c r="C643" s="54" t="str">
        <f>IF(D643="","",D643&amp;COUNTIF($D$2:D643,D643))</f>
        <v/>
      </c>
      <c r="D643" t="str">
        <f>IFERROR(INDEX(Issues!G:G,MATCH("Mixed"&amp;ROW()-1, Issues!D:D,0)),"")</f>
        <v/>
      </c>
    </row>
    <row r="644" spans="1:4" x14ac:dyDescent="0.45">
      <c r="A644" t="str">
        <f>IFERROR(INDEX(Issues!B:B,MATCH("Mixed"&amp;ROW()-1, Issues!D:D,0)),"")</f>
        <v/>
      </c>
      <c r="B644" t="str">
        <f>IFERROR(INDEX(Issues!C:C,MATCH("Mixed"&amp;ROW()-1, Issues!D:D,0)),"")</f>
        <v/>
      </c>
      <c r="C644" s="54" t="str">
        <f>IF(D644="","",D644&amp;COUNTIF($D$2:D644,D644))</f>
        <v/>
      </c>
      <c r="D644" t="str">
        <f>IFERROR(INDEX(Issues!G:G,MATCH("Mixed"&amp;ROW()-1, Issues!D:D,0)),"")</f>
        <v/>
      </c>
    </row>
    <row r="645" spans="1:4" x14ac:dyDescent="0.45">
      <c r="A645" t="str">
        <f>IFERROR(INDEX(Issues!B:B,MATCH("Mixed"&amp;ROW()-1, Issues!D:D,0)),"")</f>
        <v/>
      </c>
      <c r="B645" t="str">
        <f>IFERROR(INDEX(Issues!C:C,MATCH("Mixed"&amp;ROW()-1, Issues!D:D,0)),"")</f>
        <v/>
      </c>
      <c r="C645" s="54" t="str">
        <f>IF(D645="","",D645&amp;COUNTIF($D$2:D645,D645))</f>
        <v/>
      </c>
      <c r="D645" t="str">
        <f>IFERROR(INDEX(Issues!G:G,MATCH("Mixed"&amp;ROW()-1, Issues!D:D,0)),"")</f>
        <v/>
      </c>
    </row>
    <row r="646" spans="1:4" x14ac:dyDescent="0.45">
      <c r="A646" t="str">
        <f>IFERROR(INDEX(Issues!B:B,MATCH("Mixed"&amp;ROW()-1, Issues!D:D,0)),"")</f>
        <v/>
      </c>
      <c r="B646" t="str">
        <f>IFERROR(INDEX(Issues!C:C,MATCH("Mixed"&amp;ROW()-1, Issues!D:D,0)),"")</f>
        <v/>
      </c>
      <c r="C646" s="54" t="str">
        <f>IF(D646="","",D646&amp;COUNTIF($D$2:D646,D646))</f>
        <v/>
      </c>
      <c r="D646" t="str">
        <f>IFERROR(INDEX(Issues!G:G,MATCH("Mixed"&amp;ROW()-1, Issues!D:D,0)),"")</f>
        <v/>
      </c>
    </row>
    <row r="647" spans="1:4" x14ac:dyDescent="0.45">
      <c r="A647" t="str">
        <f>IFERROR(INDEX(Issues!B:B,MATCH("Mixed"&amp;ROW()-1, Issues!D:D,0)),"")</f>
        <v/>
      </c>
      <c r="B647" t="str">
        <f>IFERROR(INDEX(Issues!C:C,MATCH("Mixed"&amp;ROW()-1, Issues!D:D,0)),"")</f>
        <v/>
      </c>
      <c r="C647" s="54" t="str">
        <f>IF(D647="","",D647&amp;COUNTIF($D$2:D647,D647))</f>
        <v/>
      </c>
      <c r="D647" t="str">
        <f>IFERROR(INDEX(Issues!G:G,MATCH("Mixed"&amp;ROW()-1, Issues!D:D,0)),"")</f>
        <v/>
      </c>
    </row>
    <row r="648" spans="1:4" x14ac:dyDescent="0.45">
      <c r="A648" t="str">
        <f>IFERROR(INDEX(Issues!B:B,MATCH("Mixed"&amp;ROW()-1, Issues!D:D,0)),"")</f>
        <v/>
      </c>
      <c r="B648" t="str">
        <f>IFERROR(INDEX(Issues!C:C,MATCH("Mixed"&amp;ROW()-1, Issues!D:D,0)),"")</f>
        <v/>
      </c>
      <c r="C648" s="54" t="str">
        <f>IF(D648="","",D648&amp;COUNTIF($D$2:D648,D648))</f>
        <v/>
      </c>
      <c r="D648" t="str">
        <f>IFERROR(INDEX(Issues!G:G,MATCH("Mixed"&amp;ROW()-1, Issues!D:D,0)),"")</f>
        <v/>
      </c>
    </row>
    <row r="649" spans="1:4" x14ac:dyDescent="0.45">
      <c r="A649" t="str">
        <f>IFERROR(INDEX(Issues!B:B,MATCH("Mixed"&amp;ROW()-1, Issues!D:D,0)),"")</f>
        <v/>
      </c>
      <c r="B649" t="str">
        <f>IFERROR(INDEX(Issues!C:C,MATCH("Mixed"&amp;ROW()-1, Issues!D:D,0)),"")</f>
        <v/>
      </c>
      <c r="C649" s="54" t="str">
        <f>IF(D649="","",D649&amp;COUNTIF($D$2:D649,D649))</f>
        <v/>
      </c>
      <c r="D649" t="str">
        <f>IFERROR(INDEX(Issues!G:G,MATCH("Mixed"&amp;ROW()-1, Issues!D:D,0)),"")</f>
        <v/>
      </c>
    </row>
    <row r="650" spans="1:4" x14ac:dyDescent="0.45">
      <c r="A650" t="str">
        <f>IFERROR(INDEX(Issues!B:B,MATCH("Mixed"&amp;ROW()-1, Issues!D:D,0)),"")</f>
        <v/>
      </c>
      <c r="B650" t="str">
        <f>IFERROR(INDEX(Issues!C:C,MATCH("Mixed"&amp;ROW()-1, Issues!D:D,0)),"")</f>
        <v/>
      </c>
      <c r="C650" s="54" t="str">
        <f>IF(D650="","",D650&amp;COUNTIF($D$2:D650,D650))</f>
        <v/>
      </c>
      <c r="D650" t="str">
        <f>IFERROR(INDEX(Issues!G:G,MATCH("Mixed"&amp;ROW()-1, Issues!D:D,0)),"")</f>
        <v/>
      </c>
    </row>
    <row r="651" spans="1:4" x14ac:dyDescent="0.45">
      <c r="A651" t="str">
        <f>IFERROR(INDEX(Issues!B:B,MATCH("Mixed"&amp;ROW()-1, Issues!D:D,0)),"")</f>
        <v/>
      </c>
      <c r="B651" t="str">
        <f>IFERROR(INDEX(Issues!C:C,MATCH("Mixed"&amp;ROW()-1, Issues!D:D,0)),"")</f>
        <v/>
      </c>
      <c r="C651" s="54" t="str">
        <f>IF(D651="","",D651&amp;COUNTIF($D$2:D651,D651))</f>
        <v/>
      </c>
      <c r="D651" t="str">
        <f>IFERROR(INDEX(Issues!G:G,MATCH("Mixed"&amp;ROW()-1, Issues!D:D,0)),"")</f>
        <v/>
      </c>
    </row>
    <row r="652" spans="1:4" x14ac:dyDescent="0.45">
      <c r="A652" t="str">
        <f>IFERROR(INDEX(Issues!B:B,MATCH("Mixed"&amp;ROW()-1, Issues!D:D,0)),"")</f>
        <v/>
      </c>
      <c r="B652" t="str">
        <f>IFERROR(INDEX(Issues!C:C,MATCH("Mixed"&amp;ROW()-1, Issues!D:D,0)),"")</f>
        <v/>
      </c>
      <c r="C652" s="54" t="str">
        <f>IF(D652="","",D652&amp;COUNTIF($D$2:D652,D652))</f>
        <v/>
      </c>
      <c r="D652" t="str">
        <f>IFERROR(INDEX(Issues!G:G,MATCH("Mixed"&amp;ROW()-1, Issues!D:D,0)),"")</f>
        <v/>
      </c>
    </row>
    <row r="653" spans="1:4" x14ac:dyDescent="0.45">
      <c r="A653" t="str">
        <f>IFERROR(INDEX(Issues!B:B,MATCH("Mixed"&amp;ROW()-1, Issues!D:D,0)),"")</f>
        <v/>
      </c>
      <c r="B653" t="str">
        <f>IFERROR(INDEX(Issues!C:C,MATCH("Mixed"&amp;ROW()-1, Issues!D:D,0)),"")</f>
        <v/>
      </c>
      <c r="C653" s="54" t="str">
        <f>IF(D653="","",D653&amp;COUNTIF($D$2:D653,D653))</f>
        <v/>
      </c>
      <c r="D653" t="str">
        <f>IFERROR(INDEX(Issues!G:G,MATCH("Mixed"&amp;ROW()-1, Issues!D:D,0)),"")</f>
        <v/>
      </c>
    </row>
    <row r="654" spans="1:4" x14ac:dyDescent="0.45">
      <c r="A654" t="str">
        <f>IFERROR(INDEX(Issues!B:B,MATCH("Mixed"&amp;ROW()-1, Issues!D:D,0)),"")</f>
        <v/>
      </c>
      <c r="B654" t="str">
        <f>IFERROR(INDEX(Issues!C:C,MATCH("Mixed"&amp;ROW()-1, Issues!D:D,0)),"")</f>
        <v/>
      </c>
      <c r="C654" s="54" t="str">
        <f>IF(D654="","",D654&amp;COUNTIF($D$2:D654,D654))</f>
        <v/>
      </c>
      <c r="D654" t="str">
        <f>IFERROR(INDEX(Issues!G:G,MATCH("Mixed"&amp;ROW()-1, Issues!D:D,0)),"")</f>
        <v/>
      </c>
    </row>
    <row r="655" spans="1:4" x14ac:dyDescent="0.45">
      <c r="A655" t="str">
        <f>IFERROR(INDEX(Issues!B:B,MATCH("Mixed"&amp;ROW()-1, Issues!D:D,0)),"")</f>
        <v/>
      </c>
      <c r="B655" t="str">
        <f>IFERROR(INDEX(Issues!C:C,MATCH("Mixed"&amp;ROW()-1, Issues!D:D,0)),"")</f>
        <v/>
      </c>
      <c r="C655" s="54" t="str">
        <f>IF(D655="","",D655&amp;COUNTIF($D$2:D655,D655))</f>
        <v/>
      </c>
      <c r="D655" t="str">
        <f>IFERROR(INDEX(Issues!G:G,MATCH("Mixed"&amp;ROW()-1, Issues!D:D,0)),"")</f>
        <v/>
      </c>
    </row>
    <row r="656" spans="1:4" x14ac:dyDescent="0.45">
      <c r="A656" t="str">
        <f>IFERROR(INDEX(Issues!B:B,MATCH("Mixed"&amp;ROW()-1, Issues!D:D,0)),"")</f>
        <v/>
      </c>
      <c r="B656" t="str">
        <f>IFERROR(INDEX(Issues!C:C,MATCH("Mixed"&amp;ROW()-1, Issues!D:D,0)),"")</f>
        <v/>
      </c>
      <c r="C656" s="54" t="str">
        <f>IF(D656="","",D656&amp;COUNTIF($D$2:D656,D656))</f>
        <v/>
      </c>
      <c r="D656" t="str">
        <f>IFERROR(INDEX(Issues!G:G,MATCH("Mixed"&amp;ROW()-1, Issues!D:D,0)),"")</f>
        <v/>
      </c>
    </row>
    <row r="657" spans="1:4" x14ac:dyDescent="0.45">
      <c r="A657" t="str">
        <f>IFERROR(INDEX(Issues!B:B,MATCH("Mixed"&amp;ROW()-1, Issues!D:D,0)),"")</f>
        <v/>
      </c>
      <c r="B657" t="str">
        <f>IFERROR(INDEX(Issues!C:C,MATCH("Mixed"&amp;ROW()-1, Issues!D:D,0)),"")</f>
        <v/>
      </c>
      <c r="C657" s="54" t="str">
        <f>IF(D657="","",D657&amp;COUNTIF($D$2:D657,D657))</f>
        <v/>
      </c>
      <c r="D657" t="str">
        <f>IFERROR(INDEX(Issues!G:G,MATCH("Mixed"&amp;ROW()-1, Issues!D:D,0)),"")</f>
        <v/>
      </c>
    </row>
    <row r="658" spans="1:4" x14ac:dyDescent="0.45">
      <c r="A658" t="str">
        <f>IFERROR(INDEX(Issues!B:B,MATCH("Mixed"&amp;ROW()-1, Issues!D:D,0)),"")</f>
        <v/>
      </c>
      <c r="B658" t="str">
        <f>IFERROR(INDEX(Issues!C:C,MATCH("Mixed"&amp;ROW()-1, Issues!D:D,0)),"")</f>
        <v/>
      </c>
      <c r="C658" s="54" t="str">
        <f>IF(D658="","",D658&amp;COUNTIF($D$2:D658,D658))</f>
        <v/>
      </c>
      <c r="D658" t="str">
        <f>IFERROR(INDEX(Issues!G:G,MATCH("Mixed"&amp;ROW()-1, Issues!D:D,0)),"")</f>
        <v/>
      </c>
    </row>
    <row r="659" spans="1:4" x14ac:dyDescent="0.45">
      <c r="A659" t="str">
        <f>IFERROR(INDEX(Issues!B:B,MATCH("Mixed"&amp;ROW()-1, Issues!D:D,0)),"")</f>
        <v/>
      </c>
      <c r="B659" t="str">
        <f>IFERROR(INDEX(Issues!C:C,MATCH("Mixed"&amp;ROW()-1, Issues!D:D,0)),"")</f>
        <v/>
      </c>
      <c r="C659" s="54" t="str">
        <f>IF(D659="","",D659&amp;COUNTIF($D$2:D659,D659))</f>
        <v/>
      </c>
      <c r="D659" t="str">
        <f>IFERROR(INDEX(Issues!G:G,MATCH("Mixed"&amp;ROW()-1, Issues!D:D,0)),"")</f>
        <v/>
      </c>
    </row>
    <row r="660" spans="1:4" x14ac:dyDescent="0.45">
      <c r="A660" t="str">
        <f>IFERROR(INDEX(Issues!B:B,MATCH("Mixed"&amp;ROW()-1, Issues!D:D,0)),"")</f>
        <v/>
      </c>
      <c r="B660" t="str">
        <f>IFERROR(INDEX(Issues!C:C,MATCH("Mixed"&amp;ROW()-1, Issues!D:D,0)),"")</f>
        <v/>
      </c>
      <c r="C660" s="54" t="str">
        <f>IF(D660="","",D660&amp;COUNTIF($D$2:D660,D660))</f>
        <v/>
      </c>
      <c r="D660" t="str">
        <f>IFERROR(INDEX(Issues!G:G,MATCH("Mixed"&amp;ROW()-1, Issues!D:D,0)),"")</f>
        <v/>
      </c>
    </row>
    <row r="661" spans="1:4" x14ac:dyDescent="0.45">
      <c r="A661" t="str">
        <f>IFERROR(INDEX(Issues!B:B,MATCH("Mixed"&amp;ROW()-1, Issues!D:D,0)),"")</f>
        <v/>
      </c>
      <c r="B661" t="str">
        <f>IFERROR(INDEX(Issues!C:C,MATCH("Mixed"&amp;ROW()-1, Issues!D:D,0)),"")</f>
        <v/>
      </c>
      <c r="C661" s="54" t="str">
        <f>IF(D661="","",D661&amp;COUNTIF($D$2:D661,D661))</f>
        <v/>
      </c>
      <c r="D661" t="str">
        <f>IFERROR(INDEX(Issues!G:G,MATCH("Mixed"&amp;ROW()-1, Issues!D:D,0)),"")</f>
        <v/>
      </c>
    </row>
    <row r="662" spans="1:4" x14ac:dyDescent="0.45">
      <c r="A662" t="str">
        <f>IFERROR(INDEX(Issues!B:B,MATCH("Mixed"&amp;ROW()-1, Issues!D:D,0)),"")</f>
        <v/>
      </c>
      <c r="B662" t="str">
        <f>IFERROR(INDEX(Issues!C:C,MATCH("Mixed"&amp;ROW()-1, Issues!D:D,0)),"")</f>
        <v/>
      </c>
      <c r="C662" s="54" t="str">
        <f>IF(D662="","",D662&amp;COUNTIF($D$2:D662,D662))</f>
        <v/>
      </c>
      <c r="D662" t="str">
        <f>IFERROR(INDEX(Issues!G:G,MATCH("Mixed"&amp;ROW()-1, Issues!D:D,0)),"")</f>
        <v/>
      </c>
    </row>
    <row r="663" spans="1:4" x14ac:dyDescent="0.45">
      <c r="A663" t="str">
        <f>IFERROR(INDEX(Issues!B:B,MATCH("Mixed"&amp;ROW()-1, Issues!D:D,0)),"")</f>
        <v/>
      </c>
      <c r="B663" t="str">
        <f>IFERROR(INDEX(Issues!C:C,MATCH("Mixed"&amp;ROW()-1, Issues!D:D,0)),"")</f>
        <v/>
      </c>
      <c r="C663" s="54" t="str">
        <f>IF(D663="","",D663&amp;COUNTIF($D$2:D663,D663))</f>
        <v/>
      </c>
      <c r="D663" t="str">
        <f>IFERROR(INDEX(Issues!G:G,MATCH("Mixed"&amp;ROW()-1, Issues!D:D,0)),"")</f>
        <v/>
      </c>
    </row>
    <row r="664" spans="1:4" x14ac:dyDescent="0.45">
      <c r="A664" t="str">
        <f>IFERROR(INDEX(Issues!B:B,MATCH("Mixed"&amp;ROW()-1, Issues!D:D,0)),"")</f>
        <v/>
      </c>
      <c r="B664" t="str">
        <f>IFERROR(INDEX(Issues!C:C,MATCH("Mixed"&amp;ROW()-1, Issues!D:D,0)),"")</f>
        <v/>
      </c>
      <c r="C664" s="54" t="str">
        <f>IF(D664="","",D664&amp;COUNTIF($D$2:D664,D664))</f>
        <v/>
      </c>
      <c r="D664" t="str">
        <f>IFERROR(INDEX(Issues!G:G,MATCH("Mixed"&amp;ROW()-1, Issues!D:D,0)),"")</f>
        <v/>
      </c>
    </row>
    <row r="665" spans="1:4" x14ac:dyDescent="0.45">
      <c r="A665" t="str">
        <f>IFERROR(INDEX(Issues!B:B,MATCH("Mixed"&amp;ROW()-1, Issues!D:D,0)),"")</f>
        <v/>
      </c>
      <c r="B665" t="str">
        <f>IFERROR(INDEX(Issues!C:C,MATCH("Mixed"&amp;ROW()-1, Issues!D:D,0)),"")</f>
        <v/>
      </c>
      <c r="C665" s="54" t="str">
        <f>IF(D665="","",D665&amp;COUNTIF($D$2:D665,D665))</f>
        <v/>
      </c>
      <c r="D665" t="str">
        <f>IFERROR(INDEX(Issues!G:G,MATCH("Mixed"&amp;ROW()-1, Issues!D:D,0)),"")</f>
        <v/>
      </c>
    </row>
    <row r="666" spans="1:4" x14ac:dyDescent="0.45">
      <c r="A666" t="str">
        <f>IFERROR(INDEX(Issues!B:B,MATCH("Mixed"&amp;ROW()-1, Issues!D:D,0)),"")</f>
        <v/>
      </c>
      <c r="B666" t="str">
        <f>IFERROR(INDEX(Issues!C:C,MATCH("Mixed"&amp;ROW()-1, Issues!D:D,0)),"")</f>
        <v/>
      </c>
      <c r="C666" s="54" t="str">
        <f>IF(D666="","",D666&amp;COUNTIF($D$2:D666,D666))</f>
        <v/>
      </c>
      <c r="D666" t="str">
        <f>IFERROR(INDEX(Issues!G:G,MATCH("Mixed"&amp;ROW()-1, Issues!D:D,0)),"")</f>
        <v/>
      </c>
    </row>
    <row r="667" spans="1:4" x14ac:dyDescent="0.45">
      <c r="A667" t="str">
        <f>IFERROR(INDEX(Issues!B:B,MATCH("Mixed"&amp;ROW()-1, Issues!D:D,0)),"")</f>
        <v/>
      </c>
      <c r="B667" t="str">
        <f>IFERROR(INDEX(Issues!C:C,MATCH("Mixed"&amp;ROW()-1, Issues!D:D,0)),"")</f>
        <v/>
      </c>
      <c r="C667" s="54" t="str">
        <f>IF(D667="","",D667&amp;COUNTIF($D$2:D667,D667))</f>
        <v/>
      </c>
      <c r="D667" t="str">
        <f>IFERROR(INDEX(Issues!G:G,MATCH("Mixed"&amp;ROW()-1, Issues!D:D,0)),"")</f>
        <v/>
      </c>
    </row>
    <row r="668" spans="1:4" x14ac:dyDescent="0.45">
      <c r="A668" t="str">
        <f>IFERROR(INDEX(Issues!B:B,MATCH("Mixed"&amp;ROW()-1, Issues!D:D,0)),"")</f>
        <v/>
      </c>
      <c r="B668" t="str">
        <f>IFERROR(INDEX(Issues!C:C,MATCH("Mixed"&amp;ROW()-1, Issues!D:D,0)),"")</f>
        <v/>
      </c>
      <c r="C668" s="54" t="str">
        <f>IF(D668="","",D668&amp;COUNTIF($D$2:D668,D668))</f>
        <v/>
      </c>
      <c r="D668" t="str">
        <f>IFERROR(INDEX(Issues!G:G,MATCH("Mixed"&amp;ROW()-1, Issues!D:D,0)),"")</f>
        <v/>
      </c>
    </row>
    <row r="669" spans="1:4" x14ac:dyDescent="0.45">
      <c r="A669" t="str">
        <f>IFERROR(INDEX(Issues!B:B,MATCH("Mixed"&amp;ROW()-1, Issues!D:D,0)),"")</f>
        <v/>
      </c>
      <c r="B669" t="str">
        <f>IFERROR(INDEX(Issues!C:C,MATCH("Mixed"&amp;ROW()-1, Issues!D:D,0)),"")</f>
        <v/>
      </c>
      <c r="C669" s="54" t="str">
        <f>IF(D669="","",D669&amp;COUNTIF($D$2:D669,D669))</f>
        <v/>
      </c>
      <c r="D669" t="str">
        <f>IFERROR(INDEX(Issues!G:G,MATCH("Mixed"&amp;ROW()-1, Issues!D:D,0)),"")</f>
        <v/>
      </c>
    </row>
    <row r="670" spans="1:4" x14ac:dyDescent="0.45">
      <c r="A670" t="str">
        <f>IFERROR(INDEX(Issues!B:B,MATCH("Mixed"&amp;ROW()-1, Issues!D:D,0)),"")</f>
        <v/>
      </c>
      <c r="B670" t="str">
        <f>IFERROR(INDEX(Issues!C:C,MATCH("Mixed"&amp;ROW()-1, Issues!D:D,0)),"")</f>
        <v/>
      </c>
      <c r="C670" s="54" t="str">
        <f>IF(D670="","",D670&amp;COUNTIF($D$2:D670,D670))</f>
        <v/>
      </c>
      <c r="D670" t="str">
        <f>IFERROR(INDEX(Issues!G:G,MATCH("Mixed"&amp;ROW()-1, Issues!D:D,0)),"")</f>
        <v/>
      </c>
    </row>
    <row r="671" spans="1:4" x14ac:dyDescent="0.45">
      <c r="A671" t="str">
        <f>IFERROR(INDEX(Issues!B:B,MATCH("Mixed"&amp;ROW()-1, Issues!D:D,0)),"")</f>
        <v/>
      </c>
      <c r="B671" t="str">
        <f>IFERROR(INDEX(Issues!C:C,MATCH("Mixed"&amp;ROW()-1, Issues!D:D,0)),"")</f>
        <v/>
      </c>
      <c r="C671" s="54" t="str">
        <f>IF(D671="","",D671&amp;COUNTIF($D$2:D671,D671))</f>
        <v/>
      </c>
      <c r="D671" t="str">
        <f>IFERROR(INDEX(Issues!G:G,MATCH("Mixed"&amp;ROW()-1, Issues!D:D,0)),"")</f>
        <v/>
      </c>
    </row>
    <row r="672" spans="1:4" x14ac:dyDescent="0.45">
      <c r="A672" t="str">
        <f>IFERROR(INDEX(Issues!B:B,MATCH("Mixed"&amp;ROW()-1, Issues!D:D,0)),"")</f>
        <v/>
      </c>
      <c r="B672" t="str">
        <f>IFERROR(INDEX(Issues!C:C,MATCH("Mixed"&amp;ROW()-1, Issues!D:D,0)),"")</f>
        <v/>
      </c>
      <c r="C672" s="54" t="str">
        <f>IF(D672="","",D672&amp;COUNTIF($D$2:D672,D672))</f>
        <v/>
      </c>
      <c r="D672" t="str">
        <f>IFERROR(INDEX(Issues!G:G,MATCH("Mixed"&amp;ROW()-1, Issues!D:D,0)),"")</f>
        <v/>
      </c>
    </row>
    <row r="673" spans="1:4" x14ac:dyDescent="0.45">
      <c r="A673" t="str">
        <f>IFERROR(INDEX(Issues!B:B,MATCH("Mixed"&amp;ROW()-1, Issues!D:D,0)),"")</f>
        <v/>
      </c>
      <c r="B673" t="str">
        <f>IFERROR(INDEX(Issues!C:C,MATCH("Mixed"&amp;ROW()-1, Issues!D:D,0)),"")</f>
        <v/>
      </c>
      <c r="C673" s="54" t="str">
        <f>IF(D673="","",D673&amp;COUNTIF($D$2:D673,D673))</f>
        <v/>
      </c>
      <c r="D673" t="str">
        <f>IFERROR(INDEX(Issues!G:G,MATCH("Mixed"&amp;ROW()-1, Issues!D:D,0)),"")</f>
        <v/>
      </c>
    </row>
    <row r="674" spans="1:4" x14ac:dyDescent="0.45">
      <c r="A674" t="str">
        <f>IFERROR(INDEX(Issues!B:B,MATCH("Mixed"&amp;ROW()-1, Issues!D:D,0)),"")</f>
        <v/>
      </c>
      <c r="B674" t="str">
        <f>IFERROR(INDEX(Issues!C:C,MATCH("Mixed"&amp;ROW()-1, Issues!D:D,0)),"")</f>
        <v/>
      </c>
      <c r="C674" s="54" t="str">
        <f>IF(D674="","",D674&amp;COUNTIF($D$2:D674,D674))</f>
        <v/>
      </c>
      <c r="D674" t="str">
        <f>IFERROR(INDEX(Issues!G:G,MATCH("Mixed"&amp;ROW()-1, Issues!D:D,0)),"")</f>
        <v/>
      </c>
    </row>
    <row r="675" spans="1:4" x14ac:dyDescent="0.45">
      <c r="A675" t="str">
        <f>IFERROR(INDEX(Issues!B:B,MATCH("Mixed"&amp;ROW()-1, Issues!D:D,0)),"")</f>
        <v/>
      </c>
      <c r="B675" t="str">
        <f>IFERROR(INDEX(Issues!C:C,MATCH("Mixed"&amp;ROW()-1, Issues!D:D,0)),"")</f>
        <v/>
      </c>
      <c r="C675" s="54" t="str">
        <f>IF(D675="","",D675&amp;COUNTIF($D$2:D675,D675))</f>
        <v/>
      </c>
      <c r="D675" t="str">
        <f>IFERROR(INDEX(Issues!G:G,MATCH("Mixed"&amp;ROW()-1, Issues!D:D,0)),"")</f>
        <v/>
      </c>
    </row>
    <row r="676" spans="1:4" x14ac:dyDescent="0.45">
      <c r="A676" t="str">
        <f>IFERROR(INDEX(Issues!B:B,MATCH("Mixed"&amp;ROW()-1, Issues!D:D,0)),"")</f>
        <v/>
      </c>
      <c r="B676" t="str">
        <f>IFERROR(INDEX(Issues!C:C,MATCH("Mixed"&amp;ROW()-1, Issues!D:D,0)),"")</f>
        <v/>
      </c>
      <c r="C676" s="54" t="str">
        <f>IF(D676="","",D676&amp;COUNTIF($D$2:D676,D676))</f>
        <v/>
      </c>
      <c r="D676" t="str">
        <f>IFERROR(INDEX(Issues!G:G,MATCH("Mixed"&amp;ROW()-1, Issues!D:D,0)),"")</f>
        <v/>
      </c>
    </row>
    <row r="677" spans="1:4" x14ac:dyDescent="0.45">
      <c r="A677" t="str">
        <f>IFERROR(INDEX(Issues!B:B,MATCH("Mixed"&amp;ROW()-1, Issues!D:D,0)),"")</f>
        <v/>
      </c>
      <c r="B677" t="str">
        <f>IFERROR(INDEX(Issues!C:C,MATCH("Mixed"&amp;ROW()-1, Issues!D:D,0)),"")</f>
        <v/>
      </c>
      <c r="C677" s="54" t="str">
        <f>IF(D677="","",D677&amp;COUNTIF($D$2:D677,D677))</f>
        <v/>
      </c>
      <c r="D677" t="str">
        <f>IFERROR(INDEX(Issues!G:G,MATCH("Mixed"&amp;ROW()-1, Issues!D:D,0)),"")</f>
        <v/>
      </c>
    </row>
    <row r="678" spans="1:4" x14ac:dyDescent="0.45">
      <c r="A678" t="str">
        <f>IFERROR(INDEX(Issues!B:B,MATCH("Mixed"&amp;ROW()-1, Issues!D:D,0)),"")</f>
        <v/>
      </c>
      <c r="B678" t="str">
        <f>IFERROR(INDEX(Issues!C:C,MATCH("Mixed"&amp;ROW()-1, Issues!D:D,0)),"")</f>
        <v/>
      </c>
      <c r="C678" s="54" t="str">
        <f>IF(D678="","",D678&amp;COUNTIF($D$2:D678,D678))</f>
        <v/>
      </c>
      <c r="D678" t="str">
        <f>IFERROR(INDEX(Issues!G:G,MATCH("Mixed"&amp;ROW()-1, Issues!D:D,0)),"")</f>
        <v/>
      </c>
    </row>
    <row r="679" spans="1:4" x14ac:dyDescent="0.45">
      <c r="A679" t="str">
        <f>IFERROR(INDEX(Issues!B:B,MATCH("Mixed"&amp;ROW()-1, Issues!D:D,0)),"")</f>
        <v/>
      </c>
      <c r="B679" t="str">
        <f>IFERROR(INDEX(Issues!C:C,MATCH("Mixed"&amp;ROW()-1, Issues!D:D,0)),"")</f>
        <v/>
      </c>
      <c r="C679" s="54" t="str">
        <f>IF(D679="","",D679&amp;COUNTIF($D$2:D679,D679))</f>
        <v/>
      </c>
      <c r="D679" t="str">
        <f>IFERROR(INDEX(Issues!G:G,MATCH("Mixed"&amp;ROW()-1, Issues!D:D,0)),"")</f>
        <v/>
      </c>
    </row>
    <row r="680" spans="1:4" x14ac:dyDescent="0.45">
      <c r="A680" t="str">
        <f>IFERROR(INDEX(Issues!B:B,MATCH("Mixed"&amp;ROW()-1, Issues!D:D,0)),"")</f>
        <v/>
      </c>
      <c r="B680" t="str">
        <f>IFERROR(INDEX(Issues!C:C,MATCH("Mixed"&amp;ROW()-1, Issues!D:D,0)),"")</f>
        <v/>
      </c>
      <c r="C680" s="54" t="str">
        <f>IF(D680="","",D680&amp;COUNTIF($D$2:D680,D680))</f>
        <v/>
      </c>
      <c r="D680" t="str">
        <f>IFERROR(INDEX(Issues!G:G,MATCH("Mixed"&amp;ROW()-1, Issues!D:D,0)),"")</f>
        <v/>
      </c>
    </row>
    <row r="681" spans="1:4" x14ac:dyDescent="0.45">
      <c r="A681" t="str">
        <f>IFERROR(INDEX(Issues!B:B,MATCH("Mixed"&amp;ROW()-1, Issues!D:D,0)),"")</f>
        <v/>
      </c>
      <c r="B681" t="str">
        <f>IFERROR(INDEX(Issues!C:C,MATCH("Mixed"&amp;ROW()-1, Issues!D:D,0)),"")</f>
        <v/>
      </c>
      <c r="C681" s="54" t="str">
        <f>IF(D681="","",D681&amp;COUNTIF($D$2:D681,D681))</f>
        <v/>
      </c>
      <c r="D681" t="str">
        <f>IFERROR(INDEX(Issues!G:G,MATCH("Mixed"&amp;ROW()-1, Issues!D:D,0)),"")</f>
        <v/>
      </c>
    </row>
    <row r="682" spans="1:4" x14ac:dyDescent="0.45">
      <c r="A682" t="str">
        <f>IFERROR(INDEX(Issues!B:B,MATCH("Mixed"&amp;ROW()-1, Issues!D:D,0)),"")</f>
        <v/>
      </c>
      <c r="B682" t="str">
        <f>IFERROR(INDEX(Issues!C:C,MATCH("Mixed"&amp;ROW()-1, Issues!D:D,0)),"")</f>
        <v/>
      </c>
      <c r="C682" s="54" t="str">
        <f>IF(D682="","",D682&amp;COUNTIF($D$2:D682,D682))</f>
        <v/>
      </c>
      <c r="D682" t="str">
        <f>IFERROR(INDEX(Issues!G:G,MATCH("Mixed"&amp;ROW()-1, Issues!D:D,0)),"")</f>
        <v/>
      </c>
    </row>
    <row r="683" spans="1:4" x14ac:dyDescent="0.45">
      <c r="A683" t="str">
        <f>IFERROR(INDEX(Issues!B:B,MATCH("Mixed"&amp;ROW()-1, Issues!D:D,0)),"")</f>
        <v/>
      </c>
      <c r="B683" t="str">
        <f>IFERROR(INDEX(Issues!C:C,MATCH("Mixed"&amp;ROW()-1, Issues!D:D,0)),"")</f>
        <v/>
      </c>
      <c r="C683" s="54" t="str">
        <f>IF(D683="","",D683&amp;COUNTIF($D$2:D683,D683))</f>
        <v/>
      </c>
      <c r="D683" t="str">
        <f>IFERROR(INDEX(Issues!G:G,MATCH("Mixed"&amp;ROW()-1, Issues!D:D,0)),"")</f>
        <v/>
      </c>
    </row>
    <row r="684" spans="1:4" x14ac:dyDescent="0.45">
      <c r="A684" t="str">
        <f>IFERROR(INDEX(Issues!B:B,MATCH("Mixed"&amp;ROW()-1, Issues!D:D,0)),"")</f>
        <v/>
      </c>
      <c r="B684" t="str">
        <f>IFERROR(INDEX(Issues!C:C,MATCH("Mixed"&amp;ROW()-1, Issues!D:D,0)),"")</f>
        <v/>
      </c>
      <c r="C684" s="54" t="str">
        <f>IF(D684="","",D684&amp;COUNTIF($D$2:D684,D684))</f>
        <v/>
      </c>
      <c r="D684" t="str">
        <f>IFERROR(INDEX(Issues!G:G,MATCH("Mixed"&amp;ROW()-1, Issues!D:D,0)),"")</f>
        <v/>
      </c>
    </row>
    <row r="685" spans="1:4" x14ac:dyDescent="0.45">
      <c r="A685" t="str">
        <f>IFERROR(INDEX(Issues!B:B,MATCH("Mixed"&amp;ROW()-1, Issues!D:D,0)),"")</f>
        <v/>
      </c>
      <c r="B685" t="str">
        <f>IFERROR(INDEX(Issues!C:C,MATCH("Mixed"&amp;ROW()-1, Issues!D:D,0)),"")</f>
        <v/>
      </c>
      <c r="C685" s="54" t="str">
        <f>IF(D685="","",D685&amp;COUNTIF($D$2:D685,D685))</f>
        <v/>
      </c>
      <c r="D685" t="str">
        <f>IFERROR(INDEX(Issues!G:G,MATCH("Mixed"&amp;ROW()-1, Issues!D:D,0)),"")</f>
        <v/>
      </c>
    </row>
    <row r="686" spans="1:4" x14ac:dyDescent="0.45">
      <c r="A686" t="str">
        <f>IFERROR(INDEX(Issues!B:B,MATCH("Mixed"&amp;ROW()-1, Issues!D:D,0)),"")</f>
        <v/>
      </c>
      <c r="B686" t="str">
        <f>IFERROR(INDEX(Issues!C:C,MATCH("Mixed"&amp;ROW()-1, Issues!D:D,0)),"")</f>
        <v/>
      </c>
      <c r="C686" s="54" t="str">
        <f>IF(D686="","",D686&amp;COUNTIF($D$2:D686,D686))</f>
        <v/>
      </c>
      <c r="D686" t="str">
        <f>IFERROR(INDEX(Issues!G:G,MATCH("Mixed"&amp;ROW()-1, Issues!D:D,0)),"")</f>
        <v/>
      </c>
    </row>
    <row r="687" spans="1:4" x14ac:dyDescent="0.45">
      <c r="A687" t="str">
        <f>IFERROR(INDEX(Issues!B:B,MATCH("Mixed"&amp;ROW()-1, Issues!D:D,0)),"")</f>
        <v/>
      </c>
      <c r="B687" t="str">
        <f>IFERROR(INDEX(Issues!C:C,MATCH("Mixed"&amp;ROW()-1, Issues!D:D,0)),"")</f>
        <v/>
      </c>
      <c r="C687" s="54" t="str">
        <f>IF(D687="","",D687&amp;COUNTIF($D$2:D687,D687))</f>
        <v/>
      </c>
      <c r="D687" t="str">
        <f>IFERROR(INDEX(Issues!G:G,MATCH("Mixed"&amp;ROW()-1, Issues!D:D,0)),"")</f>
        <v/>
      </c>
    </row>
    <row r="688" spans="1:4" x14ac:dyDescent="0.45">
      <c r="A688" t="str">
        <f>IFERROR(INDEX(Issues!B:B,MATCH("Mixed"&amp;ROW()-1, Issues!D:D,0)),"")</f>
        <v/>
      </c>
      <c r="B688" t="str">
        <f>IFERROR(INDEX(Issues!C:C,MATCH("Mixed"&amp;ROW()-1, Issues!D:D,0)),"")</f>
        <v/>
      </c>
      <c r="C688" s="54" t="str">
        <f>IF(D688="","",D688&amp;COUNTIF($D$2:D688,D688))</f>
        <v/>
      </c>
      <c r="D688" t="str">
        <f>IFERROR(INDEX(Issues!G:G,MATCH("Mixed"&amp;ROW()-1, Issues!D:D,0)),"")</f>
        <v/>
      </c>
    </row>
    <row r="689" spans="1:4" x14ac:dyDescent="0.45">
      <c r="A689" t="str">
        <f>IFERROR(INDEX(Issues!B:B,MATCH("Mixed"&amp;ROW()-1, Issues!D:D,0)),"")</f>
        <v/>
      </c>
      <c r="B689" t="str">
        <f>IFERROR(INDEX(Issues!C:C,MATCH("Mixed"&amp;ROW()-1, Issues!D:D,0)),"")</f>
        <v/>
      </c>
      <c r="C689" s="54" t="str">
        <f>IF(D689="","",D689&amp;COUNTIF($D$2:D689,D689))</f>
        <v/>
      </c>
      <c r="D689" t="str">
        <f>IFERROR(INDEX(Issues!G:G,MATCH("Mixed"&amp;ROW()-1, Issues!D:D,0)),"")</f>
        <v/>
      </c>
    </row>
    <row r="690" spans="1:4" x14ac:dyDescent="0.45">
      <c r="A690" t="str">
        <f>IFERROR(INDEX(Issues!B:B,MATCH("Mixed"&amp;ROW()-1, Issues!D:D,0)),"")</f>
        <v/>
      </c>
      <c r="B690" t="str">
        <f>IFERROR(INDEX(Issues!C:C,MATCH("Mixed"&amp;ROW()-1, Issues!D:D,0)),"")</f>
        <v/>
      </c>
      <c r="C690" s="54" t="str">
        <f>IF(D690="","",D690&amp;COUNTIF($D$2:D690,D690))</f>
        <v/>
      </c>
      <c r="D690" t="str">
        <f>IFERROR(INDEX(Issues!G:G,MATCH("Mixed"&amp;ROW()-1, Issues!D:D,0)),"")</f>
        <v/>
      </c>
    </row>
    <row r="691" spans="1:4" x14ac:dyDescent="0.45">
      <c r="A691" t="str">
        <f>IFERROR(INDEX(Issues!B:B,MATCH("Mixed"&amp;ROW()-1, Issues!D:D,0)),"")</f>
        <v/>
      </c>
      <c r="B691" t="str">
        <f>IFERROR(INDEX(Issues!C:C,MATCH("Mixed"&amp;ROW()-1, Issues!D:D,0)),"")</f>
        <v/>
      </c>
      <c r="C691" s="54" t="str">
        <f>IF(D691="","",D691&amp;COUNTIF($D$2:D691,D691))</f>
        <v/>
      </c>
      <c r="D691" t="str">
        <f>IFERROR(INDEX(Issues!G:G,MATCH("Mixed"&amp;ROW()-1, Issues!D:D,0)),"")</f>
        <v/>
      </c>
    </row>
    <row r="692" spans="1:4" x14ac:dyDescent="0.45">
      <c r="A692" t="str">
        <f>IFERROR(INDEX(Issues!B:B,MATCH("Mixed"&amp;ROW()-1, Issues!D:D,0)),"")</f>
        <v/>
      </c>
      <c r="B692" t="str">
        <f>IFERROR(INDEX(Issues!C:C,MATCH("Mixed"&amp;ROW()-1, Issues!D:D,0)),"")</f>
        <v/>
      </c>
      <c r="C692" s="54" t="str">
        <f>IF(D692="","",D692&amp;COUNTIF($D$2:D692,D692))</f>
        <v/>
      </c>
      <c r="D692" t="str">
        <f>IFERROR(INDEX(Issues!G:G,MATCH("Mixed"&amp;ROW()-1, Issues!D:D,0)),"")</f>
        <v/>
      </c>
    </row>
    <row r="693" spans="1:4" x14ac:dyDescent="0.45">
      <c r="A693" t="str">
        <f>IFERROR(INDEX(Issues!B:B,MATCH("Mixed"&amp;ROW()-1, Issues!D:D,0)),"")</f>
        <v/>
      </c>
      <c r="B693" t="str">
        <f>IFERROR(INDEX(Issues!C:C,MATCH("Mixed"&amp;ROW()-1, Issues!D:D,0)),"")</f>
        <v/>
      </c>
      <c r="C693" s="54" t="str">
        <f>IF(D693="","",D693&amp;COUNTIF($D$2:D693,D693))</f>
        <v/>
      </c>
      <c r="D693" t="str">
        <f>IFERROR(INDEX(Issues!G:G,MATCH("Mixed"&amp;ROW()-1, Issues!D:D,0)),"")</f>
        <v/>
      </c>
    </row>
    <row r="694" spans="1:4" x14ac:dyDescent="0.45">
      <c r="A694" t="str">
        <f>IFERROR(INDEX(Issues!B:B,MATCH("Mixed"&amp;ROW()-1, Issues!D:D,0)),"")</f>
        <v/>
      </c>
      <c r="B694" t="str">
        <f>IFERROR(INDEX(Issues!C:C,MATCH("Mixed"&amp;ROW()-1, Issues!D:D,0)),"")</f>
        <v/>
      </c>
      <c r="C694" s="54" t="str">
        <f>IF(D694="","",D694&amp;COUNTIF($D$2:D694,D694))</f>
        <v/>
      </c>
      <c r="D694" t="str">
        <f>IFERROR(INDEX(Issues!G:G,MATCH("Mixed"&amp;ROW()-1, Issues!D:D,0)),"")</f>
        <v/>
      </c>
    </row>
    <row r="695" spans="1:4" x14ac:dyDescent="0.45">
      <c r="A695" t="str">
        <f>IFERROR(INDEX(Issues!B:B,MATCH("Mixed"&amp;ROW()-1, Issues!D:D,0)),"")</f>
        <v/>
      </c>
      <c r="B695" t="str">
        <f>IFERROR(INDEX(Issues!C:C,MATCH("Mixed"&amp;ROW()-1, Issues!D:D,0)),"")</f>
        <v/>
      </c>
      <c r="C695" s="54" t="str">
        <f>IF(D695="","",D695&amp;COUNTIF($D$2:D695,D695))</f>
        <v/>
      </c>
      <c r="D695" t="str">
        <f>IFERROR(INDEX(Issues!G:G,MATCH("Mixed"&amp;ROW()-1, Issues!D:D,0)),"")</f>
        <v/>
      </c>
    </row>
    <row r="696" spans="1:4" x14ac:dyDescent="0.45">
      <c r="A696" t="str">
        <f>IFERROR(INDEX(Issues!B:B,MATCH("Mixed"&amp;ROW()-1, Issues!D:D,0)),"")</f>
        <v/>
      </c>
      <c r="B696" t="str">
        <f>IFERROR(INDEX(Issues!C:C,MATCH("Mixed"&amp;ROW()-1, Issues!D:D,0)),"")</f>
        <v/>
      </c>
      <c r="C696" s="54" t="str">
        <f>IF(D696="","",D696&amp;COUNTIF($D$2:D696,D696))</f>
        <v/>
      </c>
      <c r="D696" t="str">
        <f>IFERROR(INDEX(Issues!G:G,MATCH("Mixed"&amp;ROW()-1, Issues!D:D,0)),"")</f>
        <v/>
      </c>
    </row>
    <row r="697" spans="1:4" x14ac:dyDescent="0.45">
      <c r="A697" t="str">
        <f>IFERROR(INDEX(Issues!B:B,MATCH("Mixed"&amp;ROW()-1, Issues!D:D,0)),"")</f>
        <v/>
      </c>
      <c r="B697" t="str">
        <f>IFERROR(INDEX(Issues!C:C,MATCH("Mixed"&amp;ROW()-1, Issues!D:D,0)),"")</f>
        <v/>
      </c>
      <c r="C697" s="54" t="str">
        <f>IF(D697="","",D697&amp;COUNTIF($D$2:D697,D697))</f>
        <v/>
      </c>
      <c r="D697" t="str">
        <f>IFERROR(INDEX(Issues!G:G,MATCH("Mixed"&amp;ROW()-1, Issues!D:D,0)),"")</f>
        <v/>
      </c>
    </row>
    <row r="698" spans="1:4" x14ac:dyDescent="0.45">
      <c r="A698" t="str">
        <f>IFERROR(INDEX(Issues!B:B,MATCH("Mixed"&amp;ROW()-1, Issues!D:D,0)),"")</f>
        <v/>
      </c>
      <c r="B698" t="str">
        <f>IFERROR(INDEX(Issues!C:C,MATCH("Mixed"&amp;ROW()-1, Issues!D:D,0)),"")</f>
        <v/>
      </c>
      <c r="C698" s="54" t="str">
        <f>IF(D698="","",D698&amp;COUNTIF($D$2:D698,D698))</f>
        <v/>
      </c>
      <c r="D698" t="str">
        <f>IFERROR(INDEX(Issues!G:G,MATCH("Mixed"&amp;ROW()-1, Issues!D:D,0)),"")</f>
        <v/>
      </c>
    </row>
    <row r="699" spans="1:4" x14ac:dyDescent="0.45">
      <c r="A699" t="str">
        <f>IFERROR(INDEX(Issues!B:B,MATCH("Mixed"&amp;ROW()-1, Issues!D:D,0)),"")</f>
        <v/>
      </c>
      <c r="B699" t="str">
        <f>IFERROR(INDEX(Issues!C:C,MATCH("Mixed"&amp;ROW()-1, Issues!D:D,0)),"")</f>
        <v/>
      </c>
      <c r="C699" s="54" t="str">
        <f>IF(D699="","",D699&amp;COUNTIF($D$2:D699,D699))</f>
        <v/>
      </c>
      <c r="D699" t="str">
        <f>IFERROR(INDEX(Issues!G:G,MATCH("Mixed"&amp;ROW()-1, Issues!D:D,0)),"")</f>
        <v/>
      </c>
    </row>
    <row r="700" spans="1:4" x14ac:dyDescent="0.45">
      <c r="A700" t="str">
        <f>IFERROR(INDEX(Issues!B:B,MATCH("Mixed"&amp;ROW()-1, Issues!D:D,0)),"")</f>
        <v/>
      </c>
      <c r="B700" t="str">
        <f>IFERROR(INDEX(Issues!C:C,MATCH("Mixed"&amp;ROW()-1, Issues!D:D,0)),"")</f>
        <v/>
      </c>
      <c r="C700" s="54" t="str">
        <f>IF(D700="","",D700&amp;COUNTIF($D$2:D700,D700))</f>
        <v/>
      </c>
      <c r="D700" t="str">
        <f>IFERROR(INDEX(Issues!G:G,MATCH("Mixed"&amp;ROW()-1, Issues!D:D,0)),"")</f>
        <v/>
      </c>
    </row>
    <row r="701" spans="1:4" x14ac:dyDescent="0.45">
      <c r="A701" t="str">
        <f>IFERROR(INDEX(Issues!B:B,MATCH("Mixed"&amp;ROW()-1, Issues!D:D,0)),"")</f>
        <v/>
      </c>
      <c r="B701" t="str">
        <f>IFERROR(INDEX(Issues!C:C,MATCH("Mixed"&amp;ROW()-1, Issues!D:D,0)),"")</f>
        <v/>
      </c>
      <c r="C701" s="54" t="str">
        <f>IF(D701="","",D701&amp;COUNTIF($D$2:D701,D701))</f>
        <v/>
      </c>
      <c r="D701" t="str">
        <f>IFERROR(INDEX(Issues!G:G,MATCH("Mixed"&amp;ROW()-1, Issues!D:D,0)),"")</f>
        <v/>
      </c>
    </row>
    <row r="702" spans="1:4" x14ac:dyDescent="0.45">
      <c r="A702" t="str">
        <f>IFERROR(INDEX(Issues!B:B,MATCH("Mixed"&amp;ROW()-1, Issues!D:D,0)),"")</f>
        <v/>
      </c>
      <c r="B702" t="str">
        <f>IFERROR(INDEX(Issues!C:C,MATCH("Mixed"&amp;ROW()-1, Issues!D:D,0)),"")</f>
        <v/>
      </c>
      <c r="C702" s="54" t="str">
        <f>IF(D702="","",D702&amp;COUNTIF($D$2:D702,D702))</f>
        <v/>
      </c>
      <c r="D702" t="str">
        <f>IFERROR(INDEX(Issues!G:G,MATCH("Mixed"&amp;ROW()-1, Issues!D:D,0)),"")</f>
        <v/>
      </c>
    </row>
    <row r="703" spans="1:4" x14ac:dyDescent="0.45">
      <c r="A703" t="str">
        <f>IFERROR(INDEX(Issues!B:B,MATCH("Mixed"&amp;ROW()-1, Issues!D:D,0)),"")</f>
        <v/>
      </c>
      <c r="B703" t="str">
        <f>IFERROR(INDEX(Issues!C:C,MATCH("Mixed"&amp;ROW()-1, Issues!D:D,0)),"")</f>
        <v/>
      </c>
      <c r="C703" s="54" t="str">
        <f>IF(D703="","",D703&amp;COUNTIF($D$2:D703,D703))</f>
        <v/>
      </c>
      <c r="D703" t="str">
        <f>IFERROR(INDEX(Issues!G:G,MATCH("Mixed"&amp;ROW()-1, Issues!D:D,0)),"")</f>
        <v/>
      </c>
    </row>
    <row r="704" spans="1:4" x14ac:dyDescent="0.45">
      <c r="A704" t="str">
        <f>IFERROR(INDEX(Issues!B:B,MATCH("Mixed"&amp;ROW()-1, Issues!D:D,0)),"")</f>
        <v/>
      </c>
      <c r="B704" t="str">
        <f>IFERROR(INDEX(Issues!C:C,MATCH("Mixed"&amp;ROW()-1, Issues!D:D,0)),"")</f>
        <v/>
      </c>
      <c r="C704" s="54" t="str">
        <f>IF(D704="","",D704&amp;COUNTIF($D$2:D704,D704))</f>
        <v/>
      </c>
      <c r="D704" t="str">
        <f>IFERROR(INDEX(Issues!G:G,MATCH("Mixed"&amp;ROW()-1, Issues!D:D,0)),"")</f>
        <v/>
      </c>
    </row>
    <row r="705" spans="1:4" x14ac:dyDescent="0.45">
      <c r="A705" t="str">
        <f>IFERROR(INDEX(Issues!B:B,MATCH("Mixed"&amp;ROW()-1, Issues!D:D,0)),"")</f>
        <v/>
      </c>
      <c r="B705" t="str">
        <f>IFERROR(INDEX(Issues!C:C,MATCH("Mixed"&amp;ROW()-1, Issues!D:D,0)),"")</f>
        <v/>
      </c>
      <c r="C705" s="54" t="str">
        <f>IF(D705="","",D705&amp;COUNTIF($D$2:D705,D705))</f>
        <v/>
      </c>
      <c r="D705" t="str">
        <f>IFERROR(INDEX(Issues!G:G,MATCH("Mixed"&amp;ROW()-1, Issues!D:D,0)),"")</f>
        <v/>
      </c>
    </row>
    <row r="706" spans="1:4" x14ac:dyDescent="0.45">
      <c r="A706" t="str">
        <f>IFERROR(INDEX(Issues!B:B,MATCH("Mixed"&amp;ROW()-1, Issues!D:D,0)),"")</f>
        <v/>
      </c>
      <c r="B706" t="str">
        <f>IFERROR(INDEX(Issues!C:C,MATCH("Mixed"&amp;ROW()-1, Issues!D:D,0)),"")</f>
        <v/>
      </c>
      <c r="C706" s="54" t="str">
        <f>IF(D706="","",D706&amp;COUNTIF($D$2:D706,D706))</f>
        <v/>
      </c>
      <c r="D706" t="str">
        <f>IFERROR(INDEX(Issues!G:G,MATCH("Mixed"&amp;ROW()-1, Issues!D:D,0)),"")</f>
        <v/>
      </c>
    </row>
    <row r="707" spans="1:4" x14ac:dyDescent="0.45">
      <c r="A707" t="str">
        <f>IFERROR(INDEX(Issues!B:B,MATCH("Mixed"&amp;ROW()-1, Issues!D:D,0)),"")</f>
        <v/>
      </c>
      <c r="B707" t="str">
        <f>IFERROR(INDEX(Issues!C:C,MATCH("Mixed"&amp;ROW()-1, Issues!D:D,0)),"")</f>
        <v/>
      </c>
      <c r="C707" s="54" t="str">
        <f>IF(D707="","",D707&amp;COUNTIF($D$2:D707,D707))</f>
        <v/>
      </c>
      <c r="D707" t="str">
        <f>IFERROR(INDEX(Issues!G:G,MATCH("Mixed"&amp;ROW()-1, Issues!D:D,0)),"")</f>
        <v/>
      </c>
    </row>
    <row r="708" spans="1:4" x14ac:dyDescent="0.45">
      <c r="A708" t="str">
        <f>IFERROR(INDEX(Issues!B:B,MATCH("Mixed"&amp;ROW()-1, Issues!D:D,0)),"")</f>
        <v/>
      </c>
      <c r="B708" t="str">
        <f>IFERROR(INDEX(Issues!C:C,MATCH("Mixed"&amp;ROW()-1, Issues!D:D,0)),"")</f>
        <v/>
      </c>
      <c r="C708" s="54" t="str">
        <f>IF(D708="","",D708&amp;COUNTIF($D$2:D708,D708))</f>
        <v/>
      </c>
      <c r="D708" t="str">
        <f>IFERROR(INDEX(Issues!G:G,MATCH("Mixed"&amp;ROW()-1, Issues!D:D,0)),"")</f>
        <v/>
      </c>
    </row>
    <row r="709" spans="1:4" x14ac:dyDescent="0.45">
      <c r="A709" t="str">
        <f>IFERROR(INDEX(Issues!B:B,MATCH("Mixed"&amp;ROW()-1, Issues!D:D,0)),"")</f>
        <v/>
      </c>
      <c r="B709" t="str">
        <f>IFERROR(INDEX(Issues!C:C,MATCH("Mixed"&amp;ROW()-1, Issues!D:D,0)),"")</f>
        <v/>
      </c>
      <c r="C709" s="54" t="str">
        <f>IF(D709="","",D709&amp;COUNTIF($D$2:D709,D709))</f>
        <v/>
      </c>
      <c r="D709" t="str">
        <f>IFERROR(INDEX(Issues!G:G,MATCH("Mixed"&amp;ROW()-1, Issues!D:D,0)),"")</f>
        <v/>
      </c>
    </row>
    <row r="710" spans="1:4" x14ac:dyDescent="0.45">
      <c r="A710" t="str">
        <f>IFERROR(INDEX(Issues!B:B,MATCH("Mixed"&amp;ROW()-1, Issues!D:D,0)),"")</f>
        <v/>
      </c>
      <c r="B710" t="str">
        <f>IFERROR(INDEX(Issues!C:C,MATCH("Mixed"&amp;ROW()-1, Issues!D:D,0)),"")</f>
        <v/>
      </c>
      <c r="C710" s="54" t="str">
        <f>IF(D710="","",D710&amp;COUNTIF($D$2:D710,D710))</f>
        <v/>
      </c>
      <c r="D710" t="str">
        <f>IFERROR(INDEX(Issues!G:G,MATCH("Mixed"&amp;ROW()-1, Issues!D:D,0)),"")</f>
        <v/>
      </c>
    </row>
    <row r="711" spans="1:4" x14ac:dyDescent="0.45">
      <c r="A711" t="str">
        <f>IFERROR(INDEX(Issues!B:B,MATCH("Mixed"&amp;ROW()-1, Issues!D:D,0)),"")</f>
        <v/>
      </c>
      <c r="B711" t="str">
        <f>IFERROR(INDEX(Issues!C:C,MATCH("Mixed"&amp;ROW()-1, Issues!D:D,0)),"")</f>
        <v/>
      </c>
      <c r="C711" s="54" t="str">
        <f>IF(D711="","",D711&amp;COUNTIF($D$2:D711,D711))</f>
        <v/>
      </c>
      <c r="D711" t="str">
        <f>IFERROR(INDEX(Issues!G:G,MATCH("Mixed"&amp;ROW()-1, Issues!D:D,0)),"")</f>
        <v/>
      </c>
    </row>
    <row r="712" spans="1:4" x14ac:dyDescent="0.45">
      <c r="A712" t="str">
        <f>IFERROR(INDEX(Issues!B:B,MATCH("Mixed"&amp;ROW()-1, Issues!D:D,0)),"")</f>
        <v/>
      </c>
      <c r="B712" t="str">
        <f>IFERROR(INDEX(Issues!C:C,MATCH("Mixed"&amp;ROW()-1, Issues!D:D,0)),"")</f>
        <v/>
      </c>
      <c r="C712" s="54" t="str">
        <f>IF(D712="","",D712&amp;COUNTIF($D$2:D712,D712))</f>
        <v/>
      </c>
      <c r="D712" t="str">
        <f>IFERROR(INDEX(Issues!G:G,MATCH("Mixed"&amp;ROW()-1, Issues!D:D,0)),"")</f>
        <v/>
      </c>
    </row>
    <row r="713" spans="1:4" x14ac:dyDescent="0.45">
      <c r="A713" t="str">
        <f>IFERROR(INDEX(Issues!B:B,MATCH("Mixed"&amp;ROW()-1, Issues!D:D,0)),"")</f>
        <v/>
      </c>
      <c r="B713" t="str">
        <f>IFERROR(INDEX(Issues!C:C,MATCH("Mixed"&amp;ROW()-1, Issues!D:D,0)),"")</f>
        <v/>
      </c>
      <c r="C713" s="54" t="str">
        <f>IF(D713="","",D713&amp;COUNTIF($D$2:D713,D713))</f>
        <v/>
      </c>
      <c r="D713" t="str">
        <f>IFERROR(INDEX(Issues!G:G,MATCH("Mixed"&amp;ROW()-1, Issues!D:D,0)),"")</f>
        <v/>
      </c>
    </row>
    <row r="714" spans="1:4" x14ac:dyDescent="0.45">
      <c r="A714" t="str">
        <f>IFERROR(INDEX(Issues!B:B,MATCH("Mixed"&amp;ROW()-1, Issues!D:D,0)),"")</f>
        <v/>
      </c>
      <c r="B714" t="str">
        <f>IFERROR(INDEX(Issues!C:C,MATCH("Mixed"&amp;ROW()-1, Issues!D:D,0)),"")</f>
        <v/>
      </c>
      <c r="C714" s="54" t="str">
        <f>IF(D714="","",D714&amp;COUNTIF($D$2:D714,D714))</f>
        <v/>
      </c>
      <c r="D714" t="str">
        <f>IFERROR(INDEX(Issues!G:G,MATCH("Mixed"&amp;ROW()-1, Issues!D:D,0)),"")</f>
        <v/>
      </c>
    </row>
    <row r="715" spans="1:4" x14ac:dyDescent="0.45">
      <c r="A715" t="str">
        <f>IFERROR(INDEX(Issues!B:B,MATCH("Mixed"&amp;ROW()-1, Issues!D:D,0)),"")</f>
        <v/>
      </c>
      <c r="B715" t="str">
        <f>IFERROR(INDEX(Issues!C:C,MATCH("Mixed"&amp;ROW()-1, Issues!D:D,0)),"")</f>
        <v/>
      </c>
      <c r="C715" s="54" t="str">
        <f>IF(D715="","",D715&amp;COUNTIF($D$2:D715,D715))</f>
        <v/>
      </c>
      <c r="D715" t="str">
        <f>IFERROR(INDEX(Issues!G:G,MATCH("Mixed"&amp;ROW()-1, Issues!D:D,0)),"")</f>
        <v/>
      </c>
    </row>
    <row r="716" spans="1:4" x14ac:dyDescent="0.45">
      <c r="A716" t="str">
        <f>IFERROR(INDEX(Issues!B:B,MATCH("Mixed"&amp;ROW()-1, Issues!D:D,0)),"")</f>
        <v/>
      </c>
      <c r="B716" t="str">
        <f>IFERROR(INDEX(Issues!C:C,MATCH("Mixed"&amp;ROW()-1, Issues!D:D,0)),"")</f>
        <v/>
      </c>
      <c r="C716" s="54" t="str">
        <f>IF(D716="","",D716&amp;COUNTIF($D$2:D716,D716))</f>
        <v/>
      </c>
      <c r="D716" t="str">
        <f>IFERROR(INDEX(Issues!G:G,MATCH("Mixed"&amp;ROW()-1, Issues!D:D,0)),"")</f>
        <v/>
      </c>
    </row>
    <row r="717" spans="1:4" x14ac:dyDescent="0.45">
      <c r="A717" t="str">
        <f>IFERROR(INDEX(Issues!B:B,MATCH("Mixed"&amp;ROW()-1, Issues!D:D,0)),"")</f>
        <v/>
      </c>
      <c r="B717" t="str">
        <f>IFERROR(INDEX(Issues!C:C,MATCH("Mixed"&amp;ROW()-1, Issues!D:D,0)),"")</f>
        <v/>
      </c>
      <c r="C717" s="54" t="str">
        <f>IF(D717="","",D717&amp;COUNTIF($D$2:D717,D717))</f>
        <v/>
      </c>
      <c r="D717" t="str">
        <f>IFERROR(INDEX(Issues!G:G,MATCH("Mixed"&amp;ROW()-1, Issues!D:D,0)),"")</f>
        <v/>
      </c>
    </row>
    <row r="718" spans="1:4" x14ac:dyDescent="0.45">
      <c r="A718" t="str">
        <f>IFERROR(INDEX(Issues!B:B,MATCH("Mixed"&amp;ROW()-1, Issues!D:D,0)),"")</f>
        <v/>
      </c>
      <c r="B718" t="str">
        <f>IFERROR(INDEX(Issues!C:C,MATCH("Mixed"&amp;ROW()-1, Issues!D:D,0)),"")</f>
        <v/>
      </c>
      <c r="C718" s="54" t="str">
        <f>IF(D718="","",D718&amp;COUNTIF($D$2:D718,D718))</f>
        <v/>
      </c>
      <c r="D718" t="str">
        <f>IFERROR(INDEX(Issues!G:G,MATCH("Mixed"&amp;ROW()-1, Issues!D:D,0)),"")</f>
        <v/>
      </c>
    </row>
    <row r="719" spans="1:4" x14ac:dyDescent="0.45">
      <c r="A719" t="str">
        <f>IFERROR(INDEX(Issues!B:B,MATCH("Mixed"&amp;ROW()-1, Issues!D:D,0)),"")</f>
        <v/>
      </c>
      <c r="B719" t="str">
        <f>IFERROR(INDEX(Issues!C:C,MATCH("Mixed"&amp;ROW()-1, Issues!D:D,0)),"")</f>
        <v/>
      </c>
      <c r="C719" s="54" t="str">
        <f>IF(D719="","",D719&amp;COUNTIF($D$2:D719,D719))</f>
        <v/>
      </c>
      <c r="D719" t="str">
        <f>IFERROR(INDEX(Issues!G:G,MATCH("Mixed"&amp;ROW()-1, Issues!D:D,0)),"")</f>
        <v/>
      </c>
    </row>
    <row r="720" spans="1:4" x14ac:dyDescent="0.45">
      <c r="A720" t="str">
        <f>IFERROR(INDEX(Issues!B:B,MATCH("Mixed"&amp;ROW()-1, Issues!D:D,0)),"")</f>
        <v/>
      </c>
      <c r="B720" t="str">
        <f>IFERROR(INDEX(Issues!C:C,MATCH("Mixed"&amp;ROW()-1, Issues!D:D,0)),"")</f>
        <v/>
      </c>
      <c r="C720" s="54" t="str">
        <f>IF(D720="","",D720&amp;COUNTIF($D$2:D720,D720))</f>
        <v/>
      </c>
      <c r="D720" t="str">
        <f>IFERROR(INDEX(Issues!G:G,MATCH("Mixed"&amp;ROW()-1, Issues!D:D,0)),"")</f>
        <v/>
      </c>
    </row>
    <row r="721" spans="1:4" x14ac:dyDescent="0.45">
      <c r="A721" t="str">
        <f>IFERROR(INDEX(Issues!B:B,MATCH("Mixed"&amp;ROW()-1, Issues!D:D,0)),"")</f>
        <v/>
      </c>
      <c r="B721" t="str">
        <f>IFERROR(INDEX(Issues!C:C,MATCH("Mixed"&amp;ROW()-1, Issues!D:D,0)),"")</f>
        <v/>
      </c>
      <c r="C721" s="54" t="str">
        <f>IF(D721="","",D721&amp;COUNTIF($D$2:D721,D721))</f>
        <v/>
      </c>
      <c r="D721" t="str">
        <f>IFERROR(INDEX(Issues!G:G,MATCH("Mixed"&amp;ROW()-1, Issues!D:D,0)),"")</f>
        <v/>
      </c>
    </row>
    <row r="722" spans="1:4" x14ac:dyDescent="0.45">
      <c r="A722" t="str">
        <f>IFERROR(INDEX(Issues!B:B,MATCH("Mixed"&amp;ROW()-1, Issues!D:D,0)),"")</f>
        <v/>
      </c>
      <c r="B722" t="str">
        <f>IFERROR(INDEX(Issues!C:C,MATCH("Mixed"&amp;ROW()-1, Issues!D:D,0)),"")</f>
        <v/>
      </c>
      <c r="C722" s="54" t="str">
        <f>IF(D722="","",D722&amp;COUNTIF($D$2:D722,D722))</f>
        <v/>
      </c>
      <c r="D722" t="str">
        <f>IFERROR(INDEX(Issues!G:G,MATCH("Mixed"&amp;ROW()-1, Issues!D:D,0)),"")</f>
        <v/>
      </c>
    </row>
    <row r="723" spans="1:4" x14ac:dyDescent="0.45">
      <c r="A723" t="str">
        <f>IFERROR(INDEX(Issues!B:B,MATCH("Mixed"&amp;ROW()-1, Issues!D:D,0)),"")</f>
        <v/>
      </c>
      <c r="B723" t="str">
        <f>IFERROR(INDEX(Issues!C:C,MATCH("Mixed"&amp;ROW()-1, Issues!D:D,0)),"")</f>
        <v/>
      </c>
      <c r="C723" s="54" t="str">
        <f>IF(D723="","",D723&amp;COUNTIF($D$2:D723,D723))</f>
        <v/>
      </c>
      <c r="D723" t="str">
        <f>IFERROR(INDEX(Issues!G:G,MATCH("Mixed"&amp;ROW()-1, Issues!D:D,0)),"")</f>
        <v/>
      </c>
    </row>
    <row r="724" spans="1:4" x14ac:dyDescent="0.45">
      <c r="A724" t="str">
        <f>IFERROR(INDEX(Issues!B:B,MATCH("Mixed"&amp;ROW()-1, Issues!D:D,0)),"")</f>
        <v/>
      </c>
      <c r="B724" t="str">
        <f>IFERROR(INDEX(Issues!C:C,MATCH("Mixed"&amp;ROW()-1, Issues!D:D,0)),"")</f>
        <v/>
      </c>
      <c r="C724" s="54" t="str">
        <f>IF(D724="","",D724&amp;COUNTIF($D$2:D724,D724))</f>
        <v/>
      </c>
      <c r="D724" t="str">
        <f>IFERROR(INDEX(Issues!G:G,MATCH("Mixed"&amp;ROW()-1, Issues!D:D,0)),"")</f>
        <v/>
      </c>
    </row>
    <row r="725" spans="1:4" x14ac:dyDescent="0.45">
      <c r="A725" t="str">
        <f>IFERROR(INDEX(Issues!B:B,MATCH("Mixed"&amp;ROW()-1, Issues!D:D,0)),"")</f>
        <v/>
      </c>
      <c r="B725" t="str">
        <f>IFERROR(INDEX(Issues!C:C,MATCH("Mixed"&amp;ROW()-1, Issues!D:D,0)),"")</f>
        <v/>
      </c>
      <c r="C725" s="54" t="str">
        <f>IF(D725="","",D725&amp;COUNTIF($D$2:D725,D725))</f>
        <v/>
      </c>
      <c r="D725" t="str">
        <f>IFERROR(INDEX(Issues!G:G,MATCH("Mixed"&amp;ROW()-1, Issues!D:D,0)),"")</f>
        <v/>
      </c>
    </row>
    <row r="726" spans="1:4" x14ac:dyDescent="0.45">
      <c r="A726" t="str">
        <f>IFERROR(INDEX(Issues!B:B,MATCH("Mixed"&amp;ROW()-1, Issues!D:D,0)),"")</f>
        <v/>
      </c>
      <c r="B726" t="str">
        <f>IFERROR(INDEX(Issues!C:C,MATCH("Mixed"&amp;ROW()-1, Issues!D:D,0)),"")</f>
        <v/>
      </c>
      <c r="C726" s="54" t="str">
        <f>IF(D726="","",D726&amp;COUNTIF($D$2:D726,D726))</f>
        <v/>
      </c>
      <c r="D726" t="str">
        <f>IFERROR(INDEX(Issues!G:G,MATCH("Mixed"&amp;ROW()-1, Issues!D:D,0)),"")</f>
        <v/>
      </c>
    </row>
    <row r="727" spans="1:4" x14ac:dyDescent="0.45">
      <c r="A727" t="str">
        <f>IFERROR(INDEX(Issues!B:B,MATCH("Mixed"&amp;ROW()-1, Issues!D:D,0)),"")</f>
        <v/>
      </c>
      <c r="B727" t="str">
        <f>IFERROR(INDEX(Issues!C:C,MATCH("Mixed"&amp;ROW()-1, Issues!D:D,0)),"")</f>
        <v/>
      </c>
      <c r="C727" s="54" t="str">
        <f>IF(D727="","",D727&amp;COUNTIF($D$2:D727,D727))</f>
        <v/>
      </c>
      <c r="D727" t="str">
        <f>IFERROR(INDEX(Issues!G:G,MATCH("Mixed"&amp;ROW()-1, Issues!D:D,0)),"")</f>
        <v/>
      </c>
    </row>
    <row r="728" spans="1:4" x14ac:dyDescent="0.45">
      <c r="A728" t="str">
        <f>IFERROR(INDEX(Issues!B:B,MATCH("Mixed"&amp;ROW()-1, Issues!D:D,0)),"")</f>
        <v/>
      </c>
      <c r="B728" t="str">
        <f>IFERROR(INDEX(Issues!C:C,MATCH("Mixed"&amp;ROW()-1, Issues!D:D,0)),"")</f>
        <v/>
      </c>
      <c r="C728" s="54" t="str">
        <f>IF(D728="","",D728&amp;COUNTIF($D$2:D728,D728))</f>
        <v/>
      </c>
      <c r="D728" t="str">
        <f>IFERROR(INDEX(Issues!G:G,MATCH("Mixed"&amp;ROW()-1, Issues!D:D,0)),"")</f>
        <v/>
      </c>
    </row>
    <row r="729" spans="1:4" x14ac:dyDescent="0.45">
      <c r="A729" t="str">
        <f>IFERROR(INDEX(Issues!B:B,MATCH("Mixed"&amp;ROW()-1, Issues!D:D,0)),"")</f>
        <v/>
      </c>
      <c r="B729" t="str">
        <f>IFERROR(INDEX(Issues!C:C,MATCH("Mixed"&amp;ROW()-1, Issues!D:D,0)),"")</f>
        <v/>
      </c>
      <c r="C729" s="54" t="str">
        <f>IF(D729="","",D729&amp;COUNTIF($D$2:D729,D729))</f>
        <v/>
      </c>
      <c r="D729" t="str">
        <f>IFERROR(INDEX(Issues!G:G,MATCH("Mixed"&amp;ROW()-1, Issues!D:D,0)),"")</f>
        <v/>
      </c>
    </row>
    <row r="730" spans="1:4" x14ac:dyDescent="0.45">
      <c r="A730" t="str">
        <f>IFERROR(INDEX(Issues!B:B,MATCH("Mixed"&amp;ROW()-1, Issues!D:D,0)),"")</f>
        <v/>
      </c>
      <c r="B730" t="str">
        <f>IFERROR(INDEX(Issues!C:C,MATCH("Mixed"&amp;ROW()-1, Issues!D:D,0)),"")</f>
        <v/>
      </c>
      <c r="C730" s="54" t="str">
        <f>IF(D730="","",D730&amp;COUNTIF($D$2:D730,D730))</f>
        <v/>
      </c>
      <c r="D730" t="str">
        <f>IFERROR(INDEX(Issues!G:G,MATCH("Mixed"&amp;ROW()-1, Issues!D:D,0)),"")</f>
        <v/>
      </c>
    </row>
    <row r="731" spans="1:4" x14ac:dyDescent="0.45">
      <c r="A731" t="str">
        <f>IFERROR(INDEX(Issues!B:B,MATCH("Mixed"&amp;ROW()-1, Issues!D:D,0)),"")</f>
        <v/>
      </c>
      <c r="B731" t="str">
        <f>IFERROR(INDEX(Issues!C:C,MATCH("Mixed"&amp;ROW()-1, Issues!D:D,0)),"")</f>
        <v/>
      </c>
      <c r="C731" s="54" t="str">
        <f>IF(D731="","",D731&amp;COUNTIF($D$2:D731,D731))</f>
        <v/>
      </c>
      <c r="D731" t="str">
        <f>IFERROR(INDEX(Issues!G:G,MATCH("Mixed"&amp;ROW()-1, Issues!D:D,0)),"")</f>
        <v/>
      </c>
    </row>
    <row r="732" spans="1:4" x14ac:dyDescent="0.45">
      <c r="A732" t="str">
        <f>IFERROR(INDEX(Issues!B:B,MATCH("Mixed"&amp;ROW()-1, Issues!D:D,0)),"")</f>
        <v/>
      </c>
      <c r="B732" t="str">
        <f>IFERROR(INDEX(Issues!C:C,MATCH("Mixed"&amp;ROW()-1, Issues!D:D,0)),"")</f>
        <v/>
      </c>
      <c r="C732" s="54" t="str">
        <f>IF(D732="","",D732&amp;COUNTIF($D$2:D732,D732))</f>
        <v/>
      </c>
      <c r="D732" t="str">
        <f>IFERROR(INDEX(Issues!G:G,MATCH("Mixed"&amp;ROW()-1, Issues!D:D,0)),"")</f>
        <v/>
      </c>
    </row>
    <row r="733" spans="1:4" x14ac:dyDescent="0.45">
      <c r="A733" t="str">
        <f>IFERROR(INDEX(Issues!B:B,MATCH("Mixed"&amp;ROW()-1, Issues!D:D,0)),"")</f>
        <v/>
      </c>
      <c r="B733" t="str">
        <f>IFERROR(INDEX(Issues!C:C,MATCH("Mixed"&amp;ROW()-1, Issues!D:D,0)),"")</f>
        <v/>
      </c>
      <c r="C733" s="54" t="str">
        <f>IF(D733="","",D733&amp;COUNTIF($D$2:D733,D733))</f>
        <v/>
      </c>
      <c r="D733" t="str">
        <f>IFERROR(INDEX(Issues!G:G,MATCH("Mixed"&amp;ROW()-1, Issues!D:D,0)),"")</f>
        <v/>
      </c>
    </row>
    <row r="734" spans="1:4" x14ac:dyDescent="0.45">
      <c r="A734" t="str">
        <f>IFERROR(INDEX(Issues!B:B,MATCH("Mixed"&amp;ROW()-1, Issues!D:D,0)),"")</f>
        <v/>
      </c>
      <c r="B734" t="str">
        <f>IFERROR(INDEX(Issues!C:C,MATCH("Mixed"&amp;ROW()-1, Issues!D:D,0)),"")</f>
        <v/>
      </c>
      <c r="C734" s="54" t="str">
        <f>IF(D734="","",D734&amp;COUNTIF($D$2:D734,D734))</f>
        <v/>
      </c>
      <c r="D734" t="str">
        <f>IFERROR(INDEX(Issues!G:G,MATCH("Mixed"&amp;ROW()-1, Issues!D:D,0)),"")</f>
        <v/>
      </c>
    </row>
    <row r="735" spans="1:4" x14ac:dyDescent="0.45">
      <c r="A735" t="str">
        <f>IFERROR(INDEX(Issues!B:B,MATCH("Mixed"&amp;ROW()-1, Issues!D:D,0)),"")</f>
        <v/>
      </c>
      <c r="B735" t="str">
        <f>IFERROR(INDEX(Issues!C:C,MATCH("Mixed"&amp;ROW()-1, Issues!D:D,0)),"")</f>
        <v/>
      </c>
      <c r="C735" s="54" t="str">
        <f>IF(D735="","",D735&amp;COUNTIF($D$2:D735,D735))</f>
        <v/>
      </c>
      <c r="D735" t="str">
        <f>IFERROR(INDEX(Issues!G:G,MATCH("Mixed"&amp;ROW()-1, Issues!D:D,0)),"")</f>
        <v/>
      </c>
    </row>
    <row r="736" spans="1:4" x14ac:dyDescent="0.45">
      <c r="A736" t="str">
        <f>IFERROR(INDEX(Issues!B:B,MATCH("Mixed"&amp;ROW()-1, Issues!D:D,0)),"")</f>
        <v/>
      </c>
      <c r="B736" t="str">
        <f>IFERROR(INDEX(Issues!C:C,MATCH("Mixed"&amp;ROW()-1, Issues!D:D,0)),"")</f>
        <v/>
      </c>
      <c r="C736" s="54" t="str">
        <f>IF(D736="","",D736&amp;COUNTIF($D$2:D736,D736))</f>
        <v/>
      </c>
      <c r="D736" t="str">
        <f>IFERROR(INDEX(Issues!G:G,MATCH("Mixed"&amp;ROW()-1, Issues!D:D,0)),"")</f>
        <v/>
      </c>
    </row>
    <row r="737" spans="1:4" x14ac:dyDescent="0.45">
      <c r="A737" t="str">
        <f>IFERROR(INDEX(Issues!B:B,MATCH("Mixed"&amp;ROW()-1, Issues!D:D,0)),"")</f>
        <v/>
      </c>
      <c r="B737" t="str">
        <f>IFERROR(INDEX(Issues!C:C,MATCH("Mixed"&amp;ROW()-1, Issues!D:D,0)),"")</f>
        <v/>
      </c>
      <c r="C737" s="54" t="str">
        <f>IF(D737="","",D737&amp;COUNTIF($D$2:D737,D737))</f>
        <v/>
      </c>
      <c r="D737" t="str">
        <f>IFERROR(INDEX(Issues!G:G,MATCH("Mixed"&amp;ROW()-1, Issues!D:D,0)),"")</f>
        <v/>
      </c>
    </row>
    <row r="738" spans="1:4" x14ac:dyDescent="0.45">
      <c r="A738" t="str">
        <f>IFERROR(INDEX(Issues!B:B,MATCH("Mixed"&amp;ROW()-1, Issues!D:D,0)),"")</f>
        <v/>
      </c>
      <c r="B738" t="str">
        <f>IFERROR(INDEX(Issues!C:C,MATCH("Mixed"&amp;ROW()-1, Issues!D:D,0)),"")</f>
        <v/>
      </c>
      <c r="C738" s="54" t="str">
        <f>IF(D738="","",D738&amp;COUNTIF($D$2:D738,D738))</f>
        <v/>
      </c>
      <c r="D738" t="str">
        <f>IFERROR(INDEX(Issues!G:G,MATCH("Mixed"&amp;ROW()-1, Issues!D:D,0)),"")</f>
        <v/>
      </c>
    </row>
    <row r="739" spans="1:4" x14ac:dyDescent="0.45">
      <c r="A739" t="str">
        <f>IFERROR(INDEX(Issues!B:B,MATCH("Mixed"&amp;ROW()-1, Issues!D:D,0)),"")</f>
        <v/>
      </c>
      <c r="B739" t="str">
        <f>IFERROR(INDEX(Issues!C:C,MATCH("Mixed"&amp;ROW()-1, Issues!D:D,0)),"")</f>
        <v/>
      </c>
      <c r="C739" s="54" t="str">
        <f>IF(D739="","",D739&amp;COUNTIF($D$2:D739,D739))</f>
        <v/>
      </c>
      <c r="D739" t="str">
        <f>IFERROR(INDEX(Issues!G:G,MATCH("Mixed"&amp;ROW()-1, Issues!D:D,0)),"")</f>
        <v/>
      </c>
    </row>
    <row r="740" spans="1:4" x14ac:dyDescent="0.45">
      <c r="A740" t="str">
        <f>IFERROR(INDEX(Issues!B:B,MATCH("Mixed"&amp;ROW()-1, Issues!D:D,0)),"")</f>
        <v/>
      </c>
      <c r="B740" t="str">
        <f>IFERROR(INDEX(Issues!C:C,MATCH("Mixed"&amp;ROW()-1, Issues!D:D,0)),"")</f>
        <v/>
      </c>
      <c r="C740" s="54" t="str">
        <f>IF(D740="","",D740&amp;COUNTIF($D$2:D740,D740))</f>
        <v/>
      </c>
      <c r="D740" t="str">
        <f>IFERROR(INDEX(Issues!G:G,MATCH("Mixed"&amp;ROW()-1, Issues!D:D,0)),"")</f>
        <v/>
      </c>
    </row>
    <row r="741" spans="1:4" x14ac:dyDescent="0.45">
      <c r="A741" t="str">
        <f>IFERROR(INDEX(Issues!B:B,MATCH("Mixed"&amp;ROW()-1, Issues!D:D,0)),"")</f>
        <v/>
      </c>
      <c r="B741" t="str">
        <f>IFERROR(INDEX(Issues!C:C,MATCH("Mixed"&amp;ROW()-1, Issues!D:D,0)),"")</f>
        <v/>
      </c>
      <c r="C741" s="54" t="str">
        <f>IF(D741="","",D741&amp;COUNTIF($D$2:D741,D741))</f>
        <v/>
      </c>
      <c r="D741" t="str">
        <f>IFERROR(INDEX(Issues!G:G,MATCH("Mixed"&amp;ROW()-1, Issues!D:D,0)),"")</f>
        <v/>
      </c>
    </row>
    <row r="742" spans="1:4" x14ac:dyDescent="0.45">
      <c r="A742" t="str">
        <f>IFERROR(INDEX(Issues!B:B,MATCH("Mixed"&amp;ROW()-1, Issues!D:D,0)),"")</f>
        <v/>
      </c>
      <c r="B742" t="str">
        <f>IFERROR(INDEX(Issues!C:C,MATCH("Mixed"&amp;ROW()-1, Issues!D:D,0)),"")</f>
        <v/>
      </c>
      <c r="C742" s="54" t="str">
        <f>IF(D742="","",D742&amp;COUNTIF($D$2:D742,D742))</f>
        <v/>
      </c>
      <c r="D742" t="str">
        <f>IFERROR(INDEX(Issues!G:G,MATCH("Mixed"&amp;ROW()-1, Issues!D:D,0)),"")</f>
        <v/>
      </c>
    </row>
    <row r="743" spans="1:4" x14ac:dyDescent="0.45">
      <c r="A743" t="str">
        <f>IFERROR(INDEX(Issues!B:B,MATCH("Mixed"&amp;ROW()-1, Issues!D:D,0)),"")</f>
        <v/>
      </c>
      <c r="B743" t="str">
        <f>IFERROR(INDEX(Issues!C:C,MATCH("Mixed"&amp;ROW()-1, Issues!D:D,0)),"")</f>
        <v/>
      </c>
      <c r="C743" s="54" t="str">
        <f>IF(D743="","",D743&amp;COUNTIF($D$2:D743,D743))</f>
        <v/>
      </c>
      <c r="D743" t="str">
        <f>IFERROR(INDEX(Issues!G:G,MATCH("Mixed"&amp;ROW()-1, Issues!D:D,0)),"")</f>
        <v/>
      </c>
    </row>
    <row r="744" spans="1:4" x14ac:dyDescent="0.45">
      <c r="A744" t="str">
        <f>IFERROR(INDEX(Issues!B:B,MATCH("Mixed"&amp;ROW()-1, Issues!D:D,0)),"")</f>
        <v/>
      </c>
      <c r="B744" t="str">
        <f>IFERROR(INDEX(Issues!C:C,MATCH("Mixed"&amp;ROW()-1, Issues!D:D,0)),"")</f>
        <v/>
      </c>
      <c r="C744" s="54" t="str">
        <f>IF(D744="","",D744&amp;COUNTIF($D$2:D744,D744))</f>
        <v/>
      </c>
      <c r="D744" t="str">
        <f>IFERROR(INDEX(Issues!G:G,MATCH("Mixed"&amp;ROW()-1, Issues!D:D,0)),"")</f>
        <v/>
      </c>
    </row>
    <row r="745" spans="1:4" x14ac:dyDescent="0.45">
      <c r="A745" t="str">
        <f>IFERROR(INDEX(Issues!B:B,MATCH("Mixed"&amp;ROW()-1, Issues!D:D,0)),"")</f>
        <v/>
      </c>
      <c r="B745" t="str">
        <f>IFERROR(INDEX(Issues!C:C,MATCH("Mixed"&amp;ROW()-1, Issues!D:D,0)),"")</f>
        <v/>
      </c>
      <c r="C745" s="54" t="str">
        <f>IF(D745="","",D745&amp;COUNTIF($D$2:D745,D745))</f>
        <v/>
      </c>
      <c r="D745" t="str">
        <f>IFERROR(INDEX(Issues!G:G,MATCH("Mixed"&amp;ROW()-1, Issues!D:D,0)),"")</f>
        <v/>
      </c>
    </row>
    <row r="746" spans="1:4" x14ac:dyDescent="0.45">
      <c r="A746" t="str">
        <f>IFERROR(INDEX(Issues!B:B,MATCH("Mixed"&amp;ROW()-1, Issues!D:D,0)),"")</f>
        <v/>
      </c>
      <c r="B746" t="str">
        <f>IFERROR(INDEX(Issues!C:C,MATCH("Mixed"&amp;ROW()-1, Issues!D:D,0)),"")</f>
        <v/>
      </c>
      <c r="C746" s="54" t="str">
        <f>IF(D746="","",D746&amp;COUNTIF($D$2:D746,D746))</f>
        <v/>
      </c>
      <c r="D746" t="str">
        <f>IFERROR(INDEX(Issues!G:G,MATCH("Mixed"&amp;ROW()-1, Issues!D:D,0)),"")</f>
        <v/>
      </c>
    </row>
    <row r="747" spans="1:4" x14ac:dyDescent="0.45">
      <c r="A747" t="str">
        <f>IFERROR(INDEX(Issues!B:B,MATCH("Mixed"&amp;ROW()-1, Issues!D:D,0)),"")</f>
        <v/>
      </c>
      <c r="B747" t="str">
        <f>IFERROR(INDEX(Issues!C:C,MATCH("Mixed"&amp;ROW()-1, Issues!D:D,0)),"")</f>
        <v/>
      </c>
      <c r="C747" s="54" t="str">
        <f>IF(D747="","",D747&amp;COUNTIF($D$2:D747,D747))</f>
        <v/>
      </c>
      <c r="D747" t="str">
        <f>IFERROR(INDEX(Issues!G:G,MATCH("Mixed"&amp;ROW()-1, Issues!D:D,0)),"")</f>
        <v/>
      </c>
    </row>
    <row r="748" spans="1:4" x14ac:dyDescent="0.45">
      <c r="A748" t="str">
        <f>IFERROR(INDEX(Issues!B:B,MATCH("Mixed"&amp;ROW()-1, Issues!D:D,0)),"")</f>
        <v/>
      </c>
      <c r="B748" t="str">
        <f>IFERROR(INDEX(Issues!C:C,MATCH("Mixed"&amp;ROW()-1, Issues!D:D,0)),"")</f>
        <v/>
      </c>
      <c r="C748" s="54" t="str">
        <f>IF(D748="","",D748&amp;COUNTIF($D$2:D748,D748))</f>
        <v/>
      </c>
      <c r="D748" t="str">
        <f>IFERROR(INDEX(Issues!G:G,MATCH("Mixed"&amp;ROW()-1, Issues!D:D,0)),"")</f>
        <v/>
      </c>
    </row>
    <row r="749" spans="1:4" x14ac:dyDescent="0.45">
      <c r="A749" t="str">
        <f>IFERROR(INDEX(Issues!B:B,MATCH("Mixed"&amp;ROW()-1, Issues!D:D,0)),"")</f>
        <v/>
      </c>
      <c r="B749" t="str">
        <f>IFERROR(INDEX(Issues!C:C,MATCH("Mixed"&amp;ROW()-1, Issues!D:D,0)),"")</f>
        <v/>
      </c>
      <c r="C749" s="54" t="str">
        <f>IF(D749="","",D749&amp;COUNTIF($D$2:D749,D749))</f>
        <v/>
      </c>
      <c r="D749" t="str">
        <f>IFERROR(INDEX(Issues!G:G,MATCH("Mixed"&amp;ROW()-1, Issues!D:D,0)),"")</f>
        <v/>
      </c>
    </row>
    <row r="750" spans="1:4" x14ac:dyDescent="0.45">
      <c r="A750" t="str">
        <f>IFERROR(INDEX(Issues!B:B,MATCH("Mixed"&amp;ROW()-1, Issues!D:D,0)),"")</f>
        <v/>
      </c>
      <c r="B750" t="str">
        <f>IFERROR(INDEX(Issues!C:C,MATCH("Mixed"&amp;ROW()-1, Issues!D:D,0)),"")</f>
        <v/>
      </c>
      <c r="C750" s="54" t="str">
        <f>IF(D750="","",D750&amp;COUNTIF($D$2:D750,D750))</f>
        <v/>
      </c>
      <c r="D750" t="str">
        <f>IFERROR(INDEX(Issues!G:G,MATCH("Mixed"&amp;ROW()-1, Issues!D:D,0)),"")</f>
        <v/>
      </c>
    </row>
    <row r="751" spans="1:4" x14ac:dyDescent="0.45">
      <c r="A751" t="str">
        <f>IFERROR(INDEX(Issues!B:B,MATCH("Mixed"&amp;ROW()-1, Issues!D:D,0)),"")</f>
        <v/>
      </c>
      <c r="B751" t="str">
        <f>IFERROR(INDEX(Issues!C:C,MATCH("Mixed"&amp;ROW()-1, Issues!D:D,0)),"")</f>
        <v/>
      </c>
      <c r="C751" s="54" t="str">
        <f>IF(D751="","",D751&amp;COUNTIF($D$2:D751,D751))</f>
        <v/>
      </c>
      <c r="D751" t="str">
        <f>IFERROR(INDEX(Issues!G:G,MATCH("Mixed"&amp;ROW()-1, Issues!D:D,0)),"")</f>
        <v/>
      </c>
    </row>
    <row r="752" spans="1:4" x14ac:dyDescent="0.45">
      <c r="A752" t="str">
        <f>IFERROR(INDEX(Issues!B:B,MATCH("Mixed"&amp;ROW()-1, Issues!D:D,0)),"")</f>
        <v/>
      </c>
      <c r="B752" t="str">
        <f>IFERROR(INDEX(Issues!C:C,MATCH("Mixed"&amp;ROW()-1, Issues!D:D,0)),"")</f>
        <v/>
      </c>
      <c r="C752" s="54" t="str">
        <f>IF(D752="","",D752&amp;COUNTIF($D$2:D752,D752))</f>
        <v/>
      </c>
      <c r="D752" t="str">
        <f>IFERROR(INDEX(Issues!G:G,MATCH("Mixed"&amp;ROW()-1, Issues!D:D,0)),"")</f>
        <v/>
      </c>
    </row>
    <row r="753" spans="1:4" x14ac:dyDescent="0.45">
      <c r="A753" t="str">
        <f>IFERROR(INDEX(Issues!B:B,MATCH("Mixed"&amp;ROW()-1, Issues!D:D,0)),"")</f>
        <v/>
      </c>
      <c r="B753" t="str">
        <f>IFERROR(INDEX(Issues!C:C,MATCH("Mixed"&amp;ROW()-1, Issues!D:D,0)),"")</f>
        <v/>
      </c>
      <c r="C753" s="54" t="str">
        <f>IF(D753="","",D753&amp;COUNTIF($D$2:D753,D753))</f>
        <v/>
      </c>
      <c r="D753" t="str">
        <f>IFERROR(INDEX(Issues!G:G,MATCH("Mixed"&amp;ROW()-1, Issues!D:D,0)),"")</f>
        <v/>
      </c>
    </row>
    <row r="754" spans="1:4" x14ac:dyDescent="0.45">
      <c r="A754" t="str">
        <f>IFERROR(INDEX(Issues!B:B,MATCH("Mixed"&amp;ROW()-1, Issues!D:D,0)),"")</f>
        <v/>
      </c>
      <c r="B754" t="str">
        <f>IFERROR(INDEX(Issues!C:C,MATCH("Mixed"&amp;ROW()-1, Issues!D:D,0)),"")</f>
        <v/>
      </c>
      <c r="C754" s="54" t="str">
        <f>IF(D754="","",D754&amp;COUNTIF($D$2:D754,D754))</f>
        <v/>
      </c>
      <c r="D754" t="str">
        <f>IFERROR(INDEX(Issues!G:G,MATCH("Mixed"&amp;ROW()-1, Issues!D:D,0)),"")</f>
        <v/>
      </c>
    </row>
    <row r="755" spans="1:4" x14ac:dyDescent="0.45">
      <c r="A755" t="str">
        <f>IFERROR(INDEX(Issues!B:B,MATCH("Mixed"&amp;ROW()-1, Issues!D:D,0)),"")</f>
        <v/>
      </c>
      <c r="B755" t="str">
        <f>IFERROR(INDEX(Issues!C:C,MATCH("Mixed"&amp;ROW()-1, Issues!D:D,0)),"")</f>
        <v/>
      </c>
      <c r="C755" s="54" t="str">
        <f>IF(D755="","",D755&amp;COUNTIF($D$2:D755,D755))</f>
        <v/>
      </c>
      <c r="D755" t="str">
        <f>IFERROR(INDEX(Issues!G:G,MATCH("Mixed"&amp;ROW()-1, Issues!D:D,0)),"")</f>
        <v/>
      </c>
    </row>
    <row r="756" spans="1:4" x14ac:dyDescent="0.45">
      <c r="A756" t="str">
        <f>IFERROR(INDEX(Issues!B:B,MATCH("Mixed"&amp;ROW()-1, Issues!D:D,0)),"")</f>
        <v/>
      </c>
      <c r="B756" t="str">
        <f>IFERROR(INDEX(Issues!C:C,MATCH("Mixed"&amp;ROW()-1, Issues!D:D,0)),"")</f>
        <v/>
      </c>
      <c r="C756" s="54" t="str">
        <f>IF(D756="","",D756&amp;COUNTIF($D$2:D756,D756))</f>
        <v/>
      </c>
      <c r="D756" t="str">
        <f>IFERROR(INDEX(Issues!G:G,MATCH("Mixed"&amp;ROW()-1, Issues!D:D,0)),"")</f>
        <v/>
      </c>
    </row>
    <row r="757" spans="1:4" x14ac:dyDescent="0.45">
      <c r="A757" t="str">
        <f>IFERROR(INDEX(Issues!B:B,MATCH("Mixed"&amp;ROW()-1, Issues!D:D,0)),"")</f>
        <v/>
      </c>
      <c r="B757" t="str">
        <f>IFERROR(INDEX(Issues!C:C,MATCH("Mixed"&amp;ROW()-1, Issues!D:D,0)),"")</f>
        <v/>
      </c>
      <c r="C757" s="54" t="str">
        <f>IF(D757="","",D757&amp;COUNTIF($D$2:D757,D757))</f>
        <v/>
      </c>
      <c r="D757" t="str">
        <f>IFERROR(INDEX(Issues!G:G,MATCH("Mixed"&amp;ROW()-1, Issues!D:D,0)),"")</f>
        <v/>
      </c>
    </row>
    <row r="758" spans="1:4" x14ac:dyDescent="0.45">
      <c r="A758" t="str">
        <f>IFERROR(INDEX(Issues!B:B,MATCH("Mixed"&amp;ROW()-1, Issues!D:D,0)),"")</f>
        <v/>
      </c>
      <c r="B758" t="str">
        <f>IFERROR(INDEX(Issues!C:C,MATCH("Mixed"&amp;ROW()-1, Issues!D:D,0)),"")</f>
        <v/>
      </c>
      <c r="C758" s="54" t="str">
        <f>IF(D758="","",D758&amp;COUNTIF($D$2:D758,D758))</f>
        <v/>
      </c>
      <c r="D758" t="str">
        <f>IFERROR(INDEX(Issues!G:G,MATCH("Mixed"&amp;ROW()-1, Issues!D:D,0)),"")</f>
        <v/>
      </c>
    </row>
    <row r="759" spans="1:4" x14ac:dyDescent="0.45">
      <c r="A759" t="str">
        <f>IFERROR(INDEX(Issues!B:B,MATCH("Mixed"&amp;ROW()-1, Issues!D:D,0)),"")</f>
        <v/>
      </c>
      <c r="B759" t="str">
        <f>IFERROR(INDEX(Issues!C:C,MATCH("Mixed"&amp;ROW()-1, Issues!D:D,0)),"")</f>
        <v/>
      </c>
      <c r="C759" s="54" t="str">
        <f>IF(D759="","",D759&amp;COUNTIF($D$2:D759,D759))</f>
        <v/>
      </c>
      <c r="D759" t="str">
        <f>IFERROR(INDEX(Issues!G:G,MATCH("Mixed"&amp;ROW()-1, Issues!D:D,0)),"")</f>
        <v/>
      </c>
    </row>
    <row r="760" spans="1:4" x14ac:dyDescent="0.45">
      <c r="A760" t="str">
        <f>IFERROR(INDEX(Issues!B:B,MATCH("Mixed"&amp;ROW()-1, Issues!D:D,0)),"")</f>
        <v/>
      </c>
      <c r="B760" t="str">
        <f>IFERROR(INDEX(Issues!C:C,MATCH("Mixed"&amp;ROW()-1, Issues!D:D,0)),"")</f>
        <v/>
      </c>
      <c r="C760" s="54" t="str">
        <f>IF(D760="","",D760&amp;COUNTIF($D$2:D760,D760))</f>
        <v/>
      </c>
      <c r="D760" t="str">
        <f>IFERROR(INDEX(Issues!G:G,MATCH("Mixed"&amp;ROW()-1, Issues!D:D,0)),"")</f>
        <v/>
      </c>
    </row>
    <row r="761" spans="1:4" x14ac:dyDescent="0.45">
      <c r="A761" t="str">
        <f>IFERROR(INDEX(Issues!B:B,MATCH("Mixed"&amp;ROW()-1, Issues!D:D,0)),"")</f>
        <v/>
      </c>
      <c r="B761" t="str">
        <f>IFERROR(INDEX(Issues!C:C,MATCH("Mixed"&amp;ROW()-1, Issues!D:D,0)),"")</f>
        <v/>
      </c>
      <c r="C761" s="54" t="str">
        <f>IF(D761="","",D761&amp;COUNTIF($D$2:D761,D761))</f>
        <v/>
      </c>
      <c r="D761" t="str">
        <f>IFERROR(INDEX(Issues!G:G,MATCH("Mixed"&amp;ROW()-1, Issues!D:D,0)),"")</f>
        <v/>
      </c>
    </row>
    <row r="762" spans="1:4" x14ac:dyDescent="0.45">
      <c r="A762" t="str">
        <f>IFERROR(INDEX(Issues!B:B,MATCH("Mixed"&amp;ROW()-1, Issues!D:D,0)),"")</f>
        <v/>
      </c>
      <c r="B762" t="str">
        <f>IFERROR(INDEX(Issues!C:C,MATCH("Mixed"&amp;ROW()-1, Issues!D:D,0)),"")</f>
        <v/>
      </c>
      <c r="C762" s="54" t="str">
        <f>IF(D762="","",D762&amp;COUNTIF($D$2:D762,D762))</f>
        <v/>
      </c>
      <c r="D762" t="str">
        <f>IFERROR(INDEX(Issues!G:G,MATCH("Mixed"&amp;ROW()-1, Issues!D:D,0)),"")</f>
        <v/>
      </c>
    </row>
    <row r="763" spans="1:4" x14ac:dyDescent="0.45">
      <c r="A763" t="str">
        <f>IFERROR(INDEX(Issues!B:B,MATCH("Mixed"&amp;ROW()-1, Issues!D:D,0)),"")</f>
        <v/>
      </c>
      <c r="B763" t="str">
        <f>IFERROR(INDEX(Issues!C:C,MATCH("Mixed"&amp;ROW()-1, Issues!D:D,0)),"")</f>
        <v/>
      </c>
      <c r="C763" s="54" t="str">
        <f>IF(D763="","",D763&amp;COUNTIF($D$2:D763,D763))</f>
        <v/>
      </c>
      <c r="D763" t="str">
        <f>IFERROR(INDEX(Issues!G:G,MATCH("Mixed"&amp;ROW()-1, Issues!D:D,0)),"")</f>
        <v/>
      </c>
    </row>
    <row r="764" spans="1:4" x14ac:dyDescent="0.45">
      <c r="A764" t="str">
        <f>IFERROR(INDEX(Issues!B:B,MATCH("Mixed"&amp;ROW()-1, Issues!D:D,0)),"")</f>
        <v/>
      </c>
      <c r="B764" t="str">
        <f>IFERROR(INDEX(Issues!C:C,MATCH("Mixed"&amp;ROW()-1, Issues!D:D,0)),"")</f>
        <v/>
      </c>
      <c r="C764" s="54" t="str">
        <f>IF(D764="","",D764&amp;COUNTIF($D$2:D764,D764))</f>
        <v/>
      </c>
      <c r="D764" t="str">
        <f>IFERROR(INDEX(Issues!G:G,MATCH("Mixed"&amp;ROW()-1, Issues!D:D,0)),"")</f>
        <v/>
      </c>
    </row>
    <row r="765" spans="1:4" x14ac:dyDescent="0.45">
      <c r="A765" t="str">
        <f>IFERROR(INDEX(Issues!B:B,MATCH("Mixed"&amp;ROW()-1, Issues!D:D,0)),"")</f>
        <v/>
      </c>
      <c r="B765" t="str">
        <f>IFERROR(INDEX(Issues!C:C,MATCH("Mixed"&amp;ROW()-1, Issues!D:D,0)),"")</f>
        <v/>
      </c>
      <c r="C765" s="54" t="str">
        <f>IF(D765="","",D765&amp;COUNTIF($D$2:D765,D765))</f>
        <v/>
      </c>
      <c r="D765" t="str">
        <f>IFERROR(INDEX(Issues!G:G,MATCH("Mixed"&amp;ROW()-1, Issues!D:D,0)),"")</f>
        <v/>
      </c>
    </row>
    <row r="766" spans="1:4" x14ac:dyDescent="0.45">
      <c r="A766" t="str">
        <f>IFERROR(INDEX(Issues!B:B,MATCH("Mixed"&amp;ROW()-1, Issues!D:D,0)),"")</f>
        <v/>
      </c>
      <c r="B766" t="str">
        <f>IFERROR(INDEX(Issues!C:C,MATCH("Mixed"&amp;ROW()-1, Issues!D:D,0)),"")</f>
        <v/>
      </c>
      <c r="C766" s="54" t="str">
        <f>IF(D766="","",D766&amp;COUNTIF($D$2:D766,D766))</f>
        <v/>
      </c>
      <c r="D766" t="str">
        <f>IFERROR(INDEX(Issues!G:G,MATCH("Mixed"&amp;ROW()-1, Issues!D:D,0)),"")</f>
        <v/>
      </c>
    </row>
    <row r="767" spans="1:4" x14ac:dyDescent="0.45">
      <c r="A767" t="str">
        <f>IFERROR(INDEX(Issues!B:B,MATCH("Mixed"&amp;ROW()-1, Issues!D:D,0)),"")</f>
        <v/>
      </c>
      <c r="B767" t="str">
        <f>IFERROR(INDEX(Issues!C:C,MATCH("Mixed"&amp;ROW()-1, Issues!D:D,0)),"")</f>
        <v/>
      </c>
      <c r="C767" s="54" t="str">
        <f>IF(D767="","",D767&amp;COUNTIF($D$2:D767,D767))</f>
        <v/>
      </c>
      <c r="D767" t="str">
        <f>IFERROR(INDEX(Issues!G:G,MATCH("Mixed"&amp;ROW()-1, Issues!D:D,0)),"")</f>
        <v/>
      </c>
    </row>
    <row r="768" spans="1:4" x14ac:dyDescent="0.45">
      <c r="A768" t="str">
        <f>IFERROR(INDEX(Issues!B:B,MATCH("Mixed"&amp;ROW()-1, Issues!D:D,0)),"")</f>
        <v/>
      </c>
      <c r="B768" t="str">
        <f>IFERROR(INDEX(Issues!C:C,MATCH("Mixed"&amp;ROW()-1, Issues!D:D,0)),"")</f>
        <v/>
      </c>
      <c r="C768" s="54" t="str">
        <f>IF(D768="","",D768&amp;COUNTIF($D$2:D768,D768))</f>
        <v/>
      </c>
      <c r="D768" t="str">
        <f>IFERROR(INDEX(Issues!G:G,MATCH("Mixed"&amp;ROW()-1, Issues!D:D,0)),"")</f>
        <v/>
      </c>
    </row>
    <row r="769" spans="1:4" x14ac:dyDescent="0.45">
      <c r="A769" t="str">
        <f>IFERROR(INDEX(Issues!B:B,MATCH("Mixed"&amp;ROW()-1, Issues!D:D,0)),"")</f>
        <v/>
      </c>
      <c r="B769" t="str">
        <f>IFERROR(INDEX(Issues!C:C,MATCH("Mixed"&amp;ROW()-1, Issues!D:D,0)),"")</f>
        <v/>
      </c>
      <c r="C769" s="54" t="str">
        <f>IF(D769="","",D769&amp;COUNTIF($D$2:D769,D769))</f>
        <v/>
      </c>
      <c r="D769" t="str">
        <f>IFERROR(INDEX(Issues!G:G,MATCH("Mixed"&amp;ROW()-1, Issues!D:D,0)),"")</f>
        <v/>
      </c>
    </row>
    <row r="770" spans="1:4" x14ac:dyDescent="0.45">
      <c r="A770" t="str">
        <f>IFERROR(INDEX(Issues!B:B,MATCH("Mixed"&amp;ROW()-1, Issues!D:D,0)),"")</f>
        <v/>
      </c>
      <c r="B770" t="str">
        <f>IFERROR(INDEX(Issues!C:C,MATCH("Mixed"&amp;ROW()-1, Issues!D:D,0)),"")</f>
        <v/>
      </c>
      <c r="C770" s="54" t="str">
        <f>IF(D770="","",D770&amp;COUNTIF($D$2:D770,D770))</f>
        <v/>
      </c>
      <c r="D770" t="str">
        <f>IFERROR(INDEX(Issues!G:G,MATCH("Mixed"&amp;ROW()-1, Issues!D:D,0)),"")</f>
        <v/>
      </c>
    </row>
    <row r="771" spans="1:4" x14ac:dyDescent="0.45">
      <c r="A771" t="str">
        <f>IFERROR(INDEX(Issues!B:B,MATCH("Mixed"&amp;ROW()-1, Issues!D:D,0)),"")</f>
        <v/>
      </c>
      <c r="B771" t="str">
        <f>IFERROR(INDEX(Issues!C:C,MATCH("Mixed"&amp;ROW()-1, Issues!D:D,0)),"")</f>
        <v/>
      </c>
      <c r="C771" s="54" t="str">
        <f>IF(D771="","",D771&amp;COUNTIF($D$2:D771,D771))</f>
        <v/>
      </c>
      <c r="D771" t="str">
        <f>IFERROR(INDEX(Issues!G:G,MATCH("Mixed"&amp;ROW()-1, Issues!D:D,0)),"")</f>
        <v/>
      </c>
    </row>
    <row r="772" spans="1:4" x14ac:dyDescent="0.45">
      <c r="A772" t="str">
        <f>IFERROR(INDEX(Issues!B:B,MATCH("Mixed"&amp;ROW()-1, Issues!D:D,0)),"")</f>
        <v/>
      </c>
      <c r="B772" t="str">
        <f>IFERROR(INDEX(Issues!C:C,MATCH("Mixed"&amp;ROW()-1, Issues!D:D,0)),"")</f>
        <v/>
      </c>
      <c r="C772" s="54" t="str">
        <f>IF(D772="","",D772&amp;COUNTIF($D$2:D772,D772))</f>
        <v/>
      </c>
      <c r="D772" t="str">
        <f>IFERROR(INDEX(Issues!G:G,MATCH("Mixed"&amp;ROW()-1, Issues!D:D,0)),"")</f>
        <v/>
      </c>
    </row>
    <row r="773" spans="1:4" x14ac:dyDescent="0.45">
      <c r="A773" t="str">
        <f>IFERROR(INDEX(Issues!B:B,MATCH("Mixed"&amp;ROW()-1, Issues!D:D,0)),"")</f>
        <v/>
      </c>
      <c r="B773" t="str">
        <f>IFERROR(INDEX(Issues!C:C,MATCH("Mixed"&amp;ROW()-1, Issues!D:D,0)),"")</f>
        <v/>
      </c>
      <c r="C773" s="54" t="str">
        <f>IF(D773="","",D773&amp;COUNTIF($D$2:D773,D773))</f>
        <v/>
      </c>
      <c r="D773" t="str">
        <f>IFERROR(INDEX(Issues!G:G,MATCH("Mixed"&amp;ROW()-1, Issues!D:D,0)),"")</f>
        <v/>
      </c>
    </row>
    <row r="774" spans="1:4" x14ac:dyDescent="0.45">
      <c r="A774" t="str">
        <f>IFERROR(INDEX(Issues!B:B,MATCH("Mixed"&amp;ROW()-1, Issues!D:D,0)),"")</f>
        <v/>
      </c>
      <c r="B774" t="str">
        <f>IFERROR(INDEX(Issues!C:C,MATCH("Mixed"&amp;ROW()-1, Issues!D:D,0)),"")</f>
        <v/>
      </c>
      <c r="C774" s="54" t="str">
        <f>IF(D774="","",D774&amp;COUNTIF($D$2:D774,D774))</f>
        <v/>
      </c>
      <c r="D774" t="str">
        <f>IFERROR(INDEX(Issues!G:G,MATCH("Mixed"&amp;ROW()-1, Issues!D:D,0)),"")</f>
        <v/>
      </c>
    </row>
    <row r="775" spans="1:4" x14ac:dyDescent="0.45">
      <c r="A775" t="str">
        <f>IFERROR(INDEX(Issues!B:B,MATCH("Mixed"&amp;ROW()-1, Issues!D:D,0)),"")</f>
        <v/>
      </c>
      <c r="B775" t="str">
        <f>IFERROR(INDEX(Issues!C:C,MATCH("Mixed"&amp;ROW()-1, Issues!D:D,0)),"")</f>
        <v/>
      </c>
      <c r="C775" s="54" t="str">
        <f>IF(D775="","",D775&amp;COUNTIF($D$2:D775,D775))</f>
        <v/>
      </c>
      <c r="D775" t="str">
        <f>IFERROR(INDEX(Issues!G:G,MATCH("Mixed"&amp;ROW()-1, Issues!D:D,0)),"")</f>
        <v/>
      </c>
    </row>
    <row r="776" spans="1:4" x14ac:dyDescent="0.45">
      <c r="A776" t="str">
        <f>IFERROR(INDEX(Issues!B:B,MATCH("Mixed"&amp;ROW()-1, Issues!D:D,0)),"")</f>
        <v/>
      </c>
      <c r="B776" t="str">
        <f>IFERROR(INDEX(Issues!C:C,MATCH("Mixed"&amp;ROW()-1, Issues!D:D,0)),"")</f>
        <v/>
      </c>
      <c r="C776" s="54" t="str">
        <f>IF(D776="","",D776&amp;COUNTIF($D$2:D776,D776))</f>
        <v/>
      </c>
      <c r="D776" t="str">
        <f>IFERROR(INDEX(Issues!G:G,MATCH("Mixed"&amp;ROW()-1, Issues!D:D,0)),"")</f>
        <v/>
      </c>
    </row>
    <row r="777" spans="1:4" x14ac:dyDescent="0.45">
      <c r="A777" t="str">
        <f>IFERROR(INDEX(Issues!B:B,MATCH("Mixed"&amp;ROW()-1, Issues!D:D,0)),"")</f>
        <v/>
      </c>
      <c r="B777" t="str">
        <f>IFERROR(INDEX(Issues!C:C,MATCH("Mixed"&amp;ROW()-1, Issues!D:D,0)),"")</f>
        <v/>
      </c>
      <c r="C777" s="54" t="str">
        <f>IF(D777="","",D777&amp;COUNTIF($D$2:D777,D777))</f>
        <v/>
      </c>
      <c r="D777" t="str">
        <f>IFERROR(INDEX(Issues!G:G,MATCH("Mixed"&amp;ROW()-1, Issues!D:D,0)),"")</f>
        <v/>
      </c>
    </row>
    <row r="778" spans="1:4" x14ac:dyDescent="0.45">
      <c r="A778" t="str">
        <f>IFERROR(INDEX(Issues!B:B,MATCH("Mixed"&amp;ROW()-1, Issues!D:D,0)),"")</f>
        <v/>
      </c>
      <c r="B778" t="str">
        <f>IFERROR(INDEX(Issues!C:C,MATCH("Mixed"&amp;ROW()-1, Issues!D:D,0)),"")</f>
        <v/>
      </c>
      <c r="C778" s="54" t="str">
        <f>IF(D778="","",D778&amp;COUNTIF($D$2:D778,D778))</f>
        <v/>
      </c>
      <c r="D778" t="str">
        <f>IFERROR(INDEX(Issues!G:G,MATCH("Mixed"&amp;ROW()-1, Issues!D:D,0)),"")</f>
        <v/>
      </c>
    </row>
    <row r="779" spans="1:4" x14ac:dyDescent="0.45">
      <c r="A779" t="str">
        <f>IFERROR(INDEX(Issues!B:B,MATCH("Mixed"&amp;ROW()-1, Issues!D:D,0)),"")</f>
        <v/>
      </c>
      <c r="B779" t="str">
        <f>IFERROR(INDEX(Issues!C:C,MATCH("Mixed"&amp;ROW()-1, Issues!D:D,0)),"")</f>
        <v/>
      </c>
      <c r="C779" s="54" t="str">
        <f>IF(D779="","",D779&amp;COUNTIF($D$2:D779,D779))</f>
        <v/>
      </c>
      <c r="D779" t="str">
        <f>IFERROR(INDEX(Issues!G:G,MATCH("Mixed"&amp;ROW()-1, Issues!D:D,0)),"")</f>
        <v/>
      </c>
    </row>
    <row r="780" spans="1:4" x14ac:dyDescent="0.45">
      <c r="A780" t="str">
        <f>IFERROR(INDEX(Issues!B:B,MATCH("Mixed"&amp;ROW()-1, Issues!D:D,0)),"")</f>
        <v/>
      </c>
      <c r="B780" t="str">
        <f>IFERROR(INDEX(Issues!C:C,MATCH("Mixed"&amp;ROW()-1, Issues!D:D,0)),"")</f>
        <v/>
      </c>
      <c r="C780" s="54" t="str">
        <f>IF(D780="","",D780&amp;COUNTIF($D$2:D780,D780))</f>
        <v/>
      </c>
      <c r="D780" t="str">
        <f>IFERROR(INDEX(Issues!G:G,MATCH("Mixed"&amp;ROW()-1, Issues!D:D,0)),"")</f>
        <v/>
      </c>
    </row>
    <row r="781" spans="1:4" x14ac:dyDescent="0.45">
      <c r="A781" t="str">
        <f>IFERROR(INDEX(Issues!B:B,MATCH("Mixed"&amp;ROW()-1, Issues!D:D,0)),"")</f>
        <v/>
      </c>
      <c r="B781" t="str">
        <f>IFERROR(INDEX(Issues!C:C,MATCH("Mixed"&amp;ROW()-1, Issues!D:D,0)),"")</f>
        <v/>
      </c>
      <c r="C781" s="54" t="str">
        <f>IF(D781="","",D781&amp;COUNTIF($D$2:D781,D781))</f>
        <v/>
      </c>
      <c r="D781" t="str">
        <f>IFERROR(INDEX(Issues!G:G,MATCH("Mixed"&amp;ROW()-1, Issues!D:D,0)),"")</f>
        <v/>
      </c>
    </row>
    <row r="782" spans="1:4" x14ac:dyDescent="0.45">
      <c r="A782" t="str">
        <f>IFERROR(INDEX(Issues!B:B,MATCH("Mixed"&amp;ROW()-1, Issues!D:D,0)),"")</f>
        <v/>
      </c>
      <c r="B782" t="str">
        <f>IFERROR(INDEX(Issues!C:C,MATCH("Mixed"&amp;ROW()-1, Issues!D:D,0)),"")</f>
        <v/>
      </c>
      <c r="C782" s="54" t="str">
        <f>IF(D782="","",D782&amp;COUNTIF($D$2:D782,D782))</f>
        <v/>
      </c>
      <c r="D782" t="str">
        <f>IFERROR(INDEX(Issues!G:G,MATCH("Mixed"&amp;ROW()-1, Issues!D:D,0)),"")</f>
        <v/>
      </c>
    </row>
    <row r="783" spans="1:4" x14ac:dyDescent="0.45">
      <c r="A783" t="str">
        <f>IFERROR(INDEX(Issues!B:B,MATCH("Mixed"&amp;ROW()-1, Issues!D:D,0)),"")</f>
        <v/>
      </c>
      <c r="B783" t="str">
        <f>IFERROR(INDEX(Issues!C:C,MATCH("Mixed"&amp;ROW()-1, Issues!D:D,0)),"")</f>
        <v/>
      </c>
      <c r="C783" s="54" t="str">
        <f>IF(D783="","",D783&amp;COUNTIF($D$2:D783,D783))</f>
        <v/>
      </c>
      <c r="D783" t="str">
        <f>IFERROR(INDEX(Issues!G:G,MATCH("Mixed"&amp;ROW()-1, Issues!D:D,0)),"")</f>
        <v/>
      </c>
    </row>
    <row r="784" spans="1:4" x14ac:dyDescent="0.45">
      <c r="A784" t="str">
        <f>IFERROR(INDEX(Issues!B:B,MATCH("Mixed"&amp;ROW()-1, Issues!D:D,0)),"")</f>
        <v/>
      </c>
      <c r="B784" t="str">
        <f>IFERROR(INDEX(Issues!C:C,MATCH("Mixed"&amp;ROW()-1, Issues!D:D,0)),"")</f>
        <v/>
      </c>
      <c r="C784" s="54" t="str">
        <f>IF(D784="","",D784&amp;COUNTIF($D$2:D784,D784))</f>
        <v/>
      </c>
      <c r="D784" t="str">
        <f>IFERROR(INDEX(Issues!G:G,MATCH("Mixed"&amp;ROW()-1, Issues!D:D,0)),"")</f>
        <v/>
      </c>
    </row>
    <row r="785" spans="1:4" x14ac:dyDescent="0.45">
      <c r="A785" t="str">
        <f>IFERROR(INDEX(Issues!B:B,MATCH("Mixed"&amp;ROW()-1, Issues!D:D,0)),"")</f>
        <v/>
      </c>
      <c r="B785" t="str">
        <f>IFERROR(INDEX(Issues!C:C,MATCH("Mixed"&amp;ROW()-1, Issues!D:D,0)),"")</f>
        <v/>
      </c>
      <c r="C785" s="54" t="str">
        <f>IF(D785="","",D785&amp;COUNTIF($D$2:D785,D785))</f>
        <v/>
      </c>
      <c r="D785" t="str">
        <f>IFERROR(INDEX(Issues!G:G,MATCH("Mixed"&amp;ROW()-1, Issues!D:D,0)),"")</f>
        <v/>
      </c>
    </row>
    <row r="786" spans="1:4" x14ac:dyDescent="0.45">
      <c r="A786" t="str">
        <f>IFERROR(INDEX(Issues!B:B,MATCH("Mixed"&amp;ROW()-1, Issues!D:D,0)),"")</f>
        <v/>
      </c>
      <c r="B786" t="str">
        <f>IFERROR(INDEX(Issues!C:C,MATCH("Mixed"&amp;ROW()-1, Issues!D:D,0)),"")</f>
        <v/>
      </c>
      <c r="C786" s="54" t="str">
        <f>IF(D786="","",D786&amp;COUNTIF($D$2:D786,D786))</f>
        <v/>
      </c>
      <c r="D786" t="str">
        <f>IFERROR(INDEX(Issues!G:G,MATCH("Mixed"&amp;ROW()-1, Issues!D:D,0)),"")</f>
        <v/>
      </c>
    </row>
    <row r="787" spans="1:4" x14ac:dyDescent="0.45">
      <c r="A787" t="str">
        <f>IFERROR(INDEX(Issues!B:B,MATCH("Mixed"&amp;ROW()-1, Issues!D:D,0)),"")</f>
        <v/>
      </c>
      <c r="B787" t="str">
        <f>IFERROR(INDEX(Issues!C:C,MATCH("Mixed"&amp;ROW()-1, Issues!D:D,0)),"")</f>
        <v/>
      </c>
      <c r="C787" s="54" t="str">
        <f>IF(D787="","",D787&amp;COUNTIF($D$2:D787,D787))</f>
        <v/>
      </c>
      <c r="D787" t="str">
        <f>IFERROR(INDEX(Issues!G:G,MATCH("Mixed"&amp;ROW()-1, Issues!D:D,0)),"")</f>
        <v/>
      </c>
    </row>
    <row r="788" spans="1:4" x14ac:dyDescent="0.45">
      <c r="A788" t="str">
        <f>IFERROR(INDEX(Issues!B:B,MATCH("Mixed"&amp;ROW()-1, Issues!D:D,0)),"")</f>
        <v/>
      </c>
      <c r="B788" t="str">
        <f>IFERROR(INDEX(Issues!C:C,MATCH("Mixed"&amp;ROW()-1, Issues!D:D,0)),"")</f>
        <v/>
      </c>
      <c r="C788" s="54" t="str">
        <f>IF(D788="","",D788&amp;COUNTIF($D$2:D788,D788))</f>
        <v/>
      </c>
      <c r="D788" t="str">
        <f>IFERROR(INDEX(Issues!G:G,MATCH("Mixed"&amp;ROW()-1, Issues!D:D,0)),"")</f>
        <v/>
      </c>
    </row>
    <row r="789" spans="1:4" x14ac:dyDescent="0.45">
      <c r="A789" t="str">
        <f>IFERROR(INDEX(Issues!B:B,MATCH("Mixed"&amp;ROW()-1, Issues!D:D,0)),"")</f>
        <v/>
      </c>
      <c r="B789" t="str">
        <f>IFERROR(INDEX(Issues!C:C,MATCH("Mixed"&amp;ROW()-1, Issues!D:D,0)),"")</f>
        <v/>
      </c>
      <c r="C789" s="54" t="str">
        <f>IF(D789="","",D789&amp;COUNTIF($D$2:D789,D789))</f>
        <v/>
      </c>
      <c r="D789" t="str">
        <f>IFERROR(INDEX(Issues!G:G,MATCH("Mixed"&amp;ROW()-1, Issues!D:D,0)),"")</f>
        <v/>
      </c>
    </row>
    <row r="790" spans="1:4" x14ac:dyDescent="0.45">
      <c r="A790" t="str">
        <f>IFERROR(INDEX(Issues!B:B,MATCH("Mixed"&amp;ROW()-1, Issues!D:D,0)),"")</f>
        <v/>
      </c>
      <c r="B790" t="str">
        <f>IFERROR(INDEX(Issues!C:C,MATCH("Mixed"&amp;ROW()-1, Issues!D:D,0)),"")</f>
        <v/>
      </c>
      <c r="C790" s="54" t="str">
        <f>IF(D790="","",D790&amp;COUNTIF($D$2:D790,D790))</f>
        <v/>
      </c>
      <c r="D790" t="str">
        <f>IFERROR(INDEX(Issues!G:G,MATCH("Mixed"&amp;ROW()-1, Issues!D:D,0)),"")</f>
        <v/>
      </c>
    </row>
    <row r="791" spans="1:4" x14ac:dyDescent="0.45">
      <c r="A791" t="str">
        <f>IFERROR(INDEX(Issues!B:B,MATCH("Mixed"&amp;ROW()-1, Issues!D:D,0)),"")</f>
        <v/>
      </c>
      <c r="B791" t="str">
        <f>IFERROR(INDEX(Issues!C:C,MATCH("Mixed"&amp;ROW()-1, Issues!D:D,0)),"")</f>
        <v/>
      </c>
      <c r="C791" s="54" t="str">
        <f>IF(D791="","",D791&amp;COUNTIF($D$2:D791,D791))</f>
        <v/>
      </c>
      <c r="D791" t="str">
        <f>IFERROR(INDEX(Issues!G:G,MATCH("Mixed"&amp;ROW()-1, Issues!D:D,0)),"")</f>
        <v/>
      </c>
    </row>
    <row r="792" spans="1:4" x14ac:dyDescent="0.45">
      <c r="A792" t="str">
        <f>IFERROR(INDEX(Issues!B:B,MATCH("Mixed"&amp;ROW()-1, Issues!D:D,0)),"")</f>
        <v/>
      </c>
      <c r="B792" t="str">
        <f>IFERROR(INDEX(Issues!C:C,MATCH("Mixed"&amp;ROW()-1, Issues!D:D,0)),"")</f>
        <v/>
      </c>
      <c r="C792" s="54" t="str">
        <f>IF(D792="","",D792&amp;COUNTIF($D$2:D792,D792))</f>
        <v/>
      </c>
      <c r="D792" t="str">
        <f>IFERROR(INDEX(Issues!G:G,MATCH("Mixed"&amp;ROW()-1, Issues!D:D,0)),"")</f>
        <v/>
      </c>
    </row>
    <row r="793" spans="1:4" x14ac:dyDescent="0.45">
      <c r="A793" t="str">
        <f>IFERROR(INDEX(Issues!B:B,MATCH("Mixed"&amp;ROW()-1, Issues!D:D,0)),"")</f>
        <v/>
      </c>
      <c r="B793" t="str">
        <f>IFERROR(INDEX(Issues!C:C,MATCH("Mixed"&amp;ROW()-1, Issues!D:D,0)),"")</f>
        <v/>
      </c>
      <c r="C793" s="54" t="str">
        <f>IF(D793="","",D793&amp;COUNTIF($D$2:D793,D793))</f>
        <v/>
      </c>
      <c r="D793" t="str">
        <f>IFERROR(INDEX(Issues!G:G,MATCH("Mixed"&amp;ROW()-1, Issues!D:D,0)),"")</f>
        <v/>
      </c>
    </row>
    <row r="794" spans="1:4" x14ac:dyDescent="0.45">
      <c r="A794" t="str">
        <f>IFERROR(INDEX(Issues!B:B,MATCH("Mixed"&amp;ROW()-1, Issues!D:D,0)),"")</f>
        <v/>
      </c>
      <c r="B794" t="str">
        <f>IFERROR(INDEX(Issues!C:C,MATCH("Mixed"&amp;ROW()-1, Issues!D:D,0)),"")</f>
        <v/>
      </c>
      <c r="C794" s="54" t="str">
        <f>IF(D794="","",D794&amp;COUNTIF($D$2:D794,D794))</f>
        <v/>
      </c>
      <c r="D794" t="str">
        <f>IFERROR(INDEX(Issues!G:G,MATCH("Mixed"&amp;ROW()-1, Issues!D:D,0)),"")</f>
        <v/>
      </c>
    </row>
    <row r="795" spans="1:4" x14ac:dyDescent="0.45">
      <c r="A795" t="str">
        <f>IFERROR(INDEX(Issues!B:B,MATCH("Mixed"&amp;ROW()-1, Issues!D:D,0)),"")</f>
        <v/>
      </c>
      <c r="B795" t="str">
        <f>IFERROR(INDEX(Issues!C:C,MATCH("Mixed"&amp;ROW()-1, Issues!D:D,0)),"")</f>
        <v/>
      </c>
      <c r="C795" s="54" t="str">
        <f>IF(D795="","",D795&amp;COUNTIF($D$2:D795,D795))</f>
        <v/>
      </c>
      <c r="D795" t="str">
        <f>IFERROR(INDEX(Issues!G:G,MATCH("Mixed"&amp;ROW()-1, Issues!D:D,0)),"")</f>
        <v/>
      </c>
    </row>
    <row r="796" spans="1:4" x14ac:dyDescent="0.45">
      <c r="A796" t="str">
        <f>IFERROR(INDEX(Issues!B:B,MATCH("Mixed"&amp;ROW()-1, Issues!D:D,0)),"")</f>
        <v/>
      </c>
      <c r="B796" t="str">
        <f>IFERROR(INDEX(Issues!C:C,MATCH("Mixed"&amp;ROW()-1, Issues!D:D,0)),"")</f>
        <v/>
      </c>
      <c r="C796" s="54" t="str">
        <f>IF(D796="","",D796&amp;COUNTIF($D$2:D796,D796))</f>
        <v/>
      </c>
      <c r="D796" t="str">
        <f>IFERROR(INDEX(Issues!G:G,MATCH("Mixed"&amp;ROW()-1, Issues!D:D,0)),"")</f>
        <v/>
      </c>
    </row>
    <row r="797" spans="1:4" x14ac:dyDescent="0.45">
      <c r="A797" t="str">
        <f>IFERROR(INDEX(Issues!B:B,MATCH("Mixed"&amp;ROW()-1, Issues!D:D,0)),"")</f>
        <v/>
      </c>
      <c r="B797" t="str">
        <f>IFERROR(INDEX(Issues!C:C,MATCH("Mixed"&amp;ROW()-1, Issues!D:D,0)),"")</f>
        <v/>
      </c>
      <c r="C797" s="54" t="str">
        <f>IF(D797="","",D797&amp;COUNTIF($D$2:D797,D797))</f>
        <v/>
      </c>
      <c r="D797" t="str">
        <f>IFERROR(INDEX(Issues!G:G,MATCH("Mixed"&amp;ROW()-1, Issues!D:D,0)),"")</f>
        <v/>
      </c>
    </row>
    <row r="798" spans="1:4" x14ac:dyDescent="0.45">
      <c r="A798" t="str">
        <f>IFERROR(INDEX(Issues!B:B,MATCH("Mixed"&amp;ROW()-1, Issues!D:D,0)),"")</f>
        <v/>
      </c>
      <c r="B798" t="str">
        <f>IFERROR(INDEX(Issues!C:C,MATCH("Mixed"&amp;ROW()-1, Issues!D:D,0)),"")</f>
        <v/>
      </c>
      <c r="C798" s="54" t="str">
        <f>IF(D798="","",D798&amp;COUNTIF($D$2:D798,D798))</f>
        <v/>
      </c>
      <c r="D798" t="str">
        <f>IFERROR(INDEX(Issues!G:G,MATCH("Mixed"&amp;ROW()-1, Issues!D:D,0)),"")</f>
        <v/>
      </c>
    </row>
    <row r="799" spans="1:4" x14ac:dyDescent="0.45">
      <c r="A799" t="str">
        <f>IFERROR(INDEX(Issues!B:B,MATCH("Mixed"&amp;ROW()-1, Issues!D:D,0)),"")</f>
        <v/>
      </c>
      <c r="B799" t="str">
        <f>IFERROR(INDEX(Issues!C:C,MATCH("Mixed"&amp;ROW()-1, Issues!D:D,0)),"")</f>
        <v/>
      </c>
      <c r="C799" s="54" t="str">
        <f>IF(D799="","",D799&amp;COUNTIF($D$2:D799,D799))</f>
        <v/>
      </c>
      <c r="D799" t="str">
        <f>IFERROR(INDEX(Issues!G:G,MATCH("Mixed"&amp;ROW()-1, Issues!D:D,0)),"")</f>
        <v/>
      </c>
    </row>
    <row r="800" spans="1:4" x14ac:dyDescent="0.45">
      <c r="A800" t="str">
        <f>IFERROR(INDEX(Issues!B:B,MATCH("Mixed"&amp;ROW()-1, Issues!D:D,0)),"")</f>
        <v/>
      </c>
      <c r="B800" t="str">
        <f>IFERROR(INDEX(Issues!C:C,MATCH("Mixed"&amp;ROW()-1, Issues!D:D,0)),"")</f>
        <v/>
      </c>
      <c r="C800" s="54" t="str">
        <f>IF(D800="","",D800&amp;COUNTIF($D$2:D800,D800))</f>
        <v/>
      </c>
      <c r="D800" t="str">
        <f>IFERROR(INDEX(Issues!G:G,MATCH("Mixed"&amp;ROW()-1, Issues!D:D,0)),"")</f>
        <v/>
      </c>
    </row>
    <row r="801" spans="1:4" x14ac:dyDescent="0.45">
      <c r="A801" t="str">
        <f>IFERROR(INDEX(Issues!B:B,MATCH("Mixed"&amp;ROW()-1, Issues!D:D,0)),"")</f>
        <v/>
      </c>
      <c r="B801" t="str">
        <f>IFERROR(INDEX(Issues!C:C,MATCH("Mixed"&amp;ROW()-1, Issues!D:D,0)),"")</f>
        <v/>
      </c>
      <c r="C801" s="54" t="str">
        <f>IF(D801="","",D801&amp;COUNTIF($D$2:D801,D801))</f>
        <v/>
      </c>
      <c r="D801" t="str">
        <f>IFERROR(INDEX(Issues!G:G,MATCH("Mixed"&amp;ROW()-1, Issues!D:D,0)),"")</f>
        <v/>
      </c>
    </row>
    <row r="802" spans="1:4" x14ac:dyDescent="0.45">
      <c r="A802" t="str">
        <f>IFERROR(INDEX(Issues!B:B,MATCH("Mixed"&amp;ROW()-1, Issues!D:D,0)),"")</f>
        <v/>
      </c>
      <c r="B802" t="str">
        <f>IFERROR(INDEX(Issues!C:C,MATCH("Mixed"&amp;ROW()-1, Issues!D:D,0)),"")</f>
        <v/>
      </c>
      <c r="C802" s="54" t="str">
        <f>IF(D802="","",D802&amp;COUNTIF($D$2:D802,D802))</f>
        <v/>
      </c>
      <c r="D802" t="str">
        <f>IFERROR(INDEX(Issues!G:G,MATCH("Mixed"&amp;ROW()-1, Issues!D:D,0)),"")</f>
        <v/>
      </c>
    </row>
    <row r="803" spans="1:4" x14ac:dyDescent="0.45">
      <c r="A803" t="str">
        <f>IFERROR(INDEX(Issues!B:B,MATCH("Mixed"&amp;ROW()-1, Issues!D:D,0)),"")</f>
        <v/>
      </c>
      <c r="B803" t="str">
        <f>IFERROR(INDEX(Issues!C:C,MATCH("Mixed"&amp;ROW()-1, Issues!D:D,0)),"")</f>
        <v/>
      </c>
      <c r="C803" s="54" t="str">
        <f>IF(D803="","",D803&amp;COUNTIF($D$2:D803,D803))</f>
        <v/>
      </c>
      <c r="D803" t="str">
        <f>IFERROR(INDEX(Issues!G:G,MATCH("Mixed"&amp;ROW()-1, Issues!D:D,0)),"")</f>
        <v/>
      </c>
    </row>
    <row r="804" spans="1:4" x14ac:dyDescent="0.45">
      <c r="A804" t="str">
        <f>IFERROR(INDEX(Issues!B:B,MATCH("Mixed"&amp;ROW()-1, Issues!D:D,0)),"")</f>
        <v/>
      </c>
      <c r="B804" t="str">
        <f>IFERROR(INDEX(Issues!C:C,MATCH("Mixed"&amp;ROW()-1, Issues!D:D,0)),"")</f>
        <v/>
      </c>
      <c r="C804" s="54" t="str">
        <f>IF(D804="","",D804&amp;COUNTIF($D$2:D804,D804))</f>
        <v/>
      </c>
      <c r="D804" t="str">
        <f>IFERROR(INDEX(Issues!G:G,MATCH("Mixed"&amp;ROW()-1, Issues!D:D,0)),"")</f>
        <v/>
      </c>
    </row>
    <row r="805" spans="1:4" x14ac:dyDescent="0.45">
      <c r="A805" t="str">
        <f>IFERROR(INDEX(Issues!B:B,MATCH("Mixed"&amp;ROW()-1, Issues!D:D,0)),"")</f>
        <v/>
      </c>
      <c r="B805" t="str">
        <f>IFERROR(INDEX(Issues!C:C,MATCH("Mixed"&amp;ROW()-1, Issues!D:D,0)),"")</f>
        <v/>
      </c>
      <c r="C805" s="54" t="str">
        <f>IF(D805="","",D805&amp;COUNTIF($D$2:D805,D805))</f>
        <v/>
      </c>
      <c r="D805" t="str">
        <f>IFERROR(INDEX(Issues!G:G,MATCH("Mixed"&amp;ROW()-1, Issues!D:D,0)),"")</f>
        <v/>
      </c>
    </row>
    <row r="806" spans="1:4" x14ac:dyDescent="0.45">
      <c r="A806" t="str">
        <f>IFERROR(INDEX(Issues!B:B,MATCH("Mixed"&amp;ROW()-1, Issues!D:D,0)),"")</f>
        <v/>
      </c>
      <c r="B806" t="str">
        <f>IFERROR(INDEX(Issues!C:C,MATCH("Mixed"&amp;ROW()-1, Issues!D:D,0)),"")</f>
        <v/>
      </c>
      <c r="C806" s="54" t="str">
        <f>IF(D806="","",D806&amp;COUNTIF($D$2:D806,D806))</f>
        <v/>
      </c>
      <c r="D806" t="str">
        <f>IFERROR(INDEX(Issues!G:G,MATCH("Mixed"&amp;ROW()-1, Issues!D:D,0)),"")</f>
        <v/>
      </c>
    </row>
    <row r="807" spans="1:4" x14ac:dyDescent="0.45">
      <c r="A807" t="str">
        <f>IFERROR(INDEX(Issues!B:B,MATCH("Mixed"&amp;ROW()-1, Issues!D:D,0)),"")</f>
        <v/>
      </c>
      <c r="B807" t="str">
        <f>IFERROR(INDEX(Issues!C:C,MATCH("Mixed"&amp;ROW()-1, Issues!D:D,0)),"")</f>
        <v/>
      </c>
      <c r="C807" s="54" t="str">
        <f>IF(D807="","",D807&amp;COUNTIF($D$2:D807,D807))</f>
        <v/>
      </c>
      <c r="D807" t="str">
        <f>IFERROR(INDEX(Issues!G:G,MATCH("Mixed"&amp;ROW()-1, Issues!D:D,0)),"")</f>
        <v/>
      </c>
    </row>
    <row r="808" spans="1:4" x14ac:dyDescent="0.45">
      <c r="A808" t="str">
        <f>IFERROR(INDEX(Issues!B:B,MATCH("Mixed"&amp;ROW()-1, Issues!D:D,0)),"")</f>
        <v/>
      </c>
      <c r="B808" t="str">
        <f>IFERROR(INDEX(Issues!C:C,MATCH("Mixed"&amp;ROW()-1, Issues!D:D,0)),"")</f>
        <v/>
      </c>
      <c r="C808" s="54" t="str">
        <f>IF(D808="","",D808&amp;COUNTIF($D$2:D808,D808))</f>
        <v/>
      </c>
      <c r="D808" t="str">
        <f>IFERROR(INDEX(Issues!G:G,MATCH("Mixed"&amp;ROW()-1, Issues!D:D,0)),"")</f>
        <v/>
      </c>
    </row>
    <row r="809" spans="1:4" x14ac:dyDescent="0.45">
      <c r="A809" t="str">
        <f>IFERROR(INDEX(Issues!B:B,MATCH("Mixed"&amp;ROW()-1, Issues!D:D,0)),"")</f>
        <v/>
      </c>
      <c r="B809" t="str">
        <f>IFERROR(INDEX(Issues!C:C,MATCH("Mixed"&amp;ROW()-1, Issues!D:D,0)),"")</f>
        <v/>
      </c>
      <c r="C809" s="54" t="str">
        <f>IF(D809="","",D809&amp;COUNTIF($D$2:D809,D809))</f>
        <v/>
      </c>
      <c r="D809" t="str">
        <f>IFERROR(INDEX(Issues!G:G,MATCH("Mixed"&amp;ROW()-1, Issues!D:D,0)),"")</f>
        <v/>
      </c>
    </row>
    <row r="810" spans="1:4" x14ac:dyDescent="0.45">
      <c r="A810" t="str">
        <f>IFERROR(INDEX(Issues!B:B,MATCH("Mixed"&amp;ROW()-1, Issues!D:D,0)),"")</f>
        <v/>
      </c>
      <c r="B810" t="str">
        <f>IFERROR(INDEX(Issues!C:C,MATCH("Mixed"&amp;ROW()-1, Issues!D:D,0)),"")</f>
        <v/>
      </c>
      <c r="C810" s="54" t="str">
        <f>IF(D810="","",D810&amp;COUNTIF($D$2:D810,D810))</f>
        <v/>
      </c>
      <c r="D810" t="str">
        <f>IFERROR(INDEX(Issues!G:G,MATCH("Mixed"&amp;ROW()-1, Issues!D:D,0)),"")</f>
        <v/>
      </c>
    </row>
    <row r="811" spans="1:4" x14ac:dyDescent="0.45">
      <c r="A811" t="str">
        <f>IFERROR(INDEX(Issues!B:B,MATCH("Mixed"&amp;ROW()-1, Issues!D:D,0)),"")</f>
        <v/>
      </c>
      <c r="B811" t="str">
        <f>IFERROR(INDEX(Issues!C:C,MATCH("Mixed"&amp;ROW()-1, Issues!D:D,0)),"")</f>
        <v/>
      </c>
      <c r="C811" s="54" t="str">
        <f>IF(D811="","",D811&amp;COUNTIF($D$2:D811,D811))</f>
        <v/>
      </c>
      <c r="D811" t="str">
        <f>IFERROR(INDEX(Issues!G:G,MATCH("Mixed"&amp;ROW()-1, Issues!D:D,0)),"")</f>
        <v/>
      </c>
    </row>
    <row r="812" spans="1:4" x14ac:dyDescent="0.45">
      <c r="A812" t="str">
        <f>IFERROR(INDEX(Issues!B:B,MATCH("Mixed"&amp;ROW()-1, Issues!D:D,0)),"")</f>
        <v/>
      </c>
      <c r="B812" t="str">
        <f>IFERROR(INDEX(Issues!C:C,MATCH("Mixed"&amp;ROW()-1, Issues!D:D,0)),"")</f>
        <v/>
      </c>
      <c r="C812" s="54" t="str">
        <f>IF(D812="","",D812&amp;COUNTIF($D$2:D812,D812))</f>
        <v/>
      </c>
      <c r="D812" t="str">
        <f>IFERROR(INDEX(Issues!G:G,MATCH("Mixed"&amp;ROW()-1, Issues!D:D,0)),"")</f>
        <v/>
      </c>
    </row>
    <row r="813" spans="1:4" x14ac:dyDescent="0.45">
      <c r="A813" t="str">
        <f>IFERROR(INDEX(Issues!B:B,MATCH("Mixed"&amp;ROW()-1, Issues!D:D,0)),"")</f>
        <v/>
      </c>
      <c r="B813" t="str">
        <f>IFERROR(INDEX(Issues!C:C,MATCH("Mixed"&amp;ROW()-1, Issues!D:D,0)),"")</f>
        <v/>
      </c>
      <c r="C813" s="54" t="str">
        <f>IF(D813="","",D813&amp;COUNTIF($D$2:D813,D813))</f>
        <v/>
      </c>
      <c r="D813" t="str">
        <f>IFERROR(INDEX(Issues!G:G,MATCH("Mixed"&amp;ROW()-1, Issues!D:D,0)),"")</f>
        <v/>
      </c>
    </row>
    <row r="814" spans="1:4" x14ac:dyDescent="0.45">
      <c r="A814" t="str">
        <f>IFERROR(INDEX(Issues!B:B,MATCH("Mixed"&amp;ROW()-1, Issues!D:D,0)),"")</f>
        <v/>
      </c>
      <c r="B814" t="str">
        <f>IFERROR(INDEX(Issues!C:C,MATCH("Mixed"&amp;ROW()-1, Issues!D:D,0)),"")</f>
        <v/>
      </c>
      <c r="C814" s="54" t="str">
        <f>IF(D814="","",D814&amp;COUNTIF($D$2:D814,D814))</f>
        <v/>
      </c>
      <c r="D814" t="str">
        <f>IFERROR(INDEX(Issues!G:G,MATCH("Mixed"&amp;ROW()-1, Issues!D:D,0)),"")</f>
        <v/>
      </c>
    </row>
    <row r="815" spans="1:4" x14ac:dyDescent="0.45">
      <c r="A815" t="str">
        <f>IFERROR(INDEX(Issues!B:B,MATCH("Mixed"&amp;ROW()-1, Issues!D:D,0)),"")</f>
        <v/>
      </c>
      <c r="B815" t="str">
        <f>IFERROR(INDEX(Issues!C:C,MATCH("Mixed"&amp;ROW()-1, Issues!D:D,0)),"")</f>
        <v/>
      </c>
      <c r="C815" s="54" t="str">
        <f>IF(D815="","",D815&amp;COUNTIF($D$2:D815,D815))</f>
        <v/>
      </c>
      <c r="D815" t="str">
        <f>IFERROR(INDEX(Issues!G:G,MATCH("Mixed"&amp;ROW()-1, Issues!D:D,0)),"")</f>
        <v/>
      </c>
    </row>
    <row r="816" spans="1:4" x14ac:dyDescent="0.45">
      <c r="A816" t="str">
        <f>IFERROR(INDEX(Issues!B:B,MATCH("Mixed"&amp;ROW()-1, Issues!D:D,0)),"")</f>
        <v/>
      </c>
      <c r="B816" t="str">
        <f>IFERROR(INDEX(Issues!C:C,MATCH("Mixed"&amp;ROW()-1, Issues!D:D,0)),"")</f>
        <v/>
      </c>
      <c r="C816" s="54" t="str">
        <f>IF(D816="","",D816&amp;COUNTIF($D$2:D816,D816))</f>
        <v/>
      </c>
      <c r="D816" t="str">
        <f>IFERROR(INDEX(Issues!G:G,MATCH("Mixed"&amp;ROW()-1, Issues!D:D,0)),"")</f>
        <v/>
      </c>
    </row>
    <row r="817" spans="1:4" x14ac:dyDescent="0.45">
      <c r="A817" t="str">
        <f>IFERROR(INDEX(Issues!B:B,MATCH("Mixed"&amp;ROW()-1, Issues!D:D,0)),"")</f>
        <v/>
      </c>
      <c r="B817" t="str">
        <f>IFERROR(INDEX(Issues!C:C,MATCH("Mixed"&amp;ROW()-1, Issues!D:D,0)),"")</f>
        <v/>
      </c>
      <c r="C817" s="54" t="str">
        <f>IF(D817="","",D817&amp;COUNTIF($D$2:D817,D817))</f>
        <v/>
      </c>
      <c r="D817" t="str">
        <f>IFERROR(INDEX(Issues!G:G,MATCH("Mixed"&amp;ROW()-1, Issues!D:D,0)),"")</f>
        <v/>
      </c>
    </row>
    <row r="818" spans="1:4" x14ac:dyDescent="0.45">
      <c r="A818" t="str">
        <f>IFERROR(INDEX(Issues!B:B,MATCH("Mixed"&amp;ROW()-1, Issues!D:D,0)),"")</f>
        <v/>
      </c>
      <c r="B818" t="str">
        <f>IFERROR(INDEX(Issues!C:C,MATCH("Mixed"&amp;ROW()-1, Issues!D:D,0)),"")</f>
        <v/>
      </c>
      <c r="C818" s="54" t="str">
        <f>IF(D818="","",D818&amp;COUNTIF($D$2:D818,D818))</f>
        <v/>
      </c>
      <c r="D818" t="str">
        <f>IFERROR(INDEX(Issues!G:G,MATCH("Mixed"&amp;ROW()-1, Issues!D:D,0)),"")</f>
        <v/>
      </c>
    </row>
    <row r="819" spans="1:4" x14ac:dyDescent="0.45">
      <c r="A819" t="str">
        <f>IFERROR(INDEX(Issues!B:B,MATCH("Mixed"&amp;ROW()-1, Issues!D:D,0)),"")</f>
        <v/>
      </c>
      <c r="B819" t="str">
        <f>IFERROR(INDEX(Issues!C:C,MATCH("Mixed"&amp;ROW()-1, Issues!D:D,0)),"")</f>
        <v/>
      </c>
      <c r="C819" s="54" t="str">
        <f>IF(D819="","",D819&amp;COUNTIF($D$2:D819,D819))</f>
        <v/>
      </c>
      <c r="D819" t="str">
        <f>IFERROR(INDEX(Issues!G:G,MATCH("Mixed"&amp;ROW()-1, Issues!D:D,0)),"")</f>
        <v/>
      </c>
    </row>
    <row r="820" spans="1:4" x14ac:dyDescent="0.45">
      <c r="A820" t="str">
        <f>IFERROR(INDEX(Issues!B:B,MATCH("Mixed"&amp;ROW()-1, Issues!D:D,0)),"")</f>
        <v/>
      </c>
      <c r="B820" t="str">
        <f>IFERROR(INDEX(Issues!C:C,MATCH("Mixed"&amp;ROW()-1, Issues!D:D,0)),"")</f>
        <v/>
      </c>
      <c r="C820" s="54" t="str">
        <f>IF(D820="","",D820&amp;COUNTIF($D$2:D820,D820))</f>
        <v/>
      </c>
      <c r="D820" t="str">
        <f>IFERROR(INDEX(Issues!G:G,MATCH("Mixed"&amp;ROW()-1, Issues!D:D,0)),"")</f>
        <v/>
      </c>
    </row>
    <row r="821" spans="1:4" x14ac:dyDescent="0.45">
      <c r="A821" t="str">
        <f>IFERROR(INDEX(Issues!B:B,MATCH("Mixed"&amp;ROW()-1, Issues!D:D,0)),"")</f>
        <v/>
      </c>
      <c r="B821" t="str">
        <f>IFERROR(INDEX(Issues!C:C,MATCH("Mixed"&amp;ROW()-1, Issues!D:D,0)),"")</f>
        <v/>
      </c>
      <c r="C821" s="54" t="str">
        <f>IF(D821="","",D821&amp;COUNTIF($D$2:D821,D821))</f>
        <v/>
      </c>
      <c r="D821" t="str">
        <f>IFERROR(INDEX(Issues!G:G,MATCH("Mixed"&amp;ROW()-1, Issues!D:D,0)),"")</f>
        <v/>
      </c>
    </row>
    <row r="822" spans="1:4" x14ac:dyDescent="0.45">
      <c r="A822" t="str">
        <f>IFERROR(INDEX(Issues!B:B,MATCH("Mixed"&amp;ROW()-1, Issues!D:D,0)),"")</f>
        <v/>
      </c>
      <c r="B822" t="str">
        <f>IFERROR(INDEX(Issues!C:C,MATCH("Mixed"&amp;ROW()-1, Issues!D:D,0)),"")</f>
        <v/>
      </c>
      <c r="C822" s="54" t="str">
        <f>IF(D822="","",D822&amp;COUNTIF($D$2:D822,D822))</f>
        <v/>
      </c>
      <c r="D822" t="str">
        <f>IFERROR(INDEX(Issues!G:G,MATCH("Mixed"&amp;ROW()-1, Issues!D:D,0)),"")</f>
        <v/>
      </c>
    </row>
    <row r="823" spans="1:4" x14ac:dyDescent="0.45">
      <c r="A823" t="str">
        <f>IFERROR(INDEX(Issues!B:B,MATCH("Mixed"&amp;ROW()-1, Issues!D:D,0)),"")</f>
        <v/>
      </c>
      <c r="B823" t="str">
        <f>IFERROR(INDEX(Issues!C:C,MATCH("Mixed"&amp;ROW()-1, Issues!D:D,0)),"")</f>
        <v/>
      </c>
      <c r="C823" s="54" t="str">
        <f>IF(D823="","",D823&amp;COUNTIF($D$2:D823,D823))</f>
        <v/>
      </c>
      <c r="D823" t="str">
        <f>IFERROR(INDEX(Issues!G:G,MATCH("Mixed"&amp;ROW()-1, Issues!D:D,0)),"")</f>
        <v/>
      </c>
    </row>
    <row r="824" spans="1:4" x14ac:dyDescent="0.45">
      <c r="A824" t="str">
        <f>IFERROR(INDEX(Issues!B:B,MATCH("Mixed"&amp;ROW()-1, Issues!D:D,0)),"")</f>
        <v/>
      </c>
      <c r="B824" t="str">
        <f>IFERROR(INDEX(Issues!C:C,MATCH("Mixed"&amp;ROW()-1, Issues!D:D,0)),"")</f>
        <v/>
      </c>
      <c r="C824" s="54" t="str">
        <f>IF(D824="","",D824&amp;COUNTIF($D$2:D824,D824))</f>
        <v/>
      </c>
      <c r="D824" t="str">
        <f>IFERROR(INDEX(Issues!G:G,MATCH("Mixed"&amp;ROW()-1, Issues!D:D,0)),"")</f>
        <v/>
      </c>
    </row>
    <row r="825" spans="1:4" x14ac:dyDescent="0.45">
      <c r="A825" t="str">
        <f>IFERROR(INDEX(Issues!B:B,MATCH("Mixed"&amp;ROW()-1, Issues!D:D,0)),"")</f>
        <v/>
      </c>
      <c r="B825" t="str">
        <f>IFERROR(INDEX(Issues!C:C,MATCH("Mixed"&amp;ROW()-1, Issues!D:D,0)),"")</f>
        <v/>
      </c>
      <c r="C825" s="54" t="str">
        <f>IF(D825="","",D825&amp;COUNTIF($D$2:D825,D825))</f>
        <v/>
      </c>
      <c r="D825" t="str">
        <f>IFERROR(INDEX(Issues!G:G,MATCH("Mixed"&amp;ROW()-1, Issues!D:D,0)),"")</f>
        <v/>
      </c>
    </row>
    <row r="826" spans="1:4" x14ac:dyDescent="0.45">
      <c r="A826" t="str">
        <f>IFERROR(INDEX(Issues!B:B,MATCH("Mixed"&amp;ROW()-1, Issues!D:D,0)),"")</f>
        <v/>
      </c>
      <c r="B826" t="str">
        <f>IFERROR(INDEX(Issues!C:C,MATCH("Mixed"&amp;ROW()-1, Issues!D:D,0)),"")</f>
        <v/>
      </c>
      <c r="C826" s="54" t="str">
        <f>IF(D826="","",D826&amp;COUNTIF($D$2:D826,D826))</f>
        <v/>
      </c>
      <c r="D826" t="str">
        <f>IFERROR(INDEX(Issues!G:G,MATCH("Mixed"&amp;ROW()-1, Issues!D:D,0)),"")</f>
        <v/>
      </c>
    </row>
    <row r="827" spans="1:4" x14ac:dyDescent="0.45">
      <c r="A827" t="str">
        <f>IFERROR(INDEX(Issues!B:B,MATCH("Mixed"&amp;ROW()-1, Issues!D:D,0)),"")</f>
        <v/>
      </c>
      <c r="B827" t="str">
        <f>IFERROR(INDEX(Issues!C:C,MATCH("Mixed"&amp;ROW()-1, Issues!D:D,0)),"")</f>
        <v/>
      </c>
      <c r="C827" s="54" t="str">
        <f>IF(D827="","",D827&amp;COUNTIF($D$2:D827,D827))</f>
        <v/>
      </c>
      <c r="D827" t="str">
        <f>IFERROR(INDEX(Issues!G:G,MATCH("Mixed"&amp;ROW()-1, Issues!D:D,0)),"")</f>
        <v/>
      </c>
    </row>
    <row r="828" spans="1:4" x14ac:dyDescent="0.45">
      <c r="A828" t="str">
        <f>IFERROR(INDEX(Issues!B:B,MATCH("Mixed"&amp;ROW()-1, Issues!D:D,0)),"")</f>
        <v/>
      </c>
      <c r="B828" t="str">
        <f>IFERROR(INDEX(Issues!C:C,MATCH("Mixed"&amp;ROW()-1, Issues!D:D,0)),"")</f>
        <v/>
      </c>
      <c r="C828" s="54" t="str">
        <f>IF(D828="","",D828&amp;COUNTIF($D$2:D828,D828))</f>
        <v/>
      </c>
      <c r="D828" t="str">
        <f>IFERROR(INDEX(Issues!G:G,MATCH("Mixed"&amp;ROW()-1, Issues!D:D,0)),"")</f>
        <v/>
      </c>
    </row>
    <row r="829" spans="1:4" x14ac:dyDescent="0.45">
      <c r="A829" t="str">
        <f>IFERROR(INDEX(Issues!B:B,MATCH("Mixed"&amp;ROW()-1, Issues!D:D,0)),"")</f>
        <v/>
      </c>
      <c r="B829" t="str">
        <f>IFERROR(INDEX(Issues!C:C,MATCH("Mixed"&amp;ROW()-1, Issues!D:D,0)),"")</f>
        <v/>
      </c>
      <c r="C829" s="54" t="str">
        <f>IF(D829="","",D829&amp;COUNTIF($D$2:D829,D829))</f>
        <v/>
      </c>
      <c r="D829" t="str">
        <f>IFERROR(INDEX(Issues!G:G,MATCH("Mixed"&amp;ROW()-1, Issues!D:D,0)),"")</f>
        <v/>
      </c>
    </row>
    <row r="830" spans="1:4" x14ac:dyDescent="0.45">
      <c r="A830" t="str">
        <f>IFERROR(INDEX(Issues!B:B,MATCH("Mixed"&amp;ROW()-1, Issues!D:D,0)),"")</f>
        <v/>
      </c>
      <c r="B830" t="str">
        <f>IFERROR(INDEX(Issues!C:C,MATCH("Mixed"&amp;ROW()-1, Issues!D:D,0)),"")</f>
        <v/>
      </c>
      <c r="C830" s="54" t="str">
        <f>IF(D830="","",D830&amp;COUNTIF($D$2:D830,D830))</f>
        <v/>
      </c>
      <c r="D830" t="str">
        <f>IFERROR(INDEX(Issues!G:G,MATCH("Mixed"&amp;ROW()-1, Issues!D:D,0)),"")</f>
        <v/>
      </c>
    </row>
    <row r="831" spans="1:4" x14ac:dyDescent="0.45">
      <c r="A831" t="str">
        <f>IFERROR(INDEX(Issues!B:B,MATCH("Mixed"&amp;ROW()-1, Issues!D:D,0)),"")</f>
        <v/>
      </c>
      <c r="B831" t="str">
        <f>IFERROR(INDEX(Issues!C:C,MATCH("Mixed"&amp;ROW()-1, Issues!D:D,0)),"")</f>
        <v/>
      </c>
      <c r="C831" s="54" t="str">
        <f>IF(D831="","",D831&amp;COUNTIF($D$2:D831,D831))</f>
        <v/>
      </c>
      <c r="D831" t="str">
        <f>IFERROR(INDEX(Issues!G:G,MATCH("Mixed"&amp;ROW()-1, Issues!D:D,0)),"")</f>
        <v/>
      </c>
    </row>
    <row r="832" spans="1:4" x14ac:dyDescent="0.45">
      <c r="A832" t="str">
        <f>IFERROR(INDEX(Issues!B:B,MATCH("Mixed"&amp;ROW()-1, Issues!D:D,0)),"")</f>
        <v/>
      </c>
      <c r="B832" t="str">
        <f>IFERROR(INDEX(Issues!C:C,MATCH("Mixed"&amp;ROW()-1, Issues!D:D,0)),"")</f>
        <v/>
      </c>
      <c r="C832" s="54" t="str">
        <f>IF(D832="","",D832&amp;COUNTIF($D$2:D832,D832))</f>
        <v/>
      </c>
      <c r="D832" t="str">
        <f>IFERROR(INDEX(Issues!G:G,MATCH("Mixed"&amp;ROW()-1, Issues!D:D,0)),"")</f>
        <v/>
      </c>
    </row>
    <row r="833" spans="1:4" x14ac:dyDescent="0.45">
      <c r="A833" t="str">
        <f>IFERROR(INDEX(Issues!B:B,MATCH("Mixed"&amp;ROW()-1, Issues!D:D,0)),"")</f>
        <v/>
      </c>
      <c r="B833" t="str">
        <f>IFERROR(INDEX(Issues!C:C,MATCH("Mixed"&amp;ROW()-1, Issues!D:D,0)),"")</f>
        <v/>
      </c>
      <c r="C833" s="54" t="str">
        <f>IF(D833="","",D833&amp;COUNTIF($D$2:D833,D833))</f>
        <v/>
      </c>
      <c r="D833" t="str">
        <f>IFERROR(INDEX(Issues!G:G,MATCH("Mixed"&amp;ROW()-1, Issues!D:D,0)),"")</f>
        <v/>
      </c>
    </row>
    <row r="834" spans="1:4" x14ac:dyDescent="0.45">
      <c r="A834" t="str">
        <f>IFERROR(INDEX(Issues!B:B,MATCH("Mixed"&amp;ROW()-1, Issues!D:D,0)),"")</f>
        <v/>
      </c>
      <c r="B834" t="str">
        <f>IFERROR(INDEX(Issues!C:C,MATCH("Mixed"&amp;ROW()-1, Issues!D:D,0)),"")</f>
        <v/>
      </c>
      <c r="C834" s="54" t="str">
        <f>IF(D834="","",D834&amp;COUNTIF($D$2:D834,D834))</f>
        <v/>
      </c>
      <c r="D834" t="str">
        <f>IFERROR(INDEX(Issues!G:G,MATCH("Mixed"&amp;ROW()-1, Issues!D:D,0)),"")</f>
        <v/>
      </c>
    </row>
    <row r="835" spans="1:4" x14ac:dyDescent="0.45">
      <c r="A835" t="str">
        <f>IFERROR(INDEX(Issues!B:B,MATCH("Mixed"&amp;ROW()-1, Issues!D:D,0)),"")</f>
        <v/>
      </c>
      <c r="B835" t="str">
        <f>IFERROR(INDEX(Issues!C:C,MATCH("Mixed"&amp;ROW()-1, Issues!D:D,0)),"")</f>
        <v/>
      </c>
      <c r="C835" s="54" t="str">
        <f>IF(D835="","",D835&amp;COUNTIF($D$2:D835,D835))</f>
        <v/>
      </c>
      <c r="D835" t="str">
        <f>IFERROR(INDEX(Issues!G:G,MATCH("Mixed"&amp;ROW()-1, Issues!D:D,0)),"")</f>
        <v/>
      </c>
    </row>
    <row r="836" spans="1:4" x14ac:dyDescent="0.45">
      <c r="A836" t="str">
        <f>IFERROR(INDEX(Issues!B:B,MATCH("Mixed"&amp;ROW()-1, Issues!D:D,0)),"")</f>
        <v/>
      </c>
      <c r="B836" t="str">
        <f>IFERROR(INDEX(Issues!C:C,MATCH("Mixed"&amp;ROW()-1, Issues!D:D,0)),"")</f>
        <v/>
      </c>
      <c r="C836" s="54" t="str">
        <f>IF(D836="","",D836&amp;COUNTIF($D$2:D836,D836))</f>
        <v/>
      </c>
      <c r="D836" t="str">
        <f>IFERROR(INDEX(Issues!G:G,MATCH("Mixed"&amp;ROW()-1, Issues!D:D,0)),"")</f>
        <v/>
      </c>
    </row>
    <row r="837" spans="1:4" x14ac:dyDescent="0.45">
      <c r="A837" t="str">
        <f>IFERROR(INDEX(Issues!B:B,MATCH("Mixed"&amp;ROW()-1, Issues!D:D,0)),"")</f>
        <v/>
      </c>
      <c r="B837" t="str">
        <f>IFERROR(INDEX(Issues!C:C,MATCH("Mixed"&amp;ROW()-1, Issues!D:D,0)),"")</f>
        <v/>
      </c>
      <c r="C837" s="54" t="str">
        <f>IF(D837="","",D837&amp;COUNTIF($D$2:D837,D837))</f>
        <v/>
      </c>
      <c r="D837" t="str">
        <f>IFERROR(INDEX(Issues!G:G,MATCH("Mixed"&amp;ROW()-1, Issues!D:D,0)),"")</f>
        <v/>
      </c>
    </row>
    <row r="838" spans="1:4" x14ac:dyDescent="0.45">
      <c r="A838" t="str">
        <f>IFERROR(INDEX(Issues!B:B,MATCH("Mixed"&amp;ROW()-1, Issues!D:D,0)),"")</f>
        <v/>
      </c>
      <c r="B838" t="str">
        <f>IFERROR(INDEX(Issues!C:C,MATCH("Mixed"&amp;ROW()-1, Issues!D:D,0)),"")</f>
        <v/>
      </c>
      <c r="C838" s="54" t="str">
        <f>IF(D838="","",D838&amp;COUNTIF($D$2:D838,D838))</f>
        <v/>
      </c>
      <c r="D838" t="str">
        <f>IFERROR(INDEX(Issues!G:G,MATCH("Mixed"&amp;ROW()-1, Issues!D:D,0)),"")</f>
        <v/>
      </c>
    </row>
    <row r="839" spans="1:4" x14ac:dyDescent="0.45">
      <c r="A839" t="str">
        <f>IFERROR(INDEX(Issues!B:B,MATCH("Mixed"&amp;ROW()-1, Issues!D:D,0)),"")</f>
        <v/>
      </c>
      <c r="B839" t="str">
        <f>IFERROR(INDEX(Issues!C:C,MATCH("Mixed"&amp;ROW()-1, Issues!D:D,0)),"")</f>
        <v/>
      </c>
      <c r="C839" s="54" t="str">
        <f>IF(D839="","",D839&amp;COUNTIF($D$2:D839,D839))</f>
        <v/>
      </c>
      <c r="D839" t="str">
        <f>IFERROR(INDEX(Issues!G:G,MATCH("Mixed"&amp;ROW()-1, Issues!D:D,0)),"")</f>
        <v/>
      </c>
    </row>
    <row r="840" spans="1:4" x14ac:dyDescent="0.45">
      <c r="A840" t="str">
        <f>IFERROR(INDEX(Issues!B:B,MATCH("Mixed"&amp;ROW()-1, Issues!D:D,0)),"")</f>
        <v/>
      </c>
      <c r="B840" t="str">
        <f>IFERROR(INDEX(Issues!C:C,MATCH("Mixed"&amp;ROW()-1, Issues!D:D,0)),"")</f>
        <v/>
      </c>
      <c r="C840" s="54" t="str">
        <f>IF(D840="","",D840&amp;COUNTIF($D$2:D840,D840))</f>
        <v/>
      </c>
      <c r="D840" t="str">
        <f>IFERROR(INDEX(Issues!G:G,MATCH("Mixed"&amp;ROW()-1, Issues!D:D,0)),"")</f>
        <v/>
      </c>
    </row>
    <row r="841" spans="1:4" x14ac:dyDescent="0.45">
      <c r="A841" t="str">
        <f>IFERROR(INDEX(Issues!B:B,MATCH("Mixed"&amp;ROW()-1, Issues!D:D,0)),"")</f>
        <v/>
      </c>
      <c r="B841" t="str">
        <f>IFERROR(INDEX(Issues!C:C,MATCH("Mixed"&amp;ROW()-1, Issues!D:D,0)),"")</f>
        <v/>
      </c>
      <c r="C841" s="54" t="str">
        <f>IF(D841="","",D841&amp;COUNTIF($D$2:D841,D841))</f>
        <v/>
      </c>
      <c r="D841" t="str">
        <f>IFERROR(INDEX(Issues!G:G,MATCH("Mixed"&amp;ROW()-1, Issues!D:D,0)),"")</f>
        <v/>
      </c>
    </row>
    <row r="842" spans="1:4" x14ac:dyDescent="0.45">
      <c r="A842" t="str">
        <f>IFERROR(INDEX(Issues!B:B,MATCH("Mixed"&amp;ROW()-1, Issues!D:D,0)),"")</f>
        <v/>
      </c>
      <c r="B842" t="str">
        <f>IFERROR(INDEX(Issues!C:C,MATCH("Mixed"&amp;ROW()-1, Issues!D:D,0)),"")</f>
        <v/>
      </c>
      <c r="C842" s="54" t="str">
        <f>IF(D842="","",D842&amp;COUNTIF($D$2:D842,D842))</f>
        <v/>
      </c>
      <c r="D842" t="str">
        <f>IFERROR(INDEX(Issues!G:G,MATCH("Mixed"&amp;ROW()-1, Issues!D:D,0)),"")</f>
        <v/>
      </c>
    </row>
    <row r="843" spans="1:4" x14ac:dyDescent="0.45">
      <c r="A843" t="str">
        <f>IFERROR(INDEX(Issues!B:B,MATCH("Mixed"&amp;ROW()-1, Issues!D:D,0)),"")</f>
        <v/>
      </c>
      <c r="B843" t="str">
        <f>IFERROR(INDEX(Issues!C:C,MATCH("Mixed"&amp;ROW()-1, Issues!D:D,0)),"")</f>
        <v/>
      </c>
      <c r="C843" s="54" t="str">
        <f>IF(D843="","",D843&amp;COUNTIF($D$2:D843,D843))</f>
        <v/>
      </c>
      <c r="D843" t="str">
        <f>IFERROR(INDEX(Issues!G:G,MATCH("Mixed"&amp;ROW()-1, Issues!D:D,0)),"")</f>
        <v/>
      </c>
    </row>
    <row r="844" spans="1:4" x14ac:dyDescent="0.45">
      <c r="A844" t="str">
        <f>IFERROR(INDEX(Issues!B:B,MATCH("Mixed"&amp;ROW()-1, Issues!D:D,0)),"")</f>
        <v/>
      </c>
      <c r="B844" t="str">
        <f>IFERROR(INDEX(Issues!C:C,MATCH("Mixed"&amp;ROW()-1, Issues!D:D,0)),"")</f>
        <v/>
      </c>
      <c r="C844" s="54" t="str">
        <f>IF(D844="","",D844&amp;COUNTIF($D$2:D844,D844))</f>
        <v/>
      </c>
      <c r="D844" t="str">
        <f>IFERROR(INDEX(Issues!G:G,MATCH("Mixed"&amp;ROW()-1, Issues!D:D,0)),"")</f>
        <v/>
      </c>
    </row>
    <row r="845" spans="1:4" x14ac:dyDescent="0.45">
      <c r="A845" t="str">
        <f>IFERROR(INDEX(Issues!B:B,MATCH("Mixed"&amp;ROW()-1, Issues!D:D,0)),"")</f>
        <v/>
      </c>
      <c r="B845" t="str">
        <f>IFERROR(INDEX(Issues!C:C,MATCH("Mixed"&amp;ROW()-1, Issues!D:D,0)),"")</f>
        <v/>
      </c>
      <c r="C845" s="54" t="str">
        <f>IF(D845="","",D845&amp;COUNTIF($D$2:D845,D845))</f>
        <v/>
      </c>
      <c r="D845" t="str">
        <f>IFERROR(INDEX(Issues!G:G,MATCH("Mixed"&amp;ROW()-1, Issues!D:D,0)),"")</f>
        <v/>
      </c>
    </row>
    <row r="846" spans="1:4" x14ac:dyDescent="0.45">
      <c r="A846" t="str">
        <f>IFERROR(INDEX(Issues!B:B,MATCH("Mixed"&amp;ROW()-1, Issues!D:D,0)),"")</f>
        <v/>
      </c>
      <c r="B846" t="str">
        <f>IFERROR(INDEX(Issues!C:C,MATCH("Mixed"&amp;ROW()-1, Issues!D:D,0)),"")</f>
        <v/>
      </c>
      <c r="C846" s="54" t="str">
        <f>IF(D846="","",D846&amp;COUNTIF($D$2:D846,D846))</f>
        <v/>
      </c>
      <c r="D846" t="str">
        <f>IFERROR(INDEX(Issues!G:G,MATCH("Mixed"&amp;ROW()-1, Issues!D:D,0)),"")</f>
        <v/>
      </c>
    </row>
    <row r="847" spans="1:4" x14ac:dyDescent="0.45">
      <c r="A847" t="str">
        <f>IFERROR(INDEX(Issues!B:B,MATCH("Mixed"&amp;ROW()-1, Issues!D:D,0)),"")</f>
        <v/>
      </c>
      <c r="B847" t="str">
        <f>IFERROR(INDEX(Issues!C:C,MATCH("Mixed"&amp;ROW()-1, Issues!D:D,0)),"")</f>
        <v/>
      </c>
      <c r="C847" s="54" t="str">
        <f>IF(D847="","",D847&amp;COUNTIF($D$2:D847,D847))</f>
        <v/>
      </c>
      <c r="D847" t="str">
        <f>IFERROR(INDEX(Issues!G:G,MATCH("Mixed"&amp;ROW()-1, Issues!D:D,0)),"")</f>
        <v/>
      </c>
    </row>
    <row r="848" spans="1:4" x14ac:dyDescent="0.45">
      <c r="A848" t="str">
        <f>IFERROR(INDEX(Issues!B:B,MATCH("Mixed"&amp;ROW()-1, Issues!D:D,0)),"")</f>
        <v/>
      </c>
      <c r="B848" t="str">
        <f>IFERROR(INDEX(Issues!C:C,MATCH("Mixed"&amp;ROW()-1, Issues!D:D,0)),"")</f>
        <v/>
      </c>
      <c r="C848" s="54" t="str">
        <f>IF(D848="","",D848&amp;COUNTIF($D$2:D848,D848))</f>
        <v/>
      </c>
      <c r="D848" t="str">
        <f>IFERROR(INDEX(Issues!G:G,MATCH("Mixed"&amp;ROW()-1, Issues!D:D,0)),"")</f>
        <v/>
      </c>
    </row>
    <row r="849" spans="1:4" x14ac:dyDescent="0.45">
      <c r="A849" t="str">
        <f>IFERROR(INDEX(Issues!B:B,MATCH("Mixed"&amp;ROW()-1, Issues!D:D,0)),"")</f>
        <v/>
      </c>
      <c r="B849" t="str">
        <f>IFERROR(INDEX(Issues!C:C,MATCH("Mixed"&amp;ROW()-1, Issues!D:D,0)),"")</f>
        <v/>
      </c>
      <c r="C849" s="54" t="str">
        <f>IF(D849="","",D849&amp;COUNTIF($D$2:D849,D849))</f>
        <v/>
      </c>
      <c r="D849" t="str">
        <f>IFERROR(INDEX(Issues!G:G,MATCH("Mixed"&amp;ROW()-1, Issues!D:D,0)),"")</f>
        <v/>
      </c>
    </row>
    <row r="850" spans="1:4" x14ac:dyDescent="0.45">
      <c r="A850" t="str">
        <f>IFERROR(INDEX(Issues!B:B,MATCH("Mixed"&amp;ROW()-1, Issues!D:D,0)),"")</f>
        <v/>
      </c>
      <c r="B850" t="str">
        <f>IFERROR(INDEX(Issues!C:C,MATCH("Mixed"&amp;ROW()-1, Issues!D:D,0)),"")</f>
        <v/>
      </c>
      <c r="C850" s="54" t="str">
        <f>IF(D850="","",D850&amp;COUNTIF($D$2:D850,D850))</f>
        <v/>
      </c>
      <c r="D850" t="str">
        <f>IFERROR(INDEX(Issues!G:G,MATCH("Mixed"&amp;ROW()-1, Issues!D:D,0)),"")</f>
        <v/>
      </c>
    </row>
    <row r="851" spans="1:4" x14ac:dyDescent="0.45">
      <c r="A851" t="str">
        <f>IFERROR(INDEX(Issues!B:B,MATCH("Mixed"&amp;ROW()-1, Issues!D:D,0)),"")</f>
        <v/>
      </c>
      <c r="B851" t="str">
        <f>IFERROR(INDEX(Issues!C:C,MATCH("Mixed"&amp;ROW()-1, Issues!D:D,0)),"")</f>
        <v/>
      </c>
      <c r="C851" s="54" t="str">
        <f>IF(D851="","",D851&amp;COUNTIF($D$2:D851,D851))</f>
        <v/>
      </c>
      <c r="D851" t="str">
        <f>IFERROR(INDEX(Issues!G:G,MATCH("Mixed"&amp;ROW()-1, Issues!D:D,0)),"")</f>
        <v/>
      </c>
    </row>
    <row r="852" spans="1:4" x14ac:dyDescent="0.45">
      <c r="A852" t="str">
        <f>IFERROR(INDEX(Issues!B:B,MATCH("Mixed"&amp;ROW()-1, Issues!D:D,0)),"")</f>
        <v/>
      </c>
      <c r="B852" t="str">
        <f>IFERROR(INDEX(Issues!C:C,MATCH("Mixed"&amp;ROW()-1, Issues!D:D,0)),"")</f>
        <v/>
      </c>
      <c r="C852" s="54" t="str">
        <f>IF(D852="","",D852&amp;COUNTIF($D$2:D852,D852))</f>
        <v/>
      </c>
      <c r="D852" t="str">
        <f>IFERROR(INDEX(Issues!G:G,MATCH("Mixed"&amp;ROW()-1, Issues!D:D,0)),"")</f>
        <v/>
      </c>
    </row>
    <row r="853" spans="1:4" x14ac:dyDescent="0.45">
      <c r="A853" t="str">
        <f>IFERROR(INDEX(Issues!B:B,MATCH("Mixed"&amp;ROW()-1, Issues!D:D,0)),"")</f>
        <v/>
      </c>
      <c r="B853" t="str">
        <f>IFERROR(INDEX(Issues!C:C,MATCH("Mixed"&amp;ROW()-1, Issues!D:D,0)),"")</f>
        <v/>
      </c>
      <c r="C853" s="54" t="str">
        <f>IF(D853="","",D853&amp;COUNTIF($D$2:D853,D853))</f>
        <v/>
      </c>
      <c r="D853" t="str">
        <f>IFERROR(INDEX(Issues!G:G,MATCH("Mixed"&amp;ROW()-1, Issues!D:D,0)),"")</f>
        <v/>
      </c>
    </row>
    <row r="854" spans="1:4" x14ac:dyDescent="0.45">
      <c r="A854" t="str">
        <f>IFERROR(INDEX(Issues!B:B,MATCH("Mixed"&amp;ROW()-1, Issues!D:D,0)),"")</f>
        <v/>
      </c>
      <c r="B854" t="str">
        <f>IFERROR(INDEX(Issues!C:C,MATCH("Mixed"&amp;ROW()-1, Issues!D:D,0)),"")</f>
        <v/>
      </c>
      <c r="C854" s="54" t="str">
        <f>IF(D854="","",D854&amp;COUNTIF($D$2:D854,D854))</f>
        <v/>
      </c>
      <c r="D854" t="str">
        <f>IFERROR(INDEX(Issues!G:G,MATCH("Mixed"&amp;ROW()-1, Issues!D:D,0)),"")</f>
        <v/>
      </c>
    </row>
    <row r="855" spans="1:4" x14ac:dyDescent="0.45">
      <c r="A855" t="str">
        <f>IFERROR(INDEX(Issues!B:B,MATCH("Mixed"&amp;ROW()-1, Issues!D:D,0)),"")</f>
        <v/>
      </c>
      <c r="B855" t="str">
        <f>IFERROR(INDEX(Issues!C:C,MATCH("Mixed"&amp;ROW()-1, Issues!D:D,0)),"")</f>
        <v/>
      </c>
      <c r="C855" s="54" t="str">
        <f>IF(D855="","",D855&amp;COUNTIF($D$2:D855,D855))</f>
        <v/>
      </c>
      <c r="D855" t="str">
        <f>IFERROR(INDEX(Issues!G:G,MATCH("Mixed"&amp;ROW()-1, Issues!D:D,0)),"")</f>
        <v/>
      </c>
    </row>
    <row r="856" spans="1:4" x14ac:dyDescent="0.45">
      <c r="A856" t="str">
        <f>IFERROR(INDEX(Issues!B:B,MATCH("Mixed"&amp;ROW()-1, Issues!D:D,0)),"")</f>
        <v/>
      </c>
      <c r="B856" t="str">
        <f>IFERROR(INDEX(Issues!C:C,MATCH("Mixed"&amp;ROW()-1, Issues!D:D,0)),"")</f>
        <v/>
      </c>
      <c r="C856" s="54" t="str">
        <f>IF(D856="","",D856&amp;COUNTIF($D$2:D856,D856))</f>
        <v/>
      </c>
      <c r="D856" t="str">
        <f>IFERROR(INDEX(Issues!G:G,MATCH("Mixed"&amp;ROW()-1, Issues!D:D,0)),"")</f>
        <v/>
      </c>
    </row>
    <row r="857" spans="1:4" x14ac:dyDescent="0.45">
      <c r="A857" t="str">
        <f>IFERROR(INDEX(Issues!B:B,MATCH("Mixed"&amp;ROW()-1, Issues!D:D,0)),"")</f>
        <v/>
      </c>
      <c r="B857" t="str">
        <f>IFERROR(INDEX(Issues!C:C,MATCH("Mixed"&amp;ROW()-1, Issues!D:D,0)),"")</f>
        <v/>
      </c>
      <c r="C857" s="54" t="str">
        <f>IF(D857="","",D857&amp;COUNTIF($D$2:D857,D857))</f>
        <v/>
      </c>
      <c r="D857" t="str">
        <f>IFERROR(INDEX(Issues!G:G,MATCH("Mixed"&amp;ROW()-1, Issues!D:D,0)),"")</f>
        <v/>
      </c>
    </row>
    <row r="858" spans="1:4" x14ac:dyDescent="0.45">
      <c r="A858" t="str">
        <f>IFERROR(INDEX(Issues!B:B,MATCH("Mixed"&amp;ROW()-1, Issues!D:D,0)),"")</f>
        <v/>
      </c>
      <c r="B858" t="str">
        <f>IFERROR(INDEX(Issues!C:C,MATCH("Mixed"&amp;ROW()-1, Issues!D:D,0)),"")</f>
        <v/>
      </c>
      <c r="C858" s="54" t="str">
        <f>IF(D858="","",D858&amp;COUNTIF($D$2:D858,D858))</f>
        <v/>
      </c>
      <c r="D858" t="str">
        <f>IFERROR(INDEX(Issues!G:G,MATCH("Mixed"&amp;ROW()-1, Issues!D:D,0)),"")</f>
        <v/>
      </c>
    </row>
    <row r="859" spans="1:4" x14ac:dyDescent="0.45">
      <c r="A859" t="str">
        <f>IFERROR(INDEX(Issues!B:B,MATCH("Mixed"&amp;ROW()-1, Issues!D:D,0)),"")</f>
        <v/>
      </c>
      <c r="B859" t="str">
        <f>IFERROR(INDEX(Issues!C:C,MATCH("Mixed"&amp;ROW()-1, Issues!D:D,0)),"")</f>
        <v/>
      </c>
      <c r="C859" s="54" t="str">
        <f>IF(D859="","",D859&amp;COUNTIF($D$2:D859,D859))</f>
        <v/>
      </c>
      <c r="D859" t="str">
        <f>IFERROR(INDEX(Issues!G:G,MATCH("Mixed"&amp;ROW()-1, Issues!D:D,0)),"")</f>
        <v/>
      </c>
    </row>
    <row r="860" spans="1:4" x14ac:dyDescent="0.45">
      <c r="A860" t="str">
        <f>IFERROR(INDEX(Issues!B:B,MATCH("Mixed"&amp;ROW()-1, Issues!D:D,0)),"")</f>
        <v/>
      </c>
      <c r="B860" t="str">
        <f>IFERROR(INDEX(Issues!C:C,MATCH("Mixed"&amp;ROW()-1, Issues!D:D,0)),"")</f>
        <v/>
      </c>
      <c r="C860" s="54" t="str">
        <f>IF(D860="","",D860&amp;COUNTIF($D$2:D860,D860))</f>
        <v/>
      </c>
      <c r="D860" t="str">
        <f>IFERROR(INDEX(Issues!G:G,MATCH("Mixed"&amp;ROW()-1, Issues!D:D,0)),"")</f>
        <v/>
      </c>
    </row>
    <row r="861" spans="1:4" x14ac:dyDescent="0.45">
      <c r="A861" t="str">
        <f>IFERROR(INDEX(Issues!B:B,MATCH("Mixed"&amp;ROW()-1, Issues!D:D,0)),"")</f>
        <v/>
      </c>
      <c r="B861" t="str">
        <f>IFERROR(INDEX(Issues!C:C,MATCH("Mixed"&amp;ROW()-1, Issues!D:D,0)),"")</f>
        <v/>
      </c>
      <c r="C861" s="54" t="str">
        <f>IF(D861="","",D861&amp;COUNTIF($D$2:D861,D861))</f>
        <v/>
      </c>
      <c r="D861" t="str">
        <f>IFERROR(INDEX(Issues!G:G,MATCH("Mixed"&amp;ROW()-1, Issues!D:D,0)),"")</f>
        <v/>
      </c>
    </row>
    <row r="862" spans="1:4" x14ac:dyDescent="0.45">
      <c r="A862" t="str">
        <f>IFERROR(INDEX(Issues!B:B,MATCH("Mixed"&amp;ROW()-1, Issues!D:D,0)),"")</f>
        <v/>
      </c>
      <c r="B862" t="str">
        <f>IFERROR(INDEX(Issues!C:C,MATCH("Mixed"&amp;ROW()-1, Issues!D:D,0)),"")</f>
        <v/>
      </c>
      <c r="C862" s="54" t="str">
        <f>IF(D862="","",D862&amp;COUNTIF($D$2:D862,D862))</f>
        <v/>
      </c>
      <c r="D862" t="str">
        <f>IFERROR(INDEX(Issues!G:G,MATCH("Mixed"&amp;ROW()-1, Issues!D:D,0)),"")</f>
        <v/>
      </c>
    </row>
    <row r="863" spans="1:4" x14ac:dyDescent="0.45">
      <c r="A863" t="str">
        <f>IFERROR(INDEX(Issues!B:B,MATCH("Mixed"&amp;ROW()-1, Issues!D:D,0)),"")</f>
        <v/>
      </c>
      <c r="B863" t="str">
        <f>IFERROR(INDEX(Issues!C:C,MATCH("Mixed"&amp;ROW()-1, Issues!D:D,0)),"")</f>
        <v/>
      </c>
      <c r="C863" s="54" t="str">
        <f>IF(D863="","",D863&amp;COUNTIF($D$2:D863,D863))</f>
        <v/>
      </c>
      <c r="D863" t="str">
        <f>IFERROR(INDEX(Issues!G:G,MATCH("Mixed"&amp;ROW()-1, Issues!D:D,0)),"")</f>
        <v/>
      </c>
    </row>
    <row r="864" spans="1:4" x14ac:dyDescent="0.45">
      <c r="A864" t="str">
        <f>IFERROR(INDEX(Issues!B:B,MATCH("Mixed"&amp;ROW()-1, Issues!D:D,0)),"")</f>
        <v/>
      </c>
      <c r="B864" t="str">
        <f>IFERROR(INDEX(Issues!C:C,MATCH("Mixed"&amp;ROW()-1, Issues!D:D,0)),"")</f>
        <v/>
      </c>
      <c r="C864" s="54" t="str">
        <f>IF(D864="","",D864&amp;COUNTIF($D$2:D864,D864))</f>
        <v/>
      </c>
      <c r="D864" t="str">
        <f>IFERROR(INDEX(Issues!G:G,MATCH("Mixed"&amp;ROW()-1, Issues!D:D,0)),"")</f>
        <v/>
      </c>
    </row>
    <row r="865" spans="1:4" x14ac:dyDescent="0.45">
      <c r="A865" t="str">
        <f>IFERROR(INDEX(Issues!B:B,MATCH("Mixed"&amp;ROW()-1, Issues!D:D,0)),"")</f>
        <v/>
      </c>
      <c r="B865" t="str">
        <f>IFERROR(INDEX(Issues!C:C,MATCH("Mixed"&amp;ROW()-1, Issues!D:D,0)),"")</f>
        <v/>
      </c>
      <c r="C865" s="54" t="str">
        <f>IF(D865="","",D865&amp;COUNTIF($D$2:D865,D865))</f>
        <v/>
      </c>
      <c r="D865" t="str">
        <f>IFERROR(INDEX(Issues!G:G,MATCH("Mixed"&amp;ROW()-1, Issues!D:D,0)),"")</f>
        <v/>
      </c>
    </row>
    <row r="866" spans="1:4" x14ac:dyDescent="0.45">
      <c r="A866" t="str">
        <f>IFERROR(INDEX(Issues!B:B,MATCH("Mixed"&amp;ROW()-1, Issues!D:D,0)),"")</f>
        <v/>
      </c>
      <c r="B866" t="str">
        <f>IFERROR(INDEX(Issues!C:C,MATCH("Mixed"&amp;ROW()-1, Issues!D:D,0)),"")</f>
        <v/>
      </c>
      <c r="C866" s="54" t="str">
        <f>IF(D866="","",D866&amp;COUNTIF($D$2:D866,D866))</f>
        <v/>
      </c>
      <c r="D866" t="str">
        <f>IFERROR(INDEX(Issues!G:G,MATCH("Mixed"&amp;ROW()-1, Issues!D:D,0)),"")</f>
        <v/>
      </c>
    </row>
    <row r="867" spans="1:4" x14ac:dyDescent="0.45">
      <c r="A867" t="str">
        <f>IFERROR(INDEX(Issues!B:B,MATCH("Mixed"&amp;ROW()-1, Issues!D:D,0)),"")</f>
        <v/>
      </c>
      <c r="B867" t="str">
        <f>IFERROR(INDEX(Issues!C:C,MATCH("Mixed"&amp;ROW()-1, Issues!D:D,0)),"")</f>
        <v/>
      </c>
      <c r="C867" s="54" t="str">
        <f>IF(D867="","",D867&amp;COUNTIF($D$2:D867,D867))</f>
        <v/>
      </c>
      <c r="D867" t="str">
        <f>IFERROR(INDEX(Issues!G:G,MATCH("Mixed"&amp;ROW()-1, Issues!D:D,0)),"")</f>
        <v/>
      </c>
    </row>
    <row r="868" spans="1:4" x14ac:dyDescent="0.45">
      <c r="A868" t="str">
        <f>IFERROR(INDEX(Issues!B:B,MATCH("Mixed"&amp;ROW()-1, Issues!D:D,0)),"")</f>
        <v/>
      </c>
      <c r="B868" t="str">
        <f>IFERROR(INDEX(Issues!C:C,MATCH("Mixed"&amp;ROW()-1, Issues!D:D,0)),"")</f>
        <v/>
      </c>
      <c r="C868" s="54" t="str">
        <f>IF(D868="","",D868&amp;COUNTIF($D$2:D868,D868))</f>
        <v/>
      </c>
      <c r="D868" t="str">
        <f>IFERROR(INDEX(Issues!G:G,MATCH("Mixed"&amp;ROW()-1, Issues!D:D,0)),"")</f>
        <v/>
      </c>
    </row>
    <row r="869" spans="1:4" x14ac:dyDescent="0.45">
      <c r="A869" t="str">
        <f>IFERROR(INDEX(Issues!B:B,MATCH("Mixed"&amp;ROW()-1, Issues!D:D,0)),"")</f>
        <v/>
      </c>
      <c r="B869" t="str">
        <f>IFERROR(INDEX(Issues!C:C,MATCH("Mixed"&amp;ROW()-1, Issues!D:D,0)),"")</f>
        <v/>
      </c>
      <c r="C869" s="54" t="str">
        <f>IF(D869="","",D869&amp;COUNTIF($D$2:D869,D869))</f>
        <v/>
      </c>
      <c r="D869" t="str">
        <f>IFERROR(INDEX(Issues!G:G,MATCH("Mixed"&amp;ROW()-1, Issues!D:D,0)),"")</f>
        <v/>
      </c>
    </row>
    <row r="870" spans="1:4" x14ac:dyDescent="0.45">
      <c r="A870" t="str">
        <f>IFERROR(INDEX(Issues!B:B,MATCH("Mixed"&amp;ROW()-1, Issues!D:D,0)),"")</f>
        <v/>
      </c>
      <c r="B870" t="str">
        <f>IFERROR(INDEX(Issues!C:C,MATCH("Mixed"&amp;ROW()-1, Issues!D:D,0)),"")</f>
        <v/>
      </c>
      <c r="C870" s="54" t="str">
        <f>IF(D870="","",D870&amp;COUNTIF($D$2:D870,D870))</f>
        <v/>
      </c>
      <c r="D870" t="str">
        <f>IFERROR(INDEX(Issues!G:G,MATCH("Mixed"&amp;ROW()-1, Issues!D:D,0)),"")</f>
        <v/>
      </c>
    </row>
    <row r="871" spans="1:4" x14ac:dyDescent="0.45">
      <c r="A871" t="str">
        <f>IFERROR(INDEX(Issues!B:B,MATCH("Mixed"&amp;ROW()-1, Issues!D:D,0)),"")</f>
        <v/>
      </c>
      <c r="B871" t="str">
        <f>IFERROR(INDEX(Issues!C:C,MATCH("Mixed"&amp;ROW()-1, Issues!D:D,0)),"")</f>
        <v/>
      </c>
      <c r="C871" s="54" t="str">
        <f>IF(D871="","",D871&amp;COUNTIF($D$2:D871,D871))</f>
        <v/>
      </c>
      <c r="D871" t="str">
        <f>IFERROR(INDEX(Issues!G:G,MATCH("Mixed"&amp;ROW()-1, Issues!D:D,0)),"")</f>
        <v/>
      </c>
    </row>
    <row r="872" spans="1:4" x14ac:dyDescent="0.45">
      <c r="A872" t="str">
        <f>IFERROR(INDEX(Issues!B:B,MATCH("Mixed"&amp;ROW()-1, Issues!D:D,0)),"")</f>
        <v/>
      </c>
      <c r="B872" t="str">
        <f>IFERROR(INDEX(Issues!C:C,MATCH("Mixed"&amp;ROW()-1, Issues!D:D,0)),"")</f>
        <v/>
      </c>
      <c r="C872" s="54" t="str">
        <f>IF(D872="","",D872&amp;COUNTIF($D$2:D872,D872))</f>
        <v/>
      </c>
      <c r="D872" t="str">
        <f>IFERROR(INDEX(Issues!G:G,MATCH("Mixed"&amp;ROW()-1, Issues!D:D,0)),"")</f>
        <v/>
      </c>
    </row>
    <row r="873" spans="1:4" x14ac:dyDescent="0.45">
      <c r="A873" t="str">
        <f>IFERROR(INDEX(Issues!B:B,MATCH("Mixed"&amp;ROW()-1, Issues!D:D,0)),"")</f>
        <v/>
      </c>
      <c r="B873" t="str">
        <f>IFERROR(INDEX(Issues!C:C,MATCH("Mixed"&amp;ROW()-1, Issues!D:D,0)),"")</f>
        <v/>
      </c>
      <c r="C873" s="54" t="str">
        <f>IF(D873="","",D873&amp;COUNTIF($D$2:D873,D873))</f>
        <v/>
      </c>
      <c r="D873" t="str">
        <f>IFERROR(INDEX(Issues!G:G,MATCH("Mixed"&amp;ROW()-1, Issues!D:D,0)),"")</f>
        <v/>
      </c>
    </row>
    <row r="874" spans="1:4" x14ac:dyDescent="0.45">
      <c r="A874" t="str">
        <f>IFERROR(INDEX(Issues!B:B,MATCH("Mixed"&amp;ROW()-1, Issues!D:D,0)),"")</f>
        <v/>
      </c>
      <c r="B874" t="str">
        <f>IFERROR(INDEX(Issues!C:C,MATCH("Mixed"&amp;ROW()-1, Issues!D:D,0)),"")</f>
        <v/>
      </c>
      <c r="C874" s="54" t="str">
        <f>IF(D874="","",D874&amp;COUNTIF($D$2:D874,D874))</f>
        <v/>
      </c>
      <c r="D874" t="str">
        <f>IFERROR(INDEX(Issues!G:G,MATCH("Mixed"&amp;ROW()-1, Issues!D:D,0)),"")</f>
        <v/>
      </c>
    </row>
    <row r="875" spans="1:4" x14ac:dyDescent="0.45">
      <c r="A875" t="str">
        <f>IFERROR(INDEX(Issues!B:B,MATCH("Mixed"&amp;ROW()-1, Issues!D:D,0)),"")</f>
        <v/>
      </c>
      <c r="B875" t="str">
        <f>IFERROR(INDEX(Issues!C:C,MATCH("Mixed"&amp;ROW()-1, Issues!D:D,0)),"")</f>
        <v/>
      </c>
      <c r="C875" s="54" t="str">
        <f>IF(D875="","",D875&amp;COUNTIF($D$2:D875,D875))</f>
        <v/>
      </c>
      <c r="D875" t="str">
        <f>IFERROR(INDEX(Issues!G:G,MATCH("Mixed"&amp;ROW()-1, Issues!D:D,0)),"")</f>
        <v/>
      </c>
    </row>
    <row r="876" spans="1:4" x14ac:dyDescent="0.45">
      <c r="A876" t="str">
        <f>IFERROR(INDEX(Issues!B:B,MATCH("Mixed"&amp;ROW()-1, Issues!D:D,0)),"")</f>
        <v/>
      </c>
      <c r="B876" t="str">
        <f>IFERROR(INDEX(Issues!C:C,MATCH("Mixed"&amp;ROW()-1, Issues!D:D,0)),"")</f>
        <v/>
      </c>
      <c r="C876" s="54" t="str">
        <f>IF(D876="","",D876&amp;COUNTIF($D$2:D876,D876))</f>
        <v/>
      </c>
      <c r="D876" t="str">
        <f>IFERROR(INDEX(Issues!G:G,MATCH("Mixed"&amp;ROW()-1, Issues!D:D,0)),"")</f>
        <v/>
      </c>
    </row>
    <row r="877" spans="1:4" x14ac:dyDescent="0.45">
      <c r="A877" t="str">
        <f>IFERROR(INDEX(Issues!B:B,MATCH("Mixed"&amp;ROW()-1, Issues!D:D,0)),"")</f>
        <v/>
      </c>
      <c r="B877" t="str">
        <f>IFERROR(INDEX(Issues!C:C,MATCH("Mixed"&amp;ROW()-1, Issues!D:D,0)),"")</f>
        <v/>
      </c>
      <c r="C877" s="54" t="str">
        <f>IF(D877="","",D877&amp;COUNTIF($D$2:D877,D877))</f>
        <v/>
      </c>
      <c r="D877" t="str">
        <f>IFERROR(INDEX(Issues!G:G,MATCH("Mixed"&amp;ROW()-1, Issues!D:D,0)),"")</f>
        <v/>
      </c>
    </row>
    <row r="878" spans="1:4" x14ac:dyDescent="0.45">
      <c r="A878" t="str">
        <f>IFERROR(INDEX(Issues!B:B,MATCH("Mixed"&amp;ROW()-1, Issues!D:D,0)),"")</f>
        <v/>
      </c>
      <c r="B878" t="str">
        <f>IFERROR(INDEX(Issues!C:C,MATCH("Mixed"&amp;ROW()-1, Issues!D:D,0)),"")</f>
        <v/>
      </c>
      <c r="C878" s="54" t="str">
        <f>IF(D878="","",D878&amp;COUNTIF($D$2:D878,D878))</f>
        <v/>
      </c>
      <c r="D878" t="str">
        <f>IFERROR(INDEX(Issues!G:G,MATCH("Mixed"&amp;ROW()-1, Issues!D:D,0)),"")</f>
        <v/>
      </c>
    </row>
    <row r="879" spans="1:4" x14ac:dyDescent="0.45">
      <c r="A879" t="str">
        <f>IFERROR(INDEX(Issues!B:B,MATCH("Mixed"&amp;ROW()-1, Issues!D:D,0)),"")</f>
        <v/>
      </c>
      <c r="B879" t="str">
        <f>IFERROR(INDEX(Issues!C:C,MATCH("Mixed"&amp;ROW()-1, Issues!D:D,0)),"")</f>
        <v/>
      </c>
      <c r="C879" s="54" t="str">
        <f>IF(D879="","",D879&amp;COUNTIF($D$2:D879,D879))</f>
        <v/>
      </c>
      <c r="D879" t="str">
        <f>IFERROR(INDEX(Issues!G:G,MATCH("Mixed"&amp;ROW()-1, Issues!D:D,0)),"")</f>
        <v/>
      </c>
    </row>
    <row r="880" spans="1:4" x14ac:dyDescent="0.45">
      <c r="A880" t="str">
        <f>IFERROR(INDEX(Issues!B:B,MATCH("Mixed"&amp;ROW()-1, Issues!D:D,0)),"")</f>
        <v/>
      </c>
      <c r="B880" t="str">
        <f>IFERROR(INDEX(Issues!C:C,MATCH("Mixed"&amp;ROW()-1, Issues!D:D,0)),"")</f>
        <v/>
      </c>
      <c r="C880" s="54" t="str">
        <f>IF(D880="","",D880&amp;COUNTIF($D$2:D880,D880))</f>
        <v/>
      </c>
      <c r="D880" t="str">
        <f>IFERROR(INDEX(Issues!G:G,MATCH("Mixed"&amp;ROW()-1, Issues!D:D,0)),"")</f>
        <v/>
      </c>
    </row>
    <row r="881" spans="1:4" x14ac:dyDescent="0.45">
      <c r="A881" t="str">
        <f>IFERROR(INDEX(Issues!B:B,MATCH("Mixed"&amp;ROW()-1, Issues!D:D,0)),"")</f>
        <v/>
      </c>
      <c r="B881" t="str">
        <f>IFERROR(INDEX(Issues!C:C,MATCH("Mixed"&amp;ROW()-1, Issues!D:D,0)),"")</f>
        <v/>
      </c>
      <c r="C881" s="54" t="str">
        <f>IF(D881="","",D881&amp;COUNTIF($D$2:D881,D881))</f>
        <v/>
      </c>
      <c r="D881" t="str">
        <f>IFERROR(INDEX(Issues!G:G,MATCH("Mixed"&amp;ROW()-1, Issues!D:D,0)),"")</f>
        <v/>
      </c>
    </row>
    <row r="882" spans="1:4" x14ac:dyDescent="0.45">
      <c r="A882" t="str">
        <f>IFERROR(INDEX(Issues!B:B,MATCH("Mixed"&amp;ROW()-1, Issues!D:D,0)),"")</f>
        <v/>
      </c>
      <c r="B882" t="str">
        <f>IFERROR(INDEX(Issues!C:C,MATCH("Mixed"&amp;ROW()-1, Issues!D:D,0)),"")</f>
        <v/>
      </c>
      <c r="C882" s="54" t="str">
        <f>IF(D882="","",D882&amp;COUNTIF($D$2:D882,D882))</f>
        <v/>
      </c>
      <c r="D882" t="str">
        <f>IFERROR(INDEX(Issues!G:G,MATCH("Mixed"&amp;ROW()-1, Issues!D:D,0)),"")</f>
        <v/>
      </c>
    </row>
    <row r="883" spans="1:4" x14ac:dyDescent="0.45">
      <c r="A883" t="str">
        <f>IFERROR(INDEX(Issues!B:B,MATCH("Mixed"&amp;ROW()-1, Issues!D:D,0)),"")</f>
        <v/>
      </c>
      <c r="B883" t="str">
        <f>IFERROR(INDEX(Issues!C:C,MATCH("Mixed"&amp;ROW()-1, Issues!D:D,0)),"")</f>
        <v/>
      </c>
      <c r="C883" s="54" t="str">
        <f>IF(D883="","",D883&amp;COUNTIF($D$2:D883,D883))</f>
        <v/>
      </c>
      <c r="D883" t="str">
        <f>IFERROR(INDEX(Issues!G:G,MATCH("Mixed"&amp;ROW()-1, Issues!D:D,0)),"")</f>
        <v/>
      </c>
    </row>
    <row r="884" spans="1:4" x14ac:dyDescent="0.45">
      <c r="A884" t="str">
        <f>IFERROR(INDEX(Issues!B:B,MATCH("Mixed"&amp;ROW()-1, Issues!D:D,0)),"")</f>
        <v/>
      </c>
      <c r="B884" t="str">
        <f>IFERROR(INDEX(Issues!C:C,MATCH("Mixed"&amp;ROW()-1, Issues!D:D,0)),"")</f>
        <v/>
      </c>
      <c r="C884" s="54" t="str">
        <f>IF(D884="","",D884&amp;COUNTIF($D$2:D884,D884))</f>
        <v/>
      </c>
      <c r="D884" t="str">
        <f>IFERROR(INDEX(Issues!G:G,MATCH("Mixed"&amp;ROW()-1, Issues!D:D,0)),"")</f>
        <v/>
      </c>
    </row>
    <row r="885" spans="1:4" x14ac:dyDescent="0.45">
      <c r="A885" t="str">
        <f>IFERROR(INDEX(Issues!B:B,MATCH("Mixed"&amp;ROW()-1, Issues!D:D,0)),"")</f>
        <v/>
      </c>
      <c r="B885" t="str">
        <f>IFERROR(INDEX(Issues!C:C,MATCH("Mixed"&amp;ROW()-1, Issues!D:D,0)),"")</f>
        <v/>
      </c>
      <c r="C885" s="54" t="str">
        <f>IF(D885="","",D885&amp;COUNTIF($D$2:D885,D885))</f>
        <v/>
      </c>
      <c r="D885" t="str">
        <f>IFERROR(INDEX(Issues!G:G,MATCH("Mixed"&amp;ROW()-1, Issues!D:D,0)),"")</f>
        <v/>
      </c>
    </row>
    <row r="886" spans="1:4" x14ac:dyDescent="0.45">
      <c r="A886" t="str">
        <f>IFERROR(INDEX(Issues!B:B,MATCH("Mixed"&amp;ROW()-1, Issues!D:D,0)),"")</f>
        <v/>
      </c>
      <c r="B886" t="str">
        <f>IFERROR(INDEX(Issues!C:C,MATCH("Mixed"&amp;ROW()-1, Issues!D:D,0)),"")</f>
        <v/>
      </c>
      <c r="C886" s="54" t="str">
        <f>IF(D886="","",D886&amp;COUNTIF($D$2:D886,D886))</f>
        <v/>
      </c>
      <c r="D886" t="str">
        <f>IFERROR(INDEX(Issues!G:G,MATCH("Mixed"&amp;ROW()-1, Issues!D:D,0)),"")</f>
        <v/>
      </c>
    </row>
    <row r="887" spans="1:4" x14ac:dyDescent="0.45">
      <c r="A887" t="str">
        <f>IFERROR(INDEX(Issues!B:B,MATCH("Mixed"&amp;ROW()-1, Issues!D:D,0)),"")</f>
        <v/>
      </c>
      <c r="B887" t="str">
        <f>IFERROR(INDEX(Issues!C:C,MATCH("Mixed"&amp;ROW()-1, Issues!D:D,0)),"")</f>
        <v/>
      </c>
      <c r="C887" s="54" t="str">
        <f>IF(D887="","",D887&amp;COUNTIF($D$2:D887,D887))</f>
        <v/>
      </c>
      <c r="D887" t="str">
        <f>IFERROR(INDEX(Issues!G:G,MATCH("Mixed"&amp;ROW()-1, Issues!D:D,0)),"")</f>
        <v/>
      </c>
    </row>
    <row r="888" spans="1:4" x14ac:dyDescent="0.45">
      <c r="A888" t="str">
        <f>IFERROR(INDEX(Issues!B:B,MATCH("Mixed"&amp;ROW()-1, Issues!D:D,0)),"")</f>
        <v/>
      </c>
      <c r="B888" t="str">
        <f>IFERROR(INDEX(Issues!C:C,MATCH("Mixed"&amp;ROW()-1, Issues!D:D,0)),"")</f>
        <v/>
      </c>
      <c r="C888" s="54" t="str">
        <f>IF(D888="","",D888&amp;COUNTIF($D$2:D888,D888))</f>
        <v/>
      </c>
      <c r="D888" t="str">
        <f>IFERROR(INDEX(Issues!G:G,MATCH("Mixed"&amp;ROW()-1, Issues!D:D,0)),"")</f>
        <v/>
      </c>
    </row>
    <row r="889" spans="1:4" x14ac:dyDescent="0.45">
      <c r="A889" t="str">
        <f>IFERROR(INDEX(Issues!B:B,MATCH("Mixed"&amp;ROW()-1, Issues!D:D,0)),"")</f>
        <v/>
      </c>
      <c r="B889" t="str">
        <f>IFERROR(INDEX(Issues!C:C,MATCH("Mixed"&amp;ROW()-1, Issues!D:D,0)),"")</f>
        <v/>
      </c>
      <c r="C889" s="54" t="str">
        <f>IF(D889="","",D889&amp;COUNTIF($D$2:D889,D889))</f>
        <v/>
      </c>
      <c r="D889" t="str">
        <f>IFERROR(INDEX(Issues!G:G,MATCH("Mixed"&amp;ROW()-1, Issues!D:D,0)),"")</f>
        <v/>
      </c>
    </row>
    <row r="890" spans="1:4" x14ac:dyDescent="0.45">
      <c r="A890" t="str">
        <f>IFERROR(INDEX(Issues!B:B,MATCH("Mixed"&amp;ROW()-1, Issues!D:D,0)),"")</f>
        <v/>
      </c>
      <c r="B890" t="str">
        <f>IFERROR(INDEX(Issues!C:C,MATCH("Mixed"&amp;ROW()-1, Issues!D:D,0)),"")</f>
        <v/>
      </c>
      <c r="C890" s="54" t="str">
        <f>IF(D890="","",D890&amp;COUNTIF($D$2:D890,D890))</f>
        <v/>
      </c>
      <c r="D890" t="str">
        <f>IFERROR(INDEX(Issues!G:G,MATCH("Mixed"&amp;ROW()-1, Issues!D:D,0)),"")</f>
        <v/>
      </c>
    </row>
    <row r="891" spans="1:4" x14ac:dyDescent="0.45">
      <c r="A891" t="str">
        <f>IFERROR(INDEX(Issues!B:B,MATCH("Mixed"&amp;ROW()-1, Issues!D:D,0)),"")</f>
        <v/>
      </c>
      <c r="B891" t="str">
        <f>IFERROR(INDEX(Issues!C:C,MATCH("Mixed"&amp;ROW()-1, Issues!D:D,0)),"")</f>
        <v/>
      </c>
      <c r="C891" s="54" t="str">
        <f>IF(D891="","",D891&amp;COUNTIF($D$2:D891,D891))</f>
        <v/>
      </c>
      <c r="D891" t="str">
        <f>IFERROR(INDEX(Issues!G:G,MATCH("Mixed"&amp;ROW()-1, Issues!D:D,0)),"")</f>
        <v/>
      </c>
    </row>
    <row r="892" spans="1:4" x14ac:dyDescent="0.45">
      <c r="A892" t="str">
        <f>IFERROR(INDEX(Issues!B:B,MATCH("Mixed"&amp;ROW()-1, Issues!D:D,0)),"")</f>
        <v/>
      </c>
      <c r="B892" t="str">
        <f>IFERROR(INDEX(Issues!C:C,MATCH("Mixed"&amp;ROW()-1, Issues!D:D,0)),"")</f>
        <v/>
      </c>
      <c r="C892" s="54" t="str">
        <f>IF(D892="","",D892&amp;COUNTIF($D$2:D892,D892))</f>
        <v/>
      </c>
      <c r="D892" t="str">
        <f>IFERROR(INDEX(Issues!G:G,MATCH("Mixed"&amp;ROW()-1, Issues!D:D,0)),"")</f>
        <v/>
      </c>
    </row>
    <row r="893" spans="1:4" x14ac:dyDescent="0.45">
      <c r="A893" t="str">
        <f>IFERROR(INDEX(Issues!B:B,MATCH("Mixed"&amp;ROW()-1, Issues!D:D,0)),"")</f>
        <v/>
      </c>
      <c r="B893" t="str">
        <f>IFERROR(INDEX(Issues!C:C,MATCH("Mixed"&amp;ROW()-1, Issues!D:D,0)),"")</f>
        <v/>
      </c>
      <c r="C893" s="54" t="str">
        <f>IF(D893="","",D893&amp;COUNTIF($D$2:D893,D893))</f>
        <v/>
      </c>
      <c r="D893" t="str">
        <f>IFERROR(INDEX(Issues!G:G,MATCH("Mixed"&amp;ROW()-1, Issues!D:D,0)),"")</f>
        <v/>
      </c>
    </row>
    <row r="894" spans="1:4" x14ac:dyDescent="0.45">
      <c r="A894" t="str">
        <f>IFERROR(INDEX(Issues!B:B,MATCH("Mixed"&amp;ROW()-1, Issues!D:D,0)),"")</f>
        <v/>
      </c>
      <c r="B894" t="str">
        <f>IFERROR(INDEX(Issues!C:C,MATCH("Mixed"&amp;ROW()-1, Issues!D:D,0)),"")</f>
        <v/>
      </c>
      <c r="C894" s="54" t="str">
        <f>IF(D894="","",D894&amp;COUNTIF($D$2:D894,D894))</f>
        <v/>
      </c>
      <c r="D894" t="str">
        <f>IFERROR(INDEX(Issues!G:G,MATCH("Mixed"&amp;ROW()-1, Issues!D:D,0)),"")</f>
        <v/>
      </c>
    </row>
    <row r="895" spans="1:4" x14ac:dyDescent="0.45">
      <c r="A895" t="str">
        <f>IFERROR(INDEX(Issues!B:B,MATCH("Mixed"&amp;ROW()-1, Issues!D:D,0)),"")</f>
        <v/>
      </c>
      <c r="B895" t="str">
        <f>IFERROR(INDEX(Issues!C:C,MATCH("Mixed"&amp;ROW()-1, Issues!D:D,0)),"")</f>
        <v/>
      </c>
      <c r="C895" s="54" t="str">
        <f>IF(D895="","",D895&amp;COUNTIF($D$2:D895,D895))</f>
        <v/>
      </c>
      <c r="D895" t="str">
        <f>IFERROR(INDEX(Issues!G:G,MATCH("Mixed"&amp;ROW()-1, Issues!D:D,0)),"")</f>
        <v/>
      </c>
    </row>
    <row r="896" spans="1:4" x14ac:dyDescent="0.45">
      <c r="A896" t="str">
        <f>IFERROR(INDEX(Issues!B:B,MATCH("Mixed"&amp;ROW()-1, Issues!D:D,0)),"")</f>
        <v/>
      </c>
      <c r="B896" t="str">
        <f>IFERROR(INDEX(Issues!C:C,MATCH("Mixed"&amp;ROW()-1, Issues!D:D,0)),"")</f>
        <v/>
      </c>
      <c r="C896" s="54" t="str">
        <f>IF(D896="","",D896&amp;COUNTIF($D$2:D896,D896))</f>
        <v/>
      </c>
      <c r="D896" t="str">
        <f>IFERROR(INDEX(Issues!G:G,MATCH("Mixed"&amp;ROW()-1, Issues!D:D,0)),"")</f>
        <v/>
      </c>
    </row>
    <row r="897" spans="1:4" x14ac:dyDescent="0.45">
      <c r="A897" t="str">
        <f>IFERROR(INDEX(Issues!B:B,MATCH("Mixed"&amp;ROW()-1, Issues!D:D,0)),"")</f>
        <v/>
      </c>
      <c r="B897" t="str">
        <f>IFERROR(INDEX(Issues!C:C,MATCH("Mixed"&amp;ROW()-1, Issues!D:D,0)),"")</f>
        <v/>
      </c>
      <c r="C897" s="54" t="str">
        <f>IF(D897="","",D897&amp;COUNTIF($D$2:D897,D897))</f>
        <v/>
      </c>
      <c r="D897" t="str">
        <f>IFERROR(INDEX(Issues!G:G,MATCH("Mixed"&amp;ROW()-1, Issues!D:D,0)),"")</f>
        <v/>
      </c>
    </row>
    <row r="898" spans="1:4" x14ac:dyDescent="0.45">
      <c r="A898" t="str">
        <f>IFERROR(INDEX(Issues!B:B,MATCH("Mixed"&amp;ROW()-1, Issues!D:D,0)),"")</f>
        <v/>
      </c>
      <c r="B898" t="str">
        <f>IFERROR(INDEX(Issues!C:C,MATCH("Mixed"&amp;ROW()-1, Issues!D:D,0)),"")</f>
        <v/>
      </c>
      <c r="C898" s="54" t="str">
        <f>IF(D898="","",D898&amp;COUNTIF($D$2:D898,D898))</f>
        <v/>
      </c>
      <c r="D898" t="str">
        <f>IFERROR(INDEX(Issues!G:G,MATCH("Mixed"&amp;ROW()-1, Issues!D:D,0)),"")</f>
        <v/>
      </c>
    </row>
    <row r="899" spans="1:4" x14ac:dyDescent="0.45">
      <c r="A899" t="str">
        <f>IFERROR(INDEX(Issues!B:B,MATCH("Mixed"&amp;ROW()-1, Issues!D:D,0)),"")</f>
        <v/>
      </c>
      <c r="B899" t="str">
        <f>IFERROR(INDEX(Issues!C:C,MATCH("Mixed"&amp;ROW()-1, Issues!D:D,0)),"")</f>
        <v/>
      </c>
      <c r="C899" s="54" t="str">
        <f>IF(D899="","",D899&amp;COUNTIF($D$2:D899,D899))</f>
        <v/>
      </c>
      <c r="D899" t="str">
        <f>IFERROR(INDEX(Issues!G:G,MATCH("Mixed"&amp;ROW()-1, Issues!D:D,0)),"")</f>
        <v/>
      </c>
    </row>
    <row r="900" spans="1:4" x14ac:dyDescent="0.45">
      <c r="A900" t="str">
        <f>IFERROR(INDEX(Issues!B:B,MATCH("Mixed"&amp;ROW()-1, Issues!D:D,0)),"")</f>
        <v/>
      </c>
      <c r="B900" t="str">
        <f>IFERROR(INDEX(Issues!C:C,MATCH("Mixed"&amp;ROW()-1, Issues!D:D,0)),"")</f>
        <v/>
      </c>
      <c r="C900" s="54" t="str">
        <f>IF(D900="","",D900&amp;COUNTIF($D$2:D900,D900))</f>
        <v/>
      </c>
      <c r="D900" t="str">
        <f>IFERROR(INDEX(Issues!G:G,MATCH("Mixed"&amp;ROW()-1, Issues!D:D,0)),"")</f>
        <v/>
      </c>
    </row>
    <row r="901" spans="1:4" x14ac:dyDescent="0.45">
      <c r="A901" t="str">
        <f>IFERROR(INDEX(Issues!B:B,MATCH("Mixed"&amp;ROW()-1, Issues!D:D,0)),"")</f>
        <v/>
      </c>
      <c r="B901" t="str">
        <f>IFERROR(INDEX(Issues!C:C,MATCH("Mixed"&amp;ROW()-1, Issues!D:D,0)),"")</f>
        <v/>
      </c>
      <c r="C901" s="54" t="str">
        <f>IF(D901="","",D901&amp;COUNTIF($D$2:D901,D901))</f>
        <v/>
      </c>
      <c r="D901" t="str">
        <f>IFERROR(INDEX(Issues!G:G,MATCH("Mixed"&amp;ROW()-1, Issues!D:D,0)),"")</f>
        <v/>
      </c>
    </row>
    <row r="902" spans="1:4" x14ac:dyDescent="0.45">
      <c r="A902" t="str">
        <f>IFERROR(INDEX(Issues!B:B,MATCH("Mixed"&amp;ROW()-1, Issues!D:D,0)),"")</f>
        <v/>
      </c>
      <c r="B902" t="str">
        <f>IFERROR(INDEX(Issues!C:C,MATCH("Mixed"&amp;ROW()-1, Issues!D:D,0)),"")</f>
        <v/>
      </c>
      <c r="C902" s="54" t="str">
        <f>IF(D902="","",D902&amp;COUNTIF($D$2:D902,D902))</f>
        <v/>
      </c>
      <c r="D902" t="str">
        <f>IFERROR(INDEX(Issues!G:G,MATCH("Mixed"&amp;ROW()-1, Issues!D:D,0)),"")</f>
        <v/>
      </c>
    </row>
    <row r="903" spans="1:4" x14ac:dyDescent="0.45">
      <c r="A903" t="str">
        <f>IFERROR(INDEX(Issues!B:B,MATCH("Mixed"&amp;ROW()-1, Issues!D:D,0)),"")</f>
        <v/>
      </c>
      <c r="B903" t="str">
        <f>IFERROR(INDEX(Issues!C:C,MATCH("Mixed"&amp;ROW()-1, Issues!D:D,0)),"")</f>
        <v/>
      </c>
      <c r="C903" s="54" t="str">
        <f>IF(D903="","",D903&amp;COUNTIF($D$2:D903,D903))</f>
        <v/>
      </c>
      <c r="D903" t="str">
        <f>IFERROR(INDEX(Issues!G:G,MATCH("Mixed"&amp;ROW()-1, Issues!D:D,0)),"")</f>
        <v/>
      </c>
    </row>
    <row r="904" spans="1:4" x14ac:dyDescent="0.45">
      <c r="A904" t="str">
        <f>IFERROR(INDEX(Issues!B:B,MATCH("Mixed"&amp;ROW()-1, Issues!D:D,0)),"")</f>
        <v/>
      </c>
      <c r="B904" t="str">
        <f>IFERROR(INDEX(Issues!C:C,MATCH("Mixed"&amp;ROW()-1, Issues!D:D,0)),"")</f>
        <v/>
      </c>
      <c r="C904" s="54" t="str">
        <f>IF(D904="","",D904&amp;COUNTIF($D$2:D904,D904))</f>
        <v/>
      </c>
      <c r="D904" t="str">
        <f>IFERROR(INDEX(Issues!G:G,MATCH("Mixed"&amp;ROW()-1, Issues!D:D,0)),"")</f>
        <v/>
      </c>
    </row>
    <row r="905" spans="1:4" x14ac:dyDescent="0.45">
      <c r="A905" t="str">
        <f>IFERROR(INDEX(Issues!B:B,MATCH("Mixed"&amp;ROW()-1, Issues!D:D,0)),"")</f>
        <v/>
      </c>
      <c r="B905" t="str">
        <f>IFERROR(INDEX(Issues!C:C,MATCH("Mixed"&amp;ROW()-1, Issues!D:D,0)),"")</f>
        <v/>
      </c>
      <c r="C905" s="54" t="str">
        <f>IF(D905="","",D905&amp;COUNTIF($D$2:D905,D905))</f>
        <v/>
      </c>
      <c r="D905" t="str">
        <f>IFERROR(INDEX(Issues!G:G,MATCH("Mixed"&amp;ROW()-1, Issues!D:D,0)),"")</f>
        <v/>
      </c>
    </row>
    <row r="906" spans="1:4" x14ac:dyDescent="0.45">
      <c r="A906" t="str">
        <f>IFERROR(INDEX(Issues!B:B,MATCH("Mixed"&amp;ROW()-1, Issues!D:D,0)),"")</f>
        <v/>
      </c>
      <c r="B906" t="str">
        <f>IFERROR(INDEX(Issues!C:C,MATCH("Mixed"&amp;ROW()-1, Issues!D:D,0)),"")</f>
        <v/>
      </c>
      <c r="C906" s="54" t="str">
        <f>IF(D906="","",D906&amp;COUNTIF($D$2:D906,D906))</f>
        <v/>
      </c>
      <c r="D906" t="str">
        <f>IFERROR(INDEX(Issues!G:G,MATCH("Mixed"&amp;ROW()-1, Issues!D:D,0)),"")</f>
        <v/>
      </c>
    </row>
    <row r="907" spans="1:4" x14ac:dyDescent="0.45">
      <c r="A907" t="str">
        <f>IFERROR(INDEX(Issues!B:B,MATCH("Mixed"&amp;ROW()-1, Issues!D:D,0)),"")</f>
        <v/>
      </c>
      <c r="B907" t="str">
        <f>IFERROR(INDEX(Issues!C:C,MATCH("Mixed"&amp;ROW()-1, Issues!D:D,0)),"")</f>
        <v/>
      </c>
      <c r="C907" s="54" t="str">
        <f>IF(D907="","",D907&amp;COUNTIF($D$2:D907,D907))</f>
        <v/>
      </c>
      <c r="D907" t="str">
        <f>IFERROR(INDEX(Issues!G:G,MATCH("Mixed"&amp;ROW()-1, Issues!D:D,0)),"")</f>
        <v/>
      </c>
    </row>
    <row r="908" spans="1:4" x14ac:dyDescent="0.45">
      <c r="A908" t="str">
        <f>IFERROR(INDEX(Issues!B:B,MATCH("Mixed"&amp;ROW()-1, Issues!D:D,0)),"")</f>
        <v/>
      </c>
      <c r="B908" t="str">
        <f>IFERROR(INDEX(Issues!C:C,MATCH("Mixed"&amp;ROW()-1, Issues!D:D,0)),"")</f>
        <v/>
      </c>
      <c r="C908" s="54" t="str">
        <f>IF(D908="","",D908&amp;COUNTIF($D$2:D908,D908))</f>
        <v/>
      </c>
      <c r="D908" t="str">
        <f>IFERROR(INDEX(Issues!G:G,MATCH("Mixed"&amp;ROW()-1, Issues!D:D,0)),"")</f>
        <v/>
      </c>
    </row>
    <row r="909" spans="1:4" x14ac:dyDescent="0.45">
      <c r="A909" t="str">
        <f>IFERROR(INDEX(Issues!B:B,MATCH("Mixed"&amp;ROW()-1, Issues!D:D,0)),"")</f>
        <v/>
      </c>
      <c r="B909" t="str">
        <f>IFERROR(INDEX(Issues!C:C,MATCH("Mixed"&amp;ROW()-1, Issues!D:D,0)),"")</f>
        <v/>
      </c>
      <c r="C909" s="54" t="str">
        <f>IF(D909="","",D909&amp;COUNTIF($D$2:D909,D909))</f>
        <v/>
      </c>
      <c r="D909" t="str">
        <f>IFERROR(INDEX(Issues!G:G,MATCH("Mixed"&amp;ROW()-1, Issues!D:D,0)),"")</f>
        <v/>
      </c>
    </row>
    <row r="910" spans="1:4" x14ac:dyDescent="0.45">
      <c r="A910" t="str">
        <f>IFERROR(INDEX(Issues!B:B,MATCH("Mixed"&amp;ROW()-1, Issues!D:D,0)),"")</f>
        <v/>
      </c>
      <c r="B910" t="str">
        <f>IFERROR(INDEX(Issues!C:C,MATCH("Mixed"&amp;ROW()-1, Issues!D:D,0)),"")</f>
        <v/>
      </c>
      <c r="C910" s="54" t="str">
        <f>IF(D910="","",D910&amp;COUNTIF($D$2:D910,D910))</f>
        <v/>
      </c>
      <c r="D910" t="str">
        <f>IFERROR(INDEX(Issues!G:G,MATCH("Mixed"&amp;ROW()-1, Issues!D:D,0)),"")</f>
        <v/>
      </c>
    </row>
    <row r="911" spans="1:4" x14ac:dyDescent="0.45">
      <c r="A911" t="str">
        <f>IFERROR(INDEX(Issues!B:B,MATCH("Mixed"&amp;ROW()-1, Issues!D:D,0)),"")</f>
        <v/>
      </c>
      <c r="B911" t="str">
        <f>IFERROR(INDEX(Issues!C:C,MATCH("Mixed"&amp;ROW()-1, Issues!D:D,0)),"")</f>
        <v/>
      </c>
      <c r="C911" s="54" t="str">
        <f>IF(D911="","",D911&amp;COUNTIF($D$2:D911,D911))</f>
        <v/>
      </c>
      <c r="D911" t="str">
        <f>IFERROR(INDEX(Issues!G:G,MATCH("Mixed"&amp;ROW()-1, Issues!D:D,0)),"")</f>
        <v/>
      </c>
    </row>
    <row r="912" spans="1:4" x14ac:dyDescent="0.45">
      <c r="A912" t="str">
        <f>IFERROR(INDEX(Issues!B:B,MATCH("Mixed"&amp;ROW()-1, Issues!D:D,0)),"")</f>
        <v/>
      </c>
      <c r="B912" t="str">
        <f>IFERROR(INDEX(Issues!C:C,MATCH("Mixed"&amp;ROW()-1, Issues!D:D,0)),"")</f>
        <v/>
      </c>
      <c r="C912" s="54" t="str">
        <f>IF(D912="","",D912&amp;COUNTIF($D$2:D912,D912))</f>
        <v/>
      </c>
      <c r="D912" t="str">
        <f>IFERROR(INDEX(Issues!G:G,MATCH("Mixed"&amp;ROW()-1, Issues!D:D,0)),"")</f>
        <v/>
      </c>
    </row>
    <row r="913" spans="1:4" x14ac:dyDescent="0.45">
      <c r="A913" t="str">
        <f>IFERROR(INDEX(Issues!B:B,MATCH("Mixed"&amp;ROW()-1, Issues!D:D,0)),"")</f>
        <v/>
      </c>
      <c r="B913" t="str">
        <f>IFERROR(INDEX(Issues!C:C,MATCH("Mixed"&amp;ROW()-1, Issues!D:D,0)),"")</f>
        <v/>
      </c>
      <c r="C913" s="54" t="str">
        <f>IF(D913="","",D913&amp;COUNTIF($D$2:D913,D913))</f>
        <v/>
      </c>
      <c r="D913" t="str">
        <f>IFERROR(INDEX(Issues!G:G,MATCH("Mixed"&amp;ROW()-1, Issues!D:D,0)),"")</f>
        <v/>
      </c>
    </row>
    <row r="914" spans="1:4" x14ac:dyDescent="0.45">
      <c r="A914" t="str">
        <f>IFERROR(INDEX(Issues!B:B,MATCH("Mixed"&amp;ROW()-1, Issues!D:D,0)),"")</f>
        <v/>
      </c>
      <c r="B914" t="str">
        <f>IFERROR(INDEX(Issues!C:C,MATCH("Mixed"&amp;ROW()-1, Issues!D:D,0)),"")</f>
        <v/>
      </c>
      <c r="C914" s="54" t="str">
        <f>IF(D914="","",D914&amp;COUNTIF($D$2:D914,D914))</f>
        <v/>
      </c>
      <c r="D914" t="str">
        <f>IFERROR(INDEX(Issues!G:G,MATCH("Mixed"&amp;ROW()-1, Issues!D:D,0)),"")</f>
        <v/>
      </c>
    </row>
    <row r="915" spans="1:4" x14ac:dyDescent="0.45">
      <c r="A915" t="str">
        <f>IFERROR(INDEX(Issues!B:B,MATCH("Mixed"&amp;ROW()-1, Issues!D:D,0)),"")</f>
        <v/>
      </c>
      <c r="B915" t="str">
        <f>IFERROR(INDEX(Issues!C:C,MATCH("Mixed"&amp;ROW()-1, Issues!D:D,0)),"")</f>
        <v/>
      </c>
      <c r="C915" s="54" t="str">
        <f>IF(D915="","",D915&amp;COUNTIF($D$2:D915,D915))</f>
        <v/>
      </c>
      <c r="D915" t="str">
        <f>IFERROR(INDEX(Issues!G:G,MATCH("Mixed"&amp;ROW()-1, Issues!D:D,0)),"")</f>
        <v/>
      </c>
    </row>
    <row r="916" spans="1:4" x14ac:dyDescent="0.45">
      <c r="A916" t="str">
        <f>IFERROR(INDEX(Issues!B:B,MATCH("Mixed"&amp;ROW()-1, Issues!D:D,0)),"")</f>
        <v/>
      </c>
      <c r="B916" t="str">
        <f>IFERROR(INDEX(Issues!C:C,MATCH("Mixed"&amp;ROW()-1, Issues!D:D,0)),"")</f>
        <v/>
      </c>
      <c r="C916" s="54" t="str">
        <f>IF(D916="","",D916&amp;COUNTIF($D$2:D916,D916))</f>
        <v/>
      </c>
      <c r="D916" t="str">
        <f>IFERROR(INDEX(Issues!G:G,MATCH("Mixed"&amp;ROW()-1, Issues!D:D,0)),"")</f>
        <v/>
      </c>
    </row>
    <row r="917" spans="1:4" x14ac:dyDescent="0.45">
      <c r="A917" t="str">
        <f>IFERROR(INDEX(Issues!B:B,MATCH("Mixed"&amp;ROW()-1, Issues!D:D,0)),"")</f>
        <v/>
      </c>
      <c r="B917" t="str">
        <f>IFERROR(INDEX(Issues!C:C,MATCH("Mixed"&amp;ROW()-1, Issues!D:D,0)),"")</f>
        <v/>
      </c>
      <c r="C917" s="54" t="str">
        <f>IF(D917="","",D917&amp;COUNTIF($D$2:D917,D917))</f>
        <v/>
      </c>
      <c r="D917" t="str">
        <f>IFERROR(INDEX(Issues!G:G,MATCH("Mixed"&amp;ROW()-1, Issues!D:D,0)),"")</f>
        <v/>
      </c>
    </row>
    <row r="918" spans="1:4" x14ac:dyDescent="0.45">
      <c r="A918" t="str">
        <f>IFERROR(INDEX(Issues!B:B,MATCH("Mixed"&amp;ROW()-1, Issues!D:D,0)),"")</f>
        <v/>
      </c>
      <c r="B918" t="str">
        <f>IFERROR(INDEX(Issues!C:C,MATCH("Mixed"&amp;ROW()-1, Issues!D:D,0)),"")</f>
        <v/>
      </c>
      <c r="C918" s="54" t="str">
        <f>IF(D918="","",D918&amp;COUNTIF($D$2:D918,D918))</f>
        <v/>
      </c>
      <c r="D918" t="str">
        <f>IFERROR(INDEX(Issues!G:G,MATCH("Mixed"&amp;ROW()-1, Issues!D:D,0)),"")</f>
        <v/>
      </c>
    </row>
    <row r="919" spans="1:4" x14ac:dyDescent="0.45">
      <c r="A919" t="str">
        <f>IFERROR(INDEX(Issues!B:B,MATCH("Mixed"&amp;ROW()-1, Issues!D:D,0)),"")</f>
        <v/>
      </c>
      <c r="B919" t="str">
        <f>IFERROR(INDEX(Issues!C:C,MATCH("Mixed"&amp;ROW()-1, Issues!D:D,0)),"")</f>
        <v/>
      </c>
      <c r="C919" s="54" t="str">
        <f>IF(D919="","",D919&amp;COUNTIF($D$2:D919,D919))</f>
        <v/>
      </c>
      <c r="D919" t="str">
        <f>IFERROR(INDEX(Issues!G:G,MATCH("Mixed"&amp;ROW()-1, Issues!D:D,0)),"")</f>
        <v/>
      </c>
    </row>
    <row r="920" spans="1:4" x14ac:dyDescent="0.45">
      <c r="A920" t="str">
        <f>IFERROR(INDEX(Issues!B:B,MATCH("Mixed"&amp;ROW()-1, Issues!D:D,0)),"")</f>
        <v/>
      </c>
      <c r="B920" t="str">
        <f>IFERROR(INDEX(Issues!C:C,MATCH("Mixed"&amp;ROW()-1, Issues!D:D,0)),"")</f>
        <v/>
      </c>
      <c r="C920" s="54" t="str">
        <f>IF(D920="","",D920&amp;COUNTIF($D$2:D920,D920))</f>
        <v/>
      </c>
      <c r="D920" t="str">
        <f>IFERROR(INDEX(Issues!G:G,MATCH("Mixed"&amp;ROW()-1, Issues!D:D,0)),"")</f>
        <v/>
      </c>
    </row>
    <row r="921" spans="1:4" x14ac:dyDescent="0.45">
      <c r="A921" t="str">
        <f>IFERROR(INDEX(Issues!B:B,MATCH("Mixed"&amp;ROW()-1, Issues!D:D,0)),"")</f>
        <v/>
      </c>
      <c r="B921" t="str">
        <f>IFERROR(INDEX(Issues!C:C,MATCH("Mixed"&amp;ROW()-1, Issues!D:D,0)),"")</f>
        <v/>
      </c>
      <c r="C921" s="54" t="str">
        <f>IF(D921="","",D921&amp;COUNTIF($D$2:D921,D921))</f>
        <v/>
      </c>
      <c r="D921" t="str">
        <f>IFERROR(INDEX(Issues!G:G,MATCH("Mixed"&amp;ROW()-1, Issues!D:D,0)),"")</f>
        <v/>
      </c>
    </row>
    <row r="922" spans="1:4" x14ac:dyDescent="0.45">
      <c r="A922" t="str">
        <f>IFERROR(INDEX(Issues!B:B,MATCH("Mixed"&amp;ROW()-1, Issues!D:D,0)),"")</f>
        <v/>
      </c>
      <c r="B922" t="str">
        <f>IFERROR(INDEX(Issues!C:C,MATCH("Mixed"&amp;ROW()-1, Issues!D:D,0)),"")</f>
        <v/>
      </c>
      <c r="C922" s="54" t="str">
        <f>IF(D922="","",D922&amp;COUNTIF($D$2:D922,D922))</f>
        <v/>
      </c>
      <c r="D922" t="str">
        <f>IFERROR(INDEX(Issues!G:G,MATCH("Mixed"&amp;ROW()-1, Issues!D:D,0)),"")</f>
        <v/>
      </c>
    </row>
    <row r="923" spans="1:4" x14ac:dyDescent="0.45">
      <c r="A923" t="str">
        <f>IFERROR(INDEX(Issues!B:B,MATCH("Mixed"&amp;ROW()-1, Issues!D:D,0)),"")</f>
        <v/>
      </c>
      <c r="B923" t="str">
        <f>IFERROR(INDEX(Issues!C:C,MATCH("Mixed"&amp;ROW()-1, Issues!D:D,0)),"")</f>
        <v/>
      </c>
      <c r="C923" s="54" t="str">
        <f>IF(D923="","",D923&amp;COUNTIF($D$2:D923,D923))</f>
        <v/>
      </c>
      <c r="D923" t="str">
        <f>IFERROR(INDEX(Issues!G:G,MATCH("Mixed"&amp;ROW()-1, Issues!D:D,0)),"")</f>
        <v/>
      </c>
    </row>
    <row r="924" spans="1:4" x14ac:dyDescent="0.45">
      <c r="A924" t="str">
        <f>IFERROR(INDEX(Issues!B:B,MATCH("Mixed"&amp;ROW()-1, Issues!D:D,0)),"")</f>
        <v/>
      </c>
      <c r="B924" t="str">
        <f>IFERROR(INDEX(Issues!C:C,MATCH("Mixed"&amp;ROW()-1, Issues!D:D,0)),"")</f>
        <v/>
      </c>
      <c r="C924" s="54" t="str">
        <f>IF(D924="","",D924&amp;COUNTIF($D$2:D924,D924))</f>
        <v/>
      </c>
      <c r="D924" t="str">
        <f>IFERROR(INDEX(Issues!G:G,MATCH("Mixed"&amp;ROW()-1, Issues!D:D,0)),"")</f>
        <v/>
      </c>
    </row>
    <row r="925" spans="1:4" x14ac:dyDescent="0.45">
      <c r="A925" t="str">
        <f>IFERROR(INDEX(Issues!B:B,MATCH("Mixed"&amp;ROW()-1, Issues!D:D,0)),"")</f>
        <v/>
      </c>
      <c r="B925" t="str">
        <f>IFERROR(INDEX(Issues!C:C,MATCH("Mixed"&amp;ROW()-1, Issues!D:D,0)),"")</f>
        <v/>
      </c>
      <c r="C925" s="54" t="str">
        <f>IF(D925="","",D925&amp;COUNTIF($D$2:D925,D925))</f>
        <v/>
      </c>
      <c r="D925" t="str">
        <f>IFERROR(INDEX(Issues!G:G,MATCH("Mixed"&amp;ROW()-1, Issues!D:D,0)),"")</f>
        <v/>
      </c>
    </row>
    <row r="926" spans="1:4" x14ac:dyDescent="0.45">
      <c r="A926" t="str">
        <f>IFERROR(INDEX(Issues!B:B,MATCH("Mixed"&amp;ROW()-1, Issues!D:D,0)),"")</f>
        <v/>
      </c>
      <c r="B926" t="str">
        <f>IFERROR(INDEX(Issues!C:C,MATCH("Mixed"&amp;ROW()-1, Issues!D:D,0)),"")</f>
        <v/>
      </c>
      <c r="C926" s="54" t="str">
        <f>IF(D926="","",D926&amp;COUNTIF($D$2:D926,D926))</f>
        <v/>
      </c>
      <c r="D926" t="str">
        <f>IFERROR(INDEX(Issues!G:G,MATCH("Mixed"&amp;ROW()-1, Issues!D:D,0)),"")</f>
        <v/>
      </c>
    </row>
    <row r="927" spans="1:4" x14ac:dyDescent="0.45">
      <c r="A927" t="str">
        <f>IFERROR(INDEX(Issues!B:B,MATCH("Mixed"&amp;ROW()-1, Issues!D:D,0)),"")</f>
        <v/>
      </c>
      <c r="B927" t="str">
        <f>IFERROR(INDEX(Issues!C:C,MATCH("Mixed"&amp;ROW()-1, Issues!D:D,0)),"")</f>
        <v/>
      </c>
      <c r="C927" s="54" t="str">
        <f>IF(D927="","",D927&amp;COUNTIF($D$2:D927,D927))</f>
        <v/>
      </c>
      <c r="D927" t="str">
        <f>IFERROR(INDEX(Issues!G:G,MATCH("Mixed"&amp;ROW()-1, Issues!D:D,0)),"")</f>
        <v/>
      </c>
    </row>
    <row r="928" spans="1:4" x14ac:dyDescent="0.45">
      <c r="A928" t="str">
        <f>IFERROR(INDEX(Issues!B:B,MATCH("Mixed"&amp;ROW()-1, Issues!D:D,0)),"")</f>
        <v/>
      </c>
      <c r="B928" t="str">
        <f>IFERROR(INDEX(Issues!C:C,MATCH("Mixed"&amp;ROW()-1, Issues!D:D,0)),"")</f>
        <v/>
      </c>
      <c r="C928" s="54" t="str">
        <f>IF(D928="","",D928&amp;COUNTIF($D$2:D928,D928))</f>
        <v/>
      </c>
      <c r="D928" t="str">
        <f>IFERROR(INDEX(Issues!G:G,MATCH("Mixed"&amp;ROW()-1, Issues!D:D,0)),"")</f>
        <v/>
      </c>
    </row>
    <row r="929" spans="1:4" x14ac:dyDescent="0.45">
      <c r="A929" t="str">
        <f>IFERROR(INDEX(Issues!B:B,MATCH("Mixed"&amp;ROW()-1, Issues!D:D,0)),"")</f>
        <v/>
      </c>
      <c r="B929" t="str">
        <f>IFERROR(INDEX(Issues!C:C,MATCH("Mixed"&amp;ROW()-1, Issues!D:D,0)),"")</f>
        <v/>
      </c>
      <c r="C929" s="54" t="str">
        <f>IF(D929="","",D929&amp;COUNTIF($D$2:D929,D929))</f>
        <v/>
      </c>
      <c r="D929" t="str">
        <f>IFERROR(INDEX(Issues!G:G,MATCH("Mixed"&amp;ROW()-1, Issues!D:D,0)),"")</f>
        <v/>
      </c>
    </row>
    <row r="930" spans="1:4" x14ac:dyDescent="0.45">
      <c r="A930" t="str">
        <f>IFERROR(INDEX(Issues!B:B,MATCH("Mixed"&amp;ROW()-1, Issues!D:D,0)),"")</f>
        <v/>
      </c>
      <c r="B930" t="str">
        <f>IFERROR(INDEX(Issues!C:C,MATCH("Mixed"&amp;ROW()-1, Issues!D:D,0)),"")</f>
        <v/>
      </c>
      <c r="C930" s="54" t="str">
        <f>IF(D930="","",D930&amp;COUNTIF($D$2:D930,D930))</f>
        <v/>
      </c>
      <c r="D930" t="str">
        <f>IFERROR(INDEX(Issues!G:G,MATCH("Mixed"&amp;ROW()-1, Issues!D:D,0)),"")</f>
        <v/>
      </c>
    </row>
    <row r="931" spans="1:4" x14ac:dyDescent="0.45">
      <c r="A931" t="str">
        <f>IFERROR(INDEX(Issues!B:B,MATCH("Mixed"&amp;ROW()-1, Issues!D:D,0)),"")</f>
        <v/>
      </c>
      <c r="B931" t="str">
        <f>IFERROR(INDEX(Issues!C:C,MATCH("Mixed"&amp;ROW()-1, Issues!D:D,0)),"")</f>
        <v/>
      </c>
      <c r="C931" s="54" t="str">
        <f>IF(D931="","",D931&amp;COUNTIF($D$2:D931,D931))</f>
        <v/>
      </c>
      <c r="D931" t="str">
        <f>IFERROR(INDEX(Issues!G:G,MATCH("Mixed"&amp;ROW()-1, Issues!D:D,0)),"")</f>
        <v/>
      </c>
    </row>
    <row r="932" spans="1:4" x14ac:dyDescent="0.45">
      <c r="A932" t="str">
        <f>IFERROR(INDEX(Issues!B:B,MATCH("Mixed"&amp;ROW()-1, Issues!D:D,0)),"")</f>
        <v/>
      </c>
      <c r="B932" t="str">
        <f>IFERROR(INDEX(Issues!C:C,MATCH("Mixed"&amp;ROW()-1, Issues!D:D,0)),"")</f>
        <v/>
      </c>
      <c r="C932" s="54" t="str">
        <f>IF(D932="","",D932&amp;COUNTIF($D$2:D932,D932))</f>
        <v/>
      </c>
      <c r="D932" t="str">
        <f>IFERROR(INDEX(Issues!G:G,MATCH("Mixed"&amp;ROW()-1, Issues!D:D,0)),"")</f>
        <v/>
      </c>
    </row>
    <row r="933" spans="1:4" x14ac:dyDescent="0.45">
      <c r="A933" t="str">
        <f>IFERROR(INDEX(Issues!B:B,MATCH("Mixed"&amp;ROW()-1, Issues!D:D,0)),"")</f>
        <v/>
      </c>
      <c r="B933" t="str">
        <f>IFERROR(INDEX(Issues!C:C,MATCH("Mixed"&amp;ROW()-1, Issues!D:D,0)),"")</f>
        <v/>
      </c>
      <c r="C933" s="54" t="str">
        <f>IF(D933="","",D933&amp;COUNTIF($D$2:D933,D933))</f>
        <v/>
      </c>
      <c r="D933" t="str">
        <f>IFERROR(INDEX(Issues!G:G,MATCH("Mixed"&amp;ROW()-1, Issues!D:D,0)),"")</f>
        <v/>
      </c>
    </row>
    <row r="934" spans="1:4" x14ac:dyDescent="0.45">
      <c r="A934" t="str">
        <f>IFERROR(INDEX(Issues!B:B,MATCH("Mixed"&amp;ROW()-1, Issues!D:D,0)),"")</f>
        <v/>
      </c>
      <c r="B934" t="str">
        <f>IFERROR(INDEX(Issues!C:C,MATCH("Mixed"&amp;ROW()-1, Issues!D:D,0)),"")</f>
        <v/>
      </c>
      <c r="C934" s="54" t="str">
        <f>IF(D934="","",D934&amp;COUNTIF($D$2:D934,D934))</f>
        <v/>
      </c>
      <c r="D934" t="str">
        <f>IFERROR(INDEX(Issues!G:G,MATCH("Mixed"&amp;ROW()-1, Issues!D:D,0)),"")</f>
        <v/>
      </c>
    </row>
    <row r="935" spans="1:4" x14ac:dyDescent="0.45">
      <c r="A935" t="str">
        <f>IFERROR(INDEX(Issues!B:B,MATCH("Mixed"&amp;ROW()-1, Issues!D:D,0)),"")</f>
        <v/>
      </c>
      <c r="B935" t="str">
        <f>IFERROR(INDEX(Issues!C:C,MATCH("Mixed"&amp;ROW()-1, Issues!D:D,0)),"")</f>
        <v/>
      </c>
      <c r="C935" s="54" t="str">
        <f>IF(D935="","",D935&amp;COUNTIF($D$2:D935,D935))</f>
        <v/>
      </c>
      <c r="D935" t="str">
        <f>IFERROR(INDEX(Issues!G:G,MATCH("Mixed"&amp;ROW()-1, Issues!D:D,0)),"")</f>
        <v/>
      </c>
    </row>
    <row r="936" spans="1:4" x14ac:dyDescent="0.45">
      <c r="A936" t="str">
        <f>IFERROR(INDEX(Issues!B:B,MATCH("Mixed"&amp;ROW()-1, Issues!D:D,0)),"")</f>
        <v/>
      </c>
      <c r="B936" t="str">
        <f>IFERROR(INDEX(Issues!C:C,MATCH("Mixed"&amp;ROW()-1, Issues!D:D,0)),"")</f>
        <v/>
      </c>
      <c r="C936" s="54" t="str">
        <f>IF(D936="","",D936&amp;COUNTIF($D$2:D936,D936))</f>
        <v/>
      </c>
      <c r="D936" t="str">
        <f>IFERROR(INDEX(Issues!G:G,MATCH("Mixed"&amp;ROW()-1, Issues!D:D,0)),"")</f>
        <v/>
      </c>
    </row>
    <row r="937" spans="1:4" x14ac:dyDescent="0.45">
      <c r="A937" t="str">
        <f>IFERROR(INDEX(Issues!B:B,MATCH("Mixed"&amp;ROW()-1, Issues!D:D,0)),"")</f>
        <v/>
      </c>
      <c r="B937" t="str">
        <f>IFERROR(INDEX(Issues!C:C,MATCH("Mixed"&amp;ROW()-1, Issues!D:D,0)),"")</f>
        <v/>
      </c>
      <c r="C937" s="54" t="str">
        <f>IF(D937="","",D937&amp;COUNTIF($D$2:D937,D937))</f>
        <v/>
      </c>
      <c r="D937" t="str">
        <f>IFERROR(INDEX(Issues!G:G,MATCH("Mixed"&amp;ROW()-1, Issues!D:D,0)),"")</f>
        <v/>
      </c>
    </row>
    <row r="938" spans="1:4" x14ac:dyDescent="0.45">
      <c r="A938" t="str">
        <f>IFERROR(INDEX(Issues!B:B,MATCH("Mixed"&amp;ROW()-1, Issues!D:D,0)),"")</f>
        <v/>
      </c>
      <c r="B938" t="str">
        <f>IFERROR(INDEX(Issues!C:C,MATCH("Mixed"&amp;ROW()-1, Issues!D:D,0)),"")</f>
        <v/>
      </c>
      <c r="C938" s="54" t="str">
        <f>IF(D938="","",D938&amp;COUNTIF($D$2:D938,D938))</f>
        <v/>
      </c>
      <c r="D938" t="str">
        <f>IFERROR(INDEX(Issues!G:G,MATCH("Mixed"&amp;ROW()-1, Issues!D:D,0)),"")</f>
        <v/>
      </c>
    </row>
    <row r="939" spans="1:4" x14ac:dyDescent="0.45">
      <c r="A939" t="str">
        <f>IFERROR(INDEX(Issues!B:B,MATCH("Mixed"&amp;ROW()-1, Issues!D:D,0)),"")</f>
        <v/>
      </c>
      <c r="B939" t="str">
        <f>IFERROR(INDEX(Issues!C:C,MATCH("Mixed"&amp;ROW()-1, Issues!D:D,0)),"")</f>
        <v/>
      </c>
      <c r="C939" s="54" t="str">
        <f>IF(D939="","",D939&amp;COUNTIF($D$2:D939,D939))</f>
        <v/>
      </c>
      <c r="D939" t="str">
        <f>IFERROR(INDEX(Issues!G:G,MATCH("Mixed"&amp;ROW()-1, Issues!D:D,0)),"")</f>
        <v/>
      </c>
    </row>
    <row r="940" spans="1:4" x14ac:dyDescent="0.45">
      <c r="A940" t="str">
        <f>IFERROR(INDEX(Issues!B:B,MATCH("Mixed"&amp;ROW()-1, Issues!D:D,0)),"")</f>
        <v/>
      </c>
      <c r="B940" t="str">
        <f>IFERROR(INDEX(Issues!C:C,MATCH("Mixed"&amp;ROW()-1, Issues!D:D,0)),"")</f>
        <v/>
      </c>
      <c r="C940" s="54" t="str">
        <f>IF(D940="","",D940&amp;COUNTIF($D$2:D940,D940))</f>
        <v/>
      </c>
      <c r="D940" t="str">
        <f>IFERROR(INDEX(Issues!G:G,MATCH("Mixed"&amp;ROW()-1, Issues!D:D,0)),"")</f>
        <v/>
      </c>
    </row>
    <row r="941" spans="1:4" x14ac:dyDescent="0.45">
      <c r="A941" t="str">
        <f>IFERROR(INDEX(Issues!B:B,MATCH("Mixed"&amp;ROW()-1, Issues!D:D,0)),"")</f>
        <v/>
      </c>
      <c r="B941" t="str">
        <f>IFERROR(INDEX(Issues!C:C,MATCH("Mixed"&amp;ROW()-1, Issues!D:D,0)),"")</f>
        <v/>
      </c>
      <c r="C941" s="54" t="str">
        <f>IF(D941="","",D941&amp;COUNTIF($D$2:D941,D941))</f>
        <v/>
      </c>
      <c r="D941" t="str">
        <f>IFERROR(INDEX(Issues!G:G,MATCH("Mixed"&amp;ROW()-1, Issues!D:D,0)),"")</f>
        <v/>
      </c>
    </row>
    <row r="942" spans="1:4" x14ac:dyDescent="0.45">
      <c r="A942" t="str">
        <f>IFERROR(INDEX(Issues!B:B,MATCH("Mixed"&amp;ROW()-1, Issues!D:D,0)),"")</f>
        <v/>
      </c>
      <c r="B942" t="str">
        <f>IFERROR(INDEX(Issues!C:C,MATCH("Mixed"&amp;ROW()-1, Issues!D:D,0)),"")</f>
        <v/>
      </c>
      <c r="C942" s="54" t="str">
        <f>IF(D942="","",D942&amp;COUNTIF($D$2:D942,D942))</f>
        <v/>
      </c>
      <c r="D942" t="str">
        <f>IFERROR(INDEX(Issues!G:G,MATCH("Mixed"&amp;ROW()-1, Issues!D:D,0)),"")</f>
        <v/>
      </c>
    </row>
    <row r="943" spans="1:4" x14ac:dyDescent="0.45">
      <c r="A943" t="str">
        <f>IFERROR(INDEX(Issues!B:B,MATCH("Mixed"&amp;ROW()-1, Issues!D:D,0)),"")</f>
        <v/>
      </c>
      <c r="B943" t="str">
        <f>IFERROR(INDEX(Issues!C:C,MATCH("Mixed"&amp;ROW()-1, Issues!D:D,0)),"")</f>
        <v/>
      </c>
      <c r="C943" s="54" t="str">
        <f>IF(D943="","",D943&amp;COUNTIF($D$2:D943,D943))</f>
        <v/>
      </c>
      <c r="D943" t="str">
        <f>IFERROR(INDEX(Issues!G:G,MATCH("Mixed"&amp;ROW()-1, Issues!D:D,0)),"")</f>
        <v/>
      </c>
    </row>
    <row r="944" spans="1:4" x14ac:dyDescent="0.45">
      <c r="A944" t="str">
        <f>IFERROR(INDEX(Issues!B:B,MATCH("Mixed"&amp;ROW()-1, Issues!D:D,0)),"")</f>
        <v/>
      </c>
      <c r="B944" t="str">
        <f>IFERROR(INDEX(Issues!C:C,MATCH("Mixed"&amp;ROW()-1, Issues!D:D,0)),"")</f>
        <v/>
      </c>
      <c r="C944" s="54" t="str">
        <f>IF(D944="","",D944&amp;COUNTIF($D$2:D944,D944))</f>
        <v/>
      </c>
      <c r="D944" t="str">
        <f>IFERROR(INDEX(Issues!G:G,MATCH("Mixed"&amp;ROW()-1, Issues!D:D,0)),"")</f>
        <v/>
      </c>
    </row>
    <row r="945" spans="1:4" x14ac:dyDescent="0.45">
      <c r="A945" t="str">
        <f>IFERROR(INDEX(Issues!B:B,MATCH("Mixed"&amp;ROW()-1, Issues!D:D,0)),"")</f>
        <v/>
      </c>
      <c r="B945" t="str">
        <f>IFERROR(INDEX(Issues!C:C,MATCH("Mixed"&amp;ROW()-1, Issues!D:D,0)),"")</f>
        <v/>
      </c>
      <c r="C945" s="54" t="str">
        <f>IF(D945="","",D945&amp;COUNTIF($D$2:D945,D945))</f>
        <v/>
      </c>
      <c r="D945" t="str">
        <f>IFERROR(INDEX(Issues!G:G,MATCH("Mixed"&amp;ROW()-1, Issues!D:D,0)),"")</f>
        <v/>
      </c>
    </row>
    <row r="946" spans="1:4" x14ac:dyDescent="0.45">
      <c r="A946" t="str">
        <f>IFERROR(INDEX(Issues!B:B,MATCH("Mixed"&amp;ROW()-1, Issues!D:D,0)),"")</f>
        <v/>
      </c>
      <c r="B946" t="str">
        <f>IFERROR(INDEX(Issues!C:C,MATCH("Mixed"&amp;ROW()-1, Issues!D:D,0)),"")</f>
        <v/>
      </c>
      <c r="C946" s="54" t="str">
        <f>IF(D946="","",D946&amp;COUNTIF($D$2:D946,D946))</f>
        <v/>
      </c>
      <c r="D946" t="str">
        <f>IFERROR(INDEX(Issues!G:G,MATCH("Mixed"&amp;ROW()-1, Issues!D:D,0)),"")</f>
        <v/>
      </c>
    </row>
    <row r="947" spans="1:4" x14ac:dyDescent="0.45">
      <c r="A947" t="str">
        <f>IFERROR(INDEX(Issues!B:B,MATCH("Mixed"&amp;ROW()-1, Issues!D:D,0)),"")</f>
        <v/>
      </c>
      <c r="B947" t="str">
        <f>IFERROR(INDEX(Issues!C:C,MATCH("Mixed"&amp;ROW()-1, Issues!D:D,0)),"")</f>
        <v/>
      </c>
      <c r="C947" s="54" t="str">
        <f>IF(D947="","",D947&amp;COUNTIF($D$2:D947,D947))</f>
        <v/>
      </c>
      <c r="D947" t="str">
        <f>IFERROR(INDEX(Issues!G:G,MATCH("Mixed"&amp;ROW()-1, Issues!D:D,0)),"")</f>
        <v/>
      </c>
    </row>
    <row r="948" spans="1:4" x14ac:dyDescent="0.45">
      <c r="A948" t="str">
        <f>IFERROR(INDEX(Issues!B:B,MATCH("Mixed"&amp;ROW()-1, Issues!D:D,0)),"")</f>
        <v/>
      </c>
      <c r="B948" t="str">
        <f>IFERROR(INDEX(Issues!C:C,MATCH("Mixed"&amp;ROW()-1, Issues!D:D,0)),"")</f>
        <v/>
      </c>
      <c r="C948" s="54" t="str">
        <f>IF(D948="","",D948&amp;COUNTIF($D$2:D948,D948))</f>
        <v/>
      </c>
      <c r="D948" t="str">
        <f>IFERROR(INDEX(Issues!G:G,MATCH("Mixed"&amp;ROW()-1, Issues!D:D,0)),"")</f>
        <v/>
      </c>
    </row>
    <row r="949" spans="1:4" x14ac:dyDescent="0.45">
      <c r="A949" t="str">
        <f>IFERROR(INDEX(Issues!B:B,MATCH("Mixed"&amp;ROW()-1, Issues!D:D,0)),"")</f>
        <v/>
      </c>
      <c r="B949" t="str">
        <f>IFERROR(INDEX(Issues!C:C,MATCH("Mixed"&amp;ROW()-1, Issues!D:D,0)),"")</f>
        <v/>
      </c>
      <c r="C949" s="54" t="str">
        <f>IF(D949="","",D949&amp;COUNTIF($D$2:D949,D949))</f>
        <v/>
      </c>
      <c r="D949" t="str">
        <f>IFERROR(INDEX(Issues!G:G,MATCH("Mixed"&amp;ROW()-1, Issues!D:D,0)),"")</f>
        <v/>
      </c>
    </row>
    <row r="950" spans="1:4" x14ac:dyDescent="0.45">
      <c r="A950" t="str">
        <f>IFERROR(INDEX(Issues!B:B,MATCH("Mixed"&amp;ROW()-1, Issues!D:D,0)),"")</f>
        <v/>
      </c>
      <c r="B950" t="str">
        <f>IFERROR(INDEX(Issues!C:C,MATCH("Mixed"&amp;ROW()-1, Issues!D:D,0)),"")</f>
        <v/>
      </c>
      <c r="C950" s="54" t="str">
        <f>IF(D950="","",D950&amp;COUNTIF($D$2:D950,D950))</f>
        <v/>
      </c>
      <c r="D950" t="str">
        <f>IFERROR(INDEX(Issues!G:G,MATCH("Mixed"&amp;ROW()-1, Issues!D:D,0)),"")</f>
        <v/>
      </c>
    </row>
    <row r="951" spans="1:4" x14ac:dyDescent="0.45">
      <c r="A951" t="str">
        <f>IFERROR(INDEX(Issues!B:B,MATCH("Mixed"&amp;ROW()-1, Issues!D:D,0)),"")</f>
        <v/>
      </c>
      <c r="B951" t="str">
        <f>IFERROR(INDEX(Issues!C:C,MATCH("Mixed"&amp;ROW()-1, Issues!D:D,0)),"")</f>
        <v/>
      </c>
      <c r="C951" s="54" t="str">
        <f>IF(D951="","",D951&amp;COUNTIF($D$2:D951,D951))</f>
        <v/>
      </c>
      <c r="D951" t="str">
        <f>IFERROR(INDEX(Issues!G:G,MATCH("Mixed"&amp;ROW()-1, Issues!D:D,0)),"")</f>
        <v/>
      </c>
    </row>
    <row r="952" spans="1:4" x14ac:dyDescent="0.45">
      <c r="A952" t="str">
        <f>IFERROR(INDEX(Issues!B:B,MATCH("Mixed"&amp;ROW()-1, Issues!D:D,0)),"")</f>
        <v/>
      </c>
      <c r="B952" t="str">
        <f>IFERROR(INDEX(Issues!C:C,MATCH("Mixed"&amp;ROW()-1, Issues!D:D,0)),"")</f>
        <v/>
      </c>
      <c r="C952" s="54" t="str">
        <f>IF(D952="","",D952&amp;COUNTIF($D$2:D952,D952))</f>
        <v/>
      </c>
      <c r="D952" t="str">
        <f>IFERROR(INDEX(Issues!G:G,MATCH("Mixed"&amp;ROW()-1, Issues!D:D,0)),"")</f>
        <v/>
      </c>
    </row>
    <row r="953" spans="1:4" x14ac:dyDescent="0.45">
      <c r="A953" t="str">
        <f>IFERROR(INDEX(Issues!B:B,MATCH("Mixed"&amp;ROW()-1, Issues!D:D,0)),"")</f>
        <v/>
      </c>
      <c r="B953" t="str">
        <f>IFERROR(INDEX(Issues!C:C,MATCH("Mixed"&amp;ROW()-1, Issues!D:D,0)),"")</f>
        <v/>
      </c>
      <c r="C953" s="54" t="str">
        <f>IF(D953="","",D953&amp;COUNTIF($D$2:D953,D953))</f>
        <v/>
      </c>
      <c r="D953" t="str">
        <f>IFERROR(INDEX(Issues!G:G,MATCH("Mixed"&amp;ROW()-1, Issues!D:D,0)),"")</f>
        <v/>
      </c>
    </row>
    <row r="954" spans="1:4" x14ac:dyDescent="0.45">
      <c r="A954" t="str">
        <f>IFERROR(INDEX(Issues!B:B,MATCH("Mixed"&amp;ROW()-1, Issues!D:D,0)),"")</f>
        <v/>
      </c>
      <c r="B954" t="str">
        <f>IFERROR(INDEX(Issues!C:C,MATCH("Mixed"&amp;ROW()-1, Issues!D:D,0)),"")</f>
        <v/>
      </c>
      <c r="C954" s="54" t="str">
        <f>IF(D954="","",D954&amp;COUNTIF($D$2:D954,D954))</f>
        <v/>
      </c>
      <c r="D954" t="str">
        <f>IFERROR(INDEX(Issues!G:G,MATCH("Mixed"&amp;ROW()-1, Issues!D:D,0)),"")</f>
        <v/>
      </c>
    </row>
    <row r="955" spans="1:4" x14ac:dyDescent="0.45">
      <c r="A955" t="str">
        <f>IFERROR(INDEX(Issues!B:B,MATCH("Mixed"&amp;ROW()-1, Issues!D:D,0)),"")</f>
        <v/>
      </c>
      <c r="B955" t="str">
        <f>IFERROR(INDEX(Issues!C:C,MATCH("Mixed"&amp;ROW()-1, Issues!D:D,0)),"")</f>
        <v/>
      </c>
      <c r="C955" s="54" t="str">
        <f>IF(D955="","",D955&amp;COUNTIF($D$2:D955,D955))</f>
        <v/>
      </c>
      <c r="D955" t="str">
        <f>IFERROR(INDEX(Issues!G:G,MATCH("Mixed"&amp;ROW()-1, Issues!D:D,0)),"")</f>
        <v/>
      </c>
    </row>
    <row r="956" spans="1:4" x14ac:dyDescent="0.45">
      <c r="A956" t="str">
        <f>IFERROR(INDEX(Issues!B:B,MATCH("Mixed"&amp;ROW()-1, Issues!D:D,0)),"")</f>
        <v/>
      </c>
      <c r="B956" t="str">
        <f>IFERROR(INDEX(Issues!C:C,MATCH("Mixed"&amp;ROW()-1, Issues!D:D,0)),"")</f>
        <v/>
      </c>
      <c r="C956" s="54" t="str">
        <f>IF(D956="","",D956&amp;COUNTIF($D$2:D956,D956))</f>
        <v/>
      </c>
      <c r="D956" t="str">
        <f>IFERROR(INDEX(Issues!G:G,MATCH("Mixed"&amp;ROW()-1, Issues!D:D,0)),"")</f>
        <v/>
      </c>
    </row>
    <row r="957" spans="1:4" x14ac:dyDescent="0.45">
      <c r="A957" t="str">
        <f>IFERROR(INDEX(Issues!B:B,MATCH("Mixed"&amp;ROW()-1, Issues!D:D,0)),"")</f>
        <v/>
      </c>
      <c r="B957" t="str">
        <f>IFERROR(INDEX(Issues!C:C,MATCH("Mixed"&amp;ROW()-1, Issues!D:D,0)),"")</f>
        <v/>
      </c>
      <c r="C957" s="54" t="str">
        <f>IF(D957="","",D957&amp;COUNTIF($D$2:D957,D957))</f>
        <v/>
      </c>
      <c r="D957" t="str">
        <f>IFERROR(INDEX(Issues!G:G,MATCH("Mixed"&amp;ROW()-1, Issues!D:D,0)),"")</f>
        <v/>
      </c>
    </row>
    <row r="958" spans="1:4" x14ac:dyDescent="0.45">
      <c r="A958" t="str">
        <f>IFERROR(INDEX(Issues!B:B,MATCH("Mixed"&amp;ROW()-1, Issues!D:D,0)),"")</f>
        <v/>
      </c>
      <c r="B958" t="str">
        <f>IFERROR(INDEX(Issues!C:C,MATCH("Mixed"&amp;ROW()-1, Issues!D:D,0)),"")</f>
        <v/>
      </c>
      <c r="C958" s="54" t="str">
        <f>IF(D958="","",D958&amp;COUNTIF($D$2:D958,D958))</f>
        <v/>
      </c>
      <c r="D958" t="str">
        <f>IFERROR(INDEX(Issues!G:G,MATCH("Mixed"&amp;ROW()-1, Issues!D:D,0)),"")</f>
        <v/>
      </c>
    </row>
    <row r="959" spans="1:4" x14ac:dyDescent="0.45">
      <c r="A959" t="str">
        <f>IFERROR(INDEX(Issues!B:B,MATCH("Mixed"&amp;ROW()-1, Issues!D:D,0)),"")</f>
        <v/>
      </c>
      <c r="B959" t="str">
        <f>IFERROR(INDEX(Issues!C:C,MATCH("Mixed"&amp;ROW()-1, Issues!D:D,0)),"")</f>
        <v/>
      </c>
      <c r="C959" s="54" t="str">
        <f>IF(D959="","",D959&amp;COUNTIF($D$2:D959,D959))</f>
        <v/>
      </c>
      <c r="D959" t="str">
        <f>IFERROR(INDEX(Issues!G:G,MATCH("Mixed"&amp;ROW()-1, Issues!D:D,0)),"")</f>
        <v/>
      </c>
    </row>
    <row r="960" spans="1:4" x14ac:dyDescent="0.45">
      <c r="A960" t="str">
        <f>IFERROR(INDEX(Issues!B:B,MATCH("Mixed"&amp;ROW()-1, Issues!D:D,0)),"")</f>
        <v/>
      </c>
      <c r="B960" t="str">
        <f>IFERROR(INDEX(Issues!C:C,MATCH("Mixed"&amp;ROW()-1, Issues!D:D,0)),"")</f>
        <v/>
      </c>
      <c r="C960" s="54" t="str">
        <f>IF(D960="","",D960&amp;COUNTIF($D$2:D960,D960))</f>
        <v/>
      </c>
      <c r="D960" t="str">
        <f>IFERROR(INDEX(Issues!G:G,MATCH("Mixed"&amp;ROW()-1, Issues!D:D,0)),"")</f>
        <v/>
      </c>
    </row>
    <row r="961" spans="1:4" x14ac:dyDescent="0.45">
      <c r="A961" t="str">
        <f>IFERROR(INDEX(Issues!B:B,MATCH("Mixed"&amp;ROW()-1, Issues!D:D,0)),"")</f>
        <v/>
      </c>
      <c r="B961" t="str">
        <f>IFERROR(INDEX(Issues!C:C,MATCH("Mixed"&amp;ROW()-1, Issues!D:D,0)),"")</f>
        <v/>
      </c>
      <c r="C961" s="54" t="str">
        <f>IF(D961="","",D961&amp;COUNTIF($D$2:D961,D961))</f>
        <v/>
      </c>
      <c r="D961" t="str">
        <f>IFERROR(INDEX(Issues!G:G,MATCH("Mixed"&amp;ROW()-1, Issues!D:D,0)),"")</f>
        <v/>
      </c>
    </row>
    <row r="962" spans="1:4" x14ac:dyDescent="0.45">
      <c r="A962" t="str">
        <f>IFERROR(INDEX(Issues!B:B,MATCH("Mixed"&amp;ROW()-1, Issues!D:D,0)),"")</f>
        <v/>
      </c>
      <c r="B962" t="str">
        <f>IFERROR(INDEX(Issues!C:C,MATCH("Mixed"&amp;ROW()-1, Issues!D:D,0)),"")</f>
        <v/>
      </c>
      <c r="C962" s="54" t="str">
        <f>IF(D962="","",D962&amp;COUNTIF($D$2:D962,D962))</f>
        <v/>
      </c>
      <c r="D962" t="str">
        <f>IFERROR(INDEX(Issues!G:G,MATCH("Mixed"&amp;ROW()-1, Issues!D:D,0)),"")</f>
        <v/>
      </c>
    </row>
    <row r="963" spans="1:4" x14ac:dyDescent="0.45">
      <c r="A963" t="str">
        <f>IFERROR(INDEX(Issues!B:B,MATCH("Mixed"&amp;ROW()-1, Issues!D:D,0)),"")</f>
        <v/>
      </c>
      <c r="B963" t="str">
        <f>IFERROR(INDEX(Issues!C:C,MATCH("Mixed"&amp;ROW()-1, Issues!D:D,0)),"")</f>
        <v/>
      </c>
      <c r="C963" s="54" t="str">
        <f>IF(D963="","",D963&amp;COUNTIF($D$2:D963,D963))</f>
        <v/>
      </c>
      <c r="D963" t="str">
        <f>IFERROR(INDEX(Issues!G:G,MATCH("Mixed"&amp;ROW()-1, Issues!D:D,0)),"")</f>
        <v/>
      </c>
    </row>
    <row r="964" spans="1:4" x14ac:dyDescent="0.45">
      <c r="A964" t="str">
        <f>IFERROR(INDEX(Issues!B:B,MATCH("Mixed"&amp;ROW()-1, Issues!D:D,0)),"")</f>
        <v/>
      </c>
      <c r="B964" t="str">
        <f>IFERROR(INDEX(Issues!C:C,MATCH("Mixed"&amp;ROW()-1, Issues!D:D,0)),"")</f>
        <v/>
      </c>
      <c r="C964" s="54" t="str">
        <f>IF(D964="","",D964&amp;COUNTIF($D$2:D964,D964))</f>
        <v/>
      </c>
      <c r="D964" t="str">
        <f>IFERROR(INDEX(Issues!G:G,MATCH("Mixed"&amp;ROW()-1, Issues!D:D,0)),"")</f>
        <v/>
      </c>
    </row>
    <row r="965" spans="1:4" x14ac:dyDescent="0.45">
      <c r="A965" t="str">
        <f>IFERROR(INDEX(Issues!B:B,MATCH("Mixed"&amp;ROW()-1, Issues!D:D,0)),"")</f>
        <v/>
      </c>
      <c r="B965" t="str">
        <f>IFERROR(INDEX(Issues!C:C,MATCH("Mixed"&amp;ROW()-1, Issues!D:D,0)),"")</f>
        <v/>
      </c>
      <c r="C965" s="54" t="str">
        <f>IF(D965="","",D965&amp;COUNTIF($D$2:D965,D965))</f>
        <v/>
      </c>
      <c r="D965" t="str">
        <f>IFERROR(INDEX(Issues!G:G,MATCH("Mixed"&amp;ROW()-1, Issues!D:D,0)),"")</f>
        <v/>
      </c>
    </row>
    <row r="966" spans="1:4" x14ac:dyDescent="0.45">
      <c r="A966" t="str">
        <f>IFERROR(INDEX(Issues!B:B,MATCH("Mixed"&amp;ROW()-1, Issues!D:D,0)),"")</f>
        <v/>
      </c>
      <c r="B966" t="str">
        <f>IFERROR(INDEX(Issues!C:C,MATCH("Mixed"&amp;ROW()-1, Issues!D:D,0)),"")</f>
        <v/>
      </c>
      <c r="C966" s="54" t="str">
        <f>IF(D966="","",D966&amp;COUNTIF($D$2:D966,D966))</f>
        <v/>
      </c>
      <c r="D966" t="str">
        <f>IFERROR(INDEX(Issues!G:G,MATCH("Mixed"&amp;ROW()-1, Issues!D:D,0)),"")</f>
        <v/>
      </c>
    </row>
    <row r="967" spans="1:4" x14ac:dyDescent="0.45">
      <c r="A967" t="str">
        <f>IFERROR(INDEX(Issues!B:B,MATCH("Mixed"&amp;ROW()-1, Issues!D:D,0)),"")</f>
        <v/>
      </c>
      <c r="B967" t="str">
        <f>IFERROR(INDEX(Issues!C:C,MATCH("Mixed"&amp;ROW()-1, Issues!D:D,0)),"")</f>
        <v/>
      </c>
      <c r="C967" s="54" t="str">
        <f>IF(D967="","",D967&amp;COUNTIF($D$2:D967,D967))</f>
        <v/>
      </c>
      <c r="D967" t="str">
        <f>IFERROR(INDEX(Issues!G:G,MATCH("Mixed"&amp;ROW()-1, Issues!D:D,0)),"")</f>
        <v/>
      </c>
    </row>
    <row r="968" spans="1:4" x14ac:dyDescent="0.45">
      <c r="A968" t="str">
        <f>IFERROR(INDEX(Issues!B:B,MATCH("Mixed"&amp;ROW()-1, Issues!D:D,0)),"")</f>
        <v/>
      </c>
      <c r="B968" t="str">
        <f>IFERROR(INDEX(Issues!C:C,MATCH("Mixed"&amp;ROW()-1, Issues!D:D,0)),"")</f>
        <v/>
      </c>
      <c r="C968" s="54" t="str">
        <f>IF(D968="","",D968&amp;COUNTIF($D$2:D968,D968))</f>
        <v/>
      </c>
      <c r="D968" t="str">
        <f>IFERROR(INDEX(Issues!G:G,MATCH("Mixed"&amp;ROW()-1, Issues!D:D,0)),"")</f>
        <v/>
      </c>
    </row>
    <row r="969" spans="1:4" x14ac:dyDescent="0.45">
      <c r="A969" t="str">
        <f>IFERROR(INDEX(Issues!B:B,MATCH("Mixed"&amp;ROW()-1, Issues!D:D,0)),"")</f>
        <v/>
      </c>
      <c r="B969" t="str">
        <f>IFERROR(INDEX(Issues!C:C,MATCH("Mixed"&amp;ROW()-1, Issues!D:D,0)),"")</f>
        <v/>
      </c>
      <c r="C969" s="54" t="str">
        <f>IF(D969="","",D969&amp;COUNTIF($D$2:D969,D969))</f>
        <v/>
      </c>
      <c r="D969" t="str">
        <f>IFERROR(INDEX(Issues!G:G,MATCH("Mixed"&amp;ROW()-1, Issues!D:D,0)),"")</f>
        <v/>
      </c>
    </row>
    <row r="970" spans="1:4" x14ac:dyDescent="0.45">
      <c r="A970" t="str">
        <f>IFERROR(INDEX(Issues!B:B,MATCH("Mixed"&amp;ROW()-1, Issues!D:D,0)),"")</f>
        <v/>
      </c>
      <c r="B970" t="str">
        <f>IFERROR(INDEX(Issues!C:C,MATCH("Mixed"&amp;ROW()-1, Issues!D:D,0)),"")</f>
        <v/>
      </c>
      <c r="C970" s="54" t="str">
        <f>IF(D970="","",D970&amp;COUNTIF($D$2:D970,D970))</f>
        <v/>
      </c>
      <c r="D970" t="str">
        <f>IFERROR(INDEX(Issues!G:G,MATCH("Mixed"&amp;ROW()-1, Issues!D:D,0)),"")</f>
        <v/>
      </c>
    </row>
    <row r="971" spans="1:4" x14ac:dyDescent="0.45">
      <c r="A971" t="str">
        <f>IFERROR(INDEX(Issues!B:B,MATCH("Mixed"&amp;ROW()-1, Issues!D:D,0)),"")</f>
        <v/>
      </c>
      <c r="B971" t="str">
        <f>IFERROR(INDEX(Issues!C:C,MATCH("Mixed"&amp;ROW()-1, Issues!D:D,0)),"")</f>
        <v/>
      </c>
      <c r="C971" s="54" t="str">
        <f>IF(D971="","",D971&amp;COUNTIF($D$2:D971,D971))</f>
        <v/>
      </c>
      <c r="D971" t="str">
        <f>IFERROR(INDEX(Issues!G:G,MATCH("Mixed"&amp;ROW()-1, Issues!D:D,0)),"")</f>
        <v/>
      </c>
    </row>
    <row r="972" spans="1:4" x14ac:dyDescent="0.45">
      <c r="A972" t="str">
        <f>IFERROR(INDEX(Issues!B:B,MATCH("Mixed"&amp;ROW()-1, Issues!D:D,0)),"")</f>
        <v/>
      </c>
      <c r="B972" t="str">
        <f>IFERROR(INDEX(Issues!C:C,MATCH("Mixed"&amp;ROW()-1, Issues!D:D,0)),"")</f>
        <v/>
      </c>
      <c r="C972" s="54" t="str">
        <f>IF(D972="","",D972&amp;COUNTIF($D$2:D972,D972))</f>
        <v/>
      </c>
      <c r="D972" t="str">
        <f>IFERROR(INDEX(Issues!G:G,MATCH("Mixed"&amp;ROW()-1, Issues!D:D,0)),"")</f>
        <v/>
      </c>
    </row>
    <row r="973" spans="1:4" x14ac:dyDescent="0.45">
      <c r="A973" t="str">
        <f>IFERROR(INDEX(Issues!B:B,MATCH("Mixed"&amp;ROW()-1, Issues!D:D,0)),"")</f>
        <v/>
      </c>
      <c r="B973" t="str">
        <f>IFERROR(INDEX(Issues!C:C,MATCH("Mixed"&amp;ROW()-1, Issues!D:D,0)),"")</f>
        <v/>
      </c>
      <c r="C973" s="54" t="str">
        <f>IF(D973="","",D973&amp;COUNTIF($D$2:D973,D973))</f>
        <v/>
      </c>
      <c r="D973" t="str">
        <f>IFERROR(INDEX(Issues!G:G,MATCH("Mixed"&amp;ROW()-1, Issues!D:D,0)),"")</f>
        <v/>
      </c>
    </row>
    <row r="974" spans="1:4" x14ac:dyDescent="0.45">
      <c r="A974" t="str">
        <f>IFERROR(INDEX(Issues!B:B,MATCH("Mixed"&amp;ROW()-1, Issues!D:D,0)),"")</f>
        <v/>
      </c>
      <c r="B974" t="str">
        <f>IFERROR(INDEX(Issues!C:C,MATCH("Mixed"&amp;ROW()-1, Issues!D:D,0)),"")</f>
        <v/>
      </c>
      <c r="C974" s="54" t="str">
        <f>IF(D974="","",D974&amp;COUNTIF($D$2:D974,D974))</f>
        <v/>
      </c>
      <c r="D974" t="str">
        <f>IFERROR(INDEX(Issues!G:G,MATCH("Mixed"&amp;ROW()-1, Issues!D:D,0)),"")</f>
        <v/>
      </c>
    </row>
    <row r="975" spans="1:4" x14ac:dyDescent="0.45">
      <c r="A975" t="str">
        <f>IFERROR(INDEX(Issues!B:B,MATCH("Mixed"&amp;ROW()-1, Issues!D:D,0)),"")</f>
        <v/>
      </c>
      <c r="B975" t="str">
        <f>IFERROR(INDEX(Issues!C:C,MATCH("Mixed"&amp;ROW()-1, Issues!D:D,0)),"")</f>
        <v/>
      </c>
      <c r="C975" s="54" t="str">
        <f>IF(D975="","",D975&amp;COUNTIF($D$2:D975,D975))</f>
        <v/>
      </c>
      <c r="D975" t="str">
        <f>IFERROR(INDEX(Issues!G:G,MATCH("Mixed"&amp;ROW()-1, Issues!D:D,0)),"")</f>
        <v/>
      </c>
    </row>
    <row r="976" spans="1:4" x14ac:dyDescent="0.45">
      <c r="A976" t="str">
        <f>IFERROR(INDEX(Issues!B:B,MATCH("Mixed"&amp;ROW()-1, Issues!D:D,0)),"")</f>
        <v/>
      </c>
      <c r="B976" t="str">
        <f>IFERROR(INDEX(Issues!C:C,MATCH("Mixed"&amp;ROW()-1, Issues!D:D,0)),"")</f>
        <v/>
      </c>
      <c r="C976" s="54" t="str">
        <f>IF(D976="","",D976&amp;COUNTIF($D$2:D976,D976))</f>
        <v/>
      </c>
      <c r="D976" t="str">
        <f>IFERROR(INDEX(Issues!G:G,MATCH("Mixed"&amp;ROW()-1, Issues!D:D,0)),"")</f>
        <v/>
      </c>
    </row>
    <row r="977" spans="1:4" x14ac:dyDescent="0.45">
      <c r="A977" t="str">
        <f>IFERROR(INDEX(Issues!B:B,MATCH("Mixed"&amp;ROW()-1, Issues!D:D,0)),"")</f>
        <v/>
      </c>
      <c r="B977" t="str">
        <f>IFERROR(INDEX(Issues!C:C,MATCH("Mixed"&amp;ROW()-1, Issues!D:D,0)),"")</f>
        <v/>
      </c>
      <c r="C977" s="54" t="str">
        <f>IF(D977="","",D977&amp;COUNTIF($D$2:D977,D977))</f>
        <v/>
      </c>
      <c r="D977" t="str">
        <f>IFERROR(INDEX(Issues!G:G,MATCH("Mixed"&amp;ROW()-1, Issues!D:D,0)),"")</f>
        <v/>
      </c>
    </row>
    <row r="978" spans="1:4" x14ac:dyDescent="0.45">
      <c r="A978" t="str">
        <f>IFERROR(INDEX(Issues!B:B,MATCH("Mixed"&amp;ROW()-1, Issues!D:D,0)),"")</f>
        <v/>
      </c>
      <c r="B978" t="str">
        <f>IFERROR(INDEX(Issues!C:C,MATCH("Mixed"&amp;ROW()-1, Issues!D:D,0)),"")</f>
        <v/>
      </c>
      <c r="C978" s="54" t="str">
        <f>IF(D978="","",D978&amp;COUNTIF($D$2:D978,D978))</f>
        <v/>
      </c>
      <c r="D978" t="str">
        <f>IFERROR(INDEX(Issues!G:G,MATCH("Mixed"&amp;ROW()-1, Issues!D:D,0)),"")</f>
        <v/>
      </c>
    </row>
    <row r="979" spans="1:4" x14ac:dyDescent="0.45">
      <c r="A979" t="str">
        <f>IFERROR(INDEX(Issues!B:B,MATCH("Mixed"&amp;ROW()-1, Issues!D:D,0)),"")</f>
        <v/>
      </c>
      <c r="B979" t="str">
        <f>IFERROR(INDEX(Issues!C:C,MATCH("Mixed"&amp;ROW()-1, Issues!D:D,0)),"")</f>
        <v/>
      </c>
      <c r="C979" s="54" t="str">
        <f>IF(D979="","",D979&amp;COUNTIF($D$2:D979,D979))</f>
        <v/>
      </c>
      <c r="D979" t="str">
        <f>IFERROR(INDEX(Issues!G:G,MATCH("Mixed"&amp;ROW()-1, Issues!D:D,0)),"")</f>
        <v/>
      </c>
    </row>
    <row r="980" spans="1:4" x14ac:dyDescent="0.45">
      <c r="A980" t="str">
        <f>IFERROR(INDEX(Issues!B:B,MATCH("Mixed"&amp;ROW()-1, Issues!D:D,0)),"")</f>
        <v/>
      </c>
      <c r="B980" t="str">
        <f>IFERROR(INDEX(Issues!C:C,MATCH("Mixed"&amp;ROW()-1, Issues!D:D,0)),"")</f>
        <v/>
      </c>
      <c r="C980" s="54" t="str">
        <f>IF(D980="","",D980&amp;COUNTIF($D$2:D980,D980))</f>
        <v/>
      </c>
      <c r="D980" t="str">
        <f>IFERROR(INDEX(Issues!G:G,MATCH("Mixed"&amp;ROW()-1, Issues!D:D,0)),"")</f>
        <v/>
      </c>
    </row>
    <row r="981" spans="1:4" x14ac:dyDescent="0.45">
      <c r="A981" t="str">
        <f>IFERROR(INDEX(Issues!B:B,MATCH("Mixed"&amp;ROW()-1, Issues!D:D,0)),"")</f>
        <v/>
      </c>
      <c r="B981" t="str">
        <f>IFERROR(INDEX(Issues!C:C,MATCH("Mixed"&amp;ROW()-1, Issues!D:D,0)),"")</f>
        <v/>
      </c>
      <c r="C981" s="54" t="str">
        <f>IF(D981="","",D981&amp;COUNTIF($D$2:D981,D981))</f>
        <v/>
      </c>
      <c r="D981" t="str">
        <f>IFERROR(INDEX(Issues!G:G,MATCH("Mixed"&amp;ROW()-1, Issues!D:D,0)),"")</f>
        <v/>
      </c>
    </row>
    <row r="982" spans="1:4" x14ac:dyDescent="0.45">
      <c r="A982" t="str">
        <f>IFERROR(INDEX(Issues!B:B,MATCH("Mixed"&amp;ROW()-1, Issues!D:D,0)),"")</f>
        <v/>
      </c>
      <c r="B982" t="str">
        <f>IFERROR(INDEX(Issues!C:C,MATCH("Mixed"&amp;ROW()-1, Issues!D:D,0)),"")</f>
        <v/>
      </c>
      <c r="C982" s="54" t="str">
        <f>IF(D982="","",D982&amp;COUNTIF($D$2:D982,D982))</f>
        <v/>
      </c>
      <c r="D982" t="str">
        <f>IFERROR(INDEX(Issues!G:G,MATCH("Mixed"&amp;ROW()-1, Issues!D:D,0)),"")</f>
        <v/>
      </c>
    </row>
    <row r="983" spans="1:4" x14ac:dyDescent="0.45">
      <c r="A983" t="str">
        <f>IFERROR(INDEX(Issues!B:B,MATCH("Mixed"&amp;ROW()-1, Issues!D:D,0)),"")</f>
        <v/>
      </c>
      <c r="B983" t="str">
        <f>IFERROR(INDEX(Issues!C:C,MATCH("Mixed"&amp;ROW()-1, Issues!D:D,0)),"")</f>
        <v/>
      </c>
      <c r="C983" s="54" t="str">
        <f>IF(D983="","",D983&amp;COUNTIF($D$2:D983,D983))</f>
        <v/>
      </c>
      <c r="D983" t="str">
        <f>IFERROR(INDEX(Issues!G:G,MATCH("Mixed"&amp;ROW()-1, Issues!D:D,0)),"")</f>
        <v/>
      </c>
    </row>
    <row r="984" spans="1:4" x14ac:dyDescent="0.45">
      <c r="A984" t="str">
        <f>IFERROR(INDEX(Issues!B:B,MATCH("Mixed"&amp;ROW()-1, Issues!D:D,0)),"")</f>
        <v/>
      </c>
      <c r="B984" t="str">
        <f>IFERROR(INDEX(Issues!C:C,MATCH("Mixed"&amp;ROW()-1, Issues!D:D,0)),"")</f>
        <v/>
      </c>
      <c r="C984" s="54" t="str">
        <f>IF(D984="","",D984&amp;COUNTIF($D$2:D984,D984))</f>
        <v/>
      </c>
      <c r="D984" t="str">
        <f>IFERROR(INDEX(Issues!G:G,MATCH("Mixed"&amp;ROW()-1, Issues!D:D,0)),"")</f>
        <v/>
      </c>
    </row>
    <row r="985" spans="1:4" x14ac:dyDescent="0.45">
      <c r="A985" t="str">
        <f>IFERROR(INDEX(Issues!B:B,MATCH("Mixed"&amp;ROW()-1, Issues!D:D,0)),"")</f>
        <v/>
      </c>
      <c r="B985" t="str">
        <f>IFERROR(INDEX(Issues!C:C,MATCH("Mixed"&amp;ROW()-1, Issues!D:D,0)),"")</f>
        <v/>
      </c>
      <c r="C985" s="54" t="str">
        <f>IF(D985="","",D985&amp;COUNTIF($D$2:D985,D985))</f>
        <v/>
      </c>
      <c r="D985" t="str">
        <f>IFERROR(INDEX(Issues!G:G,MATCH("Mixed"&amp;ROW()-1, Issues!D:D,0)),"")</f>
        <v/>
      </c>
    </row>
    <row r="986" spans="1:4" x14ac:dyDescent="0.45">
      <c r="A986" t="str">
        <f>IFERROR(INDEX(Issues!B:B,MATCH("Mixed"&amp;ROW()-1, Issues!D:D,0)),"")</f>
        <v/>
      </c>
      <c r="B986" t="str">
        <f>IFERROR(INDEX(Issues!C:C,MATCH("Mixed"&amp;ROW()-1, Issues!D:D,0)),"")</f>
        <v/>
      </c>
      <c r="C986" s="54" t="str">
        <f>IF(D986="","",D986&amp;COUNTIF($D$2:D986,D986))</f>
        <v/>
      </c>
      <c r="D986" t="str">
        <f>IFERROR(INDEX(Issues!G:G,MATCH("Mixed"&amp;ROW()-1, Issues!D:D,0)),"")</f>
        <v/>
      </c>
    </row>
    <row r="987" spans="1:4" x14ac:dyDescent="0.45">
      <c r="A987" t="str">
        <f>IFERROR(INDEX(Issues!B:B,MATCH("Mixed"&amp;ROW()-1, Issues!D:D,0)),"")</f>
        <v/>
      </c>
      <c r="B987" t="str">
        <f>IFERROR(INDEX(Issues!C:C,MATCH("Mixed"&amp;ROW()-1, Issues!D:D,0)),"")</f>
        <v/>
      </c>
      <c r="C987" s="54" t="str">
        <f>IF(D987="","",D987&amp;COUNTIF($D$2:D987,D987))</f>
        <v/>
      </c>
      <c r="D987" t="str">
        <f>IFERROR(INDEX(Issues!G:G,MATCH("Mixed"&amp;ROW()-1, Issues!D:D,0)),"")</f>
        <v/>
      </c>
    </row>
    <row r="988" spans="1:4" x14ac:dyDescent="0.45">
      <c r="A988" t="str">
        <f>IFERROR(INDEX(Issues!B:B,MATCH("Mixed"&amp;ROW()-1, Issues!D:D,0)),"")</f>
        <v/>
      </c>
      <c r="B988" t="str">
        <f>IFERROR(INDEX(Issues!C:C,MATCH("Mixed"&amp;ROW()-1, Issues!D:D,0)),"")</f>
        <v/>
      </c>
      <c r="C988" s="54" t="str">
        <f>IF(D988="","",D988&amp;COUNTIF($D$2:D988,D988))</f>
        <v/>
      </c>
      <c r="D988" t="str">
        <f>IFERROR(INDEX(Issues!G:G,MATCH("Mixed"&amp;ROW()-1, Issues!D:D,0)),"")</f>
        <v/>
      </c>
    </row>
    <row r="989" spans="1:4" x14ac:dyDescent="0.45">
      <c r="A989" t="str">
        <f>IFERROR(INDEX(Issues!B:B,MATCH("Mixed"&amp;ROW()-1, Issues!D:D,0)),"")</f>
        <v/>
      </c>
      <c r="B989" t="str">
        <f>IFERROR(INDEX(Issues!C:C,MATCH("Mixed"&amp;ROW()-1, Issues!D:D,0)),"")</f>
        <v/>
      </c>
      <c r="C989" s="54" t="str">
        <f>IF(D989="","",D989&amp;COUNTIF($D$2:D989,D989))</f>
        <v/>
      </c>
      <c r="D989" t="str">
        <f>IFERROR(INDEX(Issues!G:G,MATCH("Mixed"&amp;ROW()-1, Issues!D:D,0)),"")</f>
        <v/>
      </c>
    </row>
    <row r="990" spans="1:4" x14ac:dyDescent="0.45">
      <c r="A990" t="str">
        <f>IFERROR(INDEX(Issues!B:B,MATCH("Mixed"&amp;ROW()-1, Issues!D:D,0)),"")</f>
        <v/>
      </c>
      <c r="B990" t="str">
        <f>IFERROR(INDEX(Issues!C:C,MATCH("Mixed"&amp;ROW()-1, Issues!D:D,0)),"")</f>
        <v/>
      </c>
      <c r="C990" s="54" t="str">
        <f>IF(D990="","",D990&amp;COUNTIF($D$2:D990,D990))</f>
        <v/>
      </c>
      <c r="D990" t="str">
        <f>IFERROR(INDEX(Issues!G:G,MATCH("Mixed"&amp;ROW()-1, Issues!D:D,0)),"")</f>
        <v/>
      </c>
    </row>
    <row r="991" spans="1:4" x14ac:dyDescent="0.45">
      <c r="A991" t="str">
        <f>IFERROR(INDEX(Issues!B:B,MATCH("Mixed"&amp;ROW()-1, Issues!D:D,0)),"")</f>
        <v/>
      </c>
      <c r="B991" t="str">
        <f>IFERROR(INDEX(Issues!C:C,MATCH("Mixed"&amp;ROW()-1, Issues!D:D,0)),"")</f>
        <v/>
      </c>
      <c r="C991" s="54" t="str">
        <f>IF(D991="","",D991&amp;COUNTIF($D$2:D991,D991))</f>
        <v/>
      </c>
      <c r="D991" t="str">
        <f>IFERROR(INDEX(Issues!G:G,MATCH("Mixed"&amp;ROW()-1, Issues!D:D,0)),"")</f>
        <v/>
      </c>
    </row>
    <row r="992" spans="1:4" x14ac:dyDescent="0.45">
      <c r="A992" t="str">
        <f>IFERROR(INDEX(Issues!B:B,MATCH("Mixed"&amp;ROW()-1, Issues!D:D,0)),"")</f>
        <v/>
      </c>
      <c r="B992" t="str">
        <f>IFERROR(INDEX(Issues!C:C,MATCH("Mixed"&amp;ROW()-1, Issues!D:D,0)),"")</f>
        <v/>
      </c>
      <c r="C992" s="54" t="str">
        <f>IF(D992="","",D992&amp;COUNTIF($D$2:D992,D992))</f>
        <v/>
      </c>
      <c r="D992" t="str">
        <f>IFERROR(INDEX(Issues!G:G,MATCH("Mixed"&amp;ROW()-1, Issues!D:D,0)),"")</f>
        <v/>
      </c>
    </row>
    <row r="993" spans="1:4" x14ac:dyDescent="0.45">
      <c r="A993" t="str">
        <f>IFERROR(INDEX(Issues!B:B,MATCH("Mixed"&amp;ROW()-1, Issues!D:D,0)),"")</f>
        <v/>
      </c>
      <c r="B993" t="str">
        <f>IFERROR(INDEX(Issues!C:C,MATCH("Mixed"&amp;ROW()-1, Issues!D:D,0)),"")</f>
        <v/>
      </c>
      <c r="C993" s="54" t="str">
        <f>IF(D993="","",D993&amp;COUNTIF($D$2:D993,D993))</f>
        <v/>
      </c>
      <c r="D993" t="str">
        <f>IFERROR(INDEX(Issues!G:G,MATCH("Mixed"&amp;ROW()-1, Issues!D:D,0)),"")</f>
        <v/>
      </c>
    </row>
    <row r="994" spans="1:4" x14ac:dyDescent="0.45">
      <c r="A994" t="str">
        <f>IFERROR(INDEX(Issues!B:B,MATCH("Mixed"&amp;ROW()-1, Issues!D:D,0)),"")</f>
        <v/>
      </c>
      <c r="B994" t="str">
        <f>IFERROR(INDEX(Issues!C:C,MATCH("Mixed"&amp;ROW()-1, Issues!D:D,0)),"")</f>
        <v/>
      </c>
      <c r="C994" s="54" t="str">
        <f>IF(D994="","",D994&amp;COUNTIF($D$2:D994,D994))</f>
        <v/>
      </c>
      <c r="D994" t="str">
        <f>IFERROR(INDEX(Issues!G:G,MATCH("Mixed"&amp;ROW()-1, Issues!D:D,0)),"")</f>
        <v/>
      </c>
    </row>
    <row r="995" spans="1:4" x14ac:dyDescent="0.45">
      <c r="A995" t="str">
        <f>IFERROR(INDEX(Issues!B:B,MATCH("Mixed"&amp;ROW()-1, Issues!D:D,0)),"")</f>
        <v/>
      </c>
      <c r="B995" t="str">
        <f>IFERROR(INDEX(Issues!C:C,MATCH("Mixed"&amp;ROW()-1, Issues!D:D,0)),"")</f>
        <v/>
      </c>
      <c r="C995" s="54" t="str">
        <f>IF(D995="","",D995&amp;COUNTIF($D$2:D995,D995))</f>
        <v/>
      </c>
      <c r="D995" t="str">
        <f>IFERROR(INDEX(Issues!G:G,MATCH("Mixed"&amp;ROW()-1, Issues!D:D,0)),"")</f>
        <v/>
      </c>
    </row>
    <row r="996" spans="1:4" x14ac:dyDescent="0.45">
      <c r="A996" t="str">
        <f>IFERROR(INDEX(Issues!B:B,MATCH("Mixed"&amp;ROW()-1, Issues!D:D,0)),"")</f>
        <v/>
      </c>
      <c r="B996" t="str">
        <f>IFERROR(INDEX(Issues!C:C,MATCH("Mixed"&amp;ROW()-1, Issues!D:D,0)),"")</f>
        <v/>
      </c>
      <c r="C996" s="54" t="str">
        <f>IF(D996="","",D996&amp;COUNTIF($D$2:D996,D996))</f>
        <v/>
      </c>
      <c r="D996" t="str">
        <f>IFERROR(INDEX(Issues!G:G,MATCH("Mixed"&amp;ROW()-1, Issues!D:D,0)),"")</f>
        <v/>
      </c>
    </row>
    <row r="997" spans="1:4" x14ac:dyDescent="0.45">
      <c r="A997" t="str">
        <f>IFERROR(INDEX(Issues!B:B,MATCH("Mixed"&amp;ROW()-1, Issues!D:D,0)),"")</f>
        <v/>
      </c>
      <c r="B997" t="str">
        <f>IFERROR(INDEX(Issues!C:C,MATCH("Mixed"&amp;ROW()-1, Issues!D:D,0)),"")</f>
        <v/>
      </c>
      <c r="C997" s="54" t="str">
        <f>IF(D997="","",D997&amp;COUNTIF($D$2:D997,D997))</f>
        <v/>
      </c>
      <c r="D997" t="str">
        <f>IFERROR(INDEX(Issues!G:G,MATCH("Mixed"&amp;ROW()-1, Issues!D:D,0)),"")</f>
        <v/>
      </c>
    </row>
    <row r="998" spans="1:4" x14ac:dyDescent="0.45">
      <c r="A998" t="str">
        <f>IFERROR(INDEX(Issues!B:B,MATCH("Mixed"&amp;ROW()-1, Issues!D:D,0)),"")</f>
        <v/>
      </c>
      <c r="B998" t="str">
        <f>IFERROR(INDEX(Issues!C:C,MATCH("Mixed"&amp;ROW()-1, Issues!D:D,0)),"")</f>
        <v/>
      </c>
      <c r="C998" s="54" t="str">
        <f>IF(D998="","",D998&amp;COUNTIF($D$2:D998,D998))</f>
        <v/>
      </c>
      <c r="D998" t="str">
        <f>IFERROR(INDEX(Issues!G:G,MATCH("Mixed"&amp;ROW()-1, Issues!D:D,0)),"")</f>
        <v/>
      </c>
    </row>
    <row r="999" spans="1:4" x14ac:dyDescent="0.45">
      <c r="A999" t="str">
        <f>IFERROR(INDEX(Issues!B:B,MATCH("Mixed"&amp;ROW()-1, Issues!D:D,0)),"")</f>
        <v/>
      </c>
      <c r="B999" t="str">
        <f>IFERROR(INDEX(Issues!C:C,MATCH("Mixed"&amp;ROW()-1, Issues!D:D,0)),"")</f>
        <v/>
      </c>
      <c r="C999" s="54" t="str">
        <f>IF(D999="","",D999&amp;COUNTIF($D$2:D999,D999))</f>
        <v/>
      </c>
      <c r="D999" t="str">
        <f>IFERROR(INDEX(Issues!G:G,MATCH("Mixed"&amp;ROW()-1, Issues!D:D,0)),"")</f>
        <v/>
      </c>
    </row>
    <row r="1000" spans="1:4" x14ac:dyDescent="0.45">
      <c r="A1000" t="str">
        <f>IFERROR(INDEX(Issues!B:B,MATCH("Mixed"&amp;ROW()-1, Issues!D:D,0)),"")</f>
        <v/>
      </c>
      <c r="B1000" t="str">
        <f>IFERROR(INDEX(Issues!C:C,MATCH("Mixed"&amp;ROW()-1, Issues!D:D,0)),"")</f>
        <v/>
      </c>
      <c r="C1000" s="54" t="str">
        <f>IF(D1000="","",D1000&amp;COUNTIF($D$2:D1000,D1000))</f>
        <v/>
      </c>
      <c r="D1000" t="str">
        <f>IFERROR(INDEX(Issues!G:G,MATCH("Mixed"&amp;ROW()-1, Issues!D:D,0)),"")</f>
        <v/>
      </c>
    </row>
    <row r="1001" spans="1:4" x14ac:dyDescent="0.45">
      <c r="A1001" t="str">
        <f>IFERROR(INDEX(Issues!B:B,MATCH("Mixed"&amp;ROW()-1, Issues!D:D,0)),"")</f>
        <v/>
      </c>
      <c r="B1001" t="str">
        <f>IFERROR(INDEX(Issues!C:C,MATCH("Mixed"&amp;ROW()-1, Issues!D:D,0)),"")</f>
        <v/>
      </c>
      <c r="C1001" s="54" t="str">
        <f>IF(D1001="","",D1001&amp;COUNTIF($D$2:D1001,D1001))</f>
        <v/>
      </c>
      <c r="D1001" t="str">
        <f>IFERROR(INDEX(Issues!G:G,MATCH("Mixed"&amp;ROW()-1, Issues!D:D,0)),"")</f>
        <v/>
      </c>
    </row>
    <row r="1002" spans="1:4" x14ac:dyDescent="0.45">
      <c r="A1002" t="str">
        <f>IFERROR(INDEX(Issues!B:B,MATCH("Mixed"&amp;ROW()-1, Issues!D:D,0)),"")</f>
        <v/>
      </c>
      <c r="B1002" t="str">
        <f>IFERROR(INDEX(Issues!C:C,MATCH("Mixed"&amp;ROW()-1, Issues!D:D,0)),"")</f>
        <v/>
      </c>
      <c r="C1002" s="54" t="str">
        <f>IF(D1002="","",D1002&amp;COUNTIF($D$2:D1002,D1002))</f>
        <v/>
      </c>
      <c r="D1002" t="str">
        <f>IFERROR(INDEX(Issues!G:G,MATCH("Mixed"&amp;ROW()-1, Issues!D:D,0)),"")</f>
        <v/>
      </c>
    </row>
    <row r="1003" spans="1:4" x14ac:dyDescent="0.45">
      <c r="A1003" t="str">
        <f>IFERROR(INDEX(Issues!B:B,MATCH("Mixed"&amp;ROW()-1, Issues!D:D,0)),"")</f>
        <v/>
      </c>
      <c r="B1003" t="str">
        <f>IFERROR(INDEX(Issues!C:C,MATCH("Mixed"&amp;ROW()-1, Issues!D:D,0)),"")</f>
        <v/>
      </c>
      <c r="C1003" s="54" t="str">
        <f>IF(D1003="","",D1003&amp;COUNTIF($D$2:D1003,D1003))</f>
        <v/>
      </c>
      <c r="D1003" t="str">
        <f>IFERROR(INDEX(Issues!G:G,MATCH("Mixed"&amp;ROW()-1, Issues!D:D,0)),"")</f>
        <v/>
      </c>
    </row>
    <row r="1004" spans="1:4" x14ac:dyDescent="0.45">
      <c r="A1004" t="str">
        <f>IFERROR(INDEX(Issues!B:B,MATCH("Mixed"&amp;ROW()-1, Issues!D:D,0)),"")</f>
        <v/>
      </c>
      <c r="B1004" t="str">
        <f>IFERROR(INDEX(Issues!C:C,MATCH("Mixed"&amp;ROW()-1, Issues!D:D,0)),"")</f>
        <v/>
      </c>
      <c r="C1004" s="54" t="str">
        <f>IF(D1004="","",D1004&amp;COUNTIF($D$2:D1004,D1004))</f>
        <v/>
      </c>
      <c r="D1004" t="str">
        <f>IFERROR(INDEX(Issues!G:G,MATCH("Mixed"&amp;ROW()-1, Issues!D:D,0)),"")</f>
        <v/>
      </c>
    </row>
    <row r="1005" spans="1:4" x14ac:dyDescent="0.45">
      <c r="A1005" t="str">
        <f>IFERROR(INDEX(Issues!B:B,MATCH("Mixed"&amp;ROW()-1, Issues!D:D,0)),"")</f>
        <v/>
      </c>
      <c r="B1005" t="str">
        <f>IFERROR(INDEX(Issues!C:C,MATCH("Mixed"&amp;ROW()-1, Issues!D:D,0)),"")</f>
        <v/>
      </c>
      <c r="C1005" s="54" t="str">
        <f>IF(D1005="","",D1005&amp;COUNTIF($D$2:D1005,D1005))</f>
        <v/>
      </c>
      <c r="D1005" t="str">
        <f>IFERROR(INDEX(Issues!G:G,MATCH("Mixed"&amp;ROW()-1, Issues!D:D,0)),"")</f>
        <v/>
      </c>
    </row>
    <row r="1006" spans="1:4" x14ac:dyDescent="0.45">
      <c r="A1006" t="str">
        <f>IFERROR(INDEX(Issues!B:B,MATCH("Mixed"&amp;ROW()-1, Issues!D:D,0)),"")</f>
        <v/>
      </c>
      <c r="B1006" t="str">
        <f>IFERROR(INDEX(Issues!C:C,MATCH("Mixed"&amp;ROW()-1, Issues!D:D,0)),"")</f>
        <v/>
      </c>
      <c r="C1006" s="54" t="str">
        <f>IF(D1006="","",D1006&amp;COUNTIF($D$2:D1006,D1006))</f>
        <v/>
      </c>
      <c r="D1006" t="str">
        <f>IFERROR(INDEX(Issues!G:G,MATCH("Mixed"&amp;ROW()-1, Issues!D:D,0)),"")</f>
        <v/>
      </c>
    </row>
    <row r="1007" spans="1:4" x14ac:dyDescent="0.45">
      <c r="A1007" t="str">
        <f>IFERROR(INDEX(Issues!B:B,MATCH("Mixed"&amp;ROW()-1, Issues!D:D,0)),"")</f>
        <v/>
      </c>
      <c r="B1007" t="str">
        <f>IFERROR(INDEX(Issues!C:C,MATCH("Mixed"&amp;ROW()-1, Issues!D:D,0)),"")</f>
        <v/>
      </c>
      <c r="C1007" s="54" t="str">
        <f>IF(D1007="","",D1007&amp;COUNTIF($D$2:D1007,D1007))</f>
        <v/>
      </c>
      <c r="D1007" t="str">
        <f>IFERROR(INDEX(Issues!G:G,MATCH("Mixed"&amp;ROW()-1, Issues!D:D,0)),"")</f>
        <v/>
      </c>
    </row>
    <row r="1008" spans="1:4" x14ac:dyDescent="0.45">
      <c r="A1008" t="str">
        <f>IFERROR(INDEX(Issues!B:B,MATCH("Mixed"&amp;ROW()-1, Issues!D:D,0)),"")</f>
        <v/>
      </c>
      <c r="B1008" t="str">
        <f>IFERROR(INDEX(Issues!C:C,MATCH("Mixed"&amp;ROW()-1, Issues!D:D,0)),"")</f>
        <v/>
      </c>
      <c r="C1008" s="54" t="str">
        <f>IF(D1008="","",D1008&amp;COUNTIF($D$2:D1008,D1008))</f>
        <v/>
      </c>
      <c r="D1008" t="str">
        <f>IFERROR(INDEX(Issues!G:G,MATCH("Mixed"&amp;ROW()-1, Issues!D:D,0)),"")</f>
        <v/>
      </c>
    </row>
    <row r="1009" spans="1:4" x14ac:dyDescent="0.45">
      <c r="A1009" t="str">
        <f>IFERROR(INDEX(Issues!B:B,MATCH("Mixed"&amp;ROW()-1, Issues!D:D,0)),"")</f>
        <v/>
      </c>
      <c r="B1009" t="str">
        <f>IFERROR(INDEX(Issues!C:C,MATCH("Mixed"&amp;ROW()-1, Issues!D:D,0)),"")</f>
        <v/>
      </c>
      <c r="C1009" s="54" t="str">
        <f>IF(D1009="","",D1009&amp;COUNTIF($D$2:D1009,D1009))</f>
        <v/>
      </c>
      <c r="D1009" t="str">
        <f>IFERROR(INDEX(Issues!G:G,MATCH("Mixed"&amp;ROW()-1, Issues!D:D,0)),"")</f>
        <v/>
      </c>
    </row>
    <row r="1010" spans="1:4" x14ac:dyDescent="0.45">
      <c r="A1010" t="str">
        <f>IFERROR(INDEX(Issues!B:B,MATCH("Mixed"&amp;ROW()-1, Issues!D:D,0)),"")</f>
        <v/>
      </c>
      <c r="B1010" t="str">
        <f>IFERROR(INDEX(Issues!C:C,MATCH("Mixed"&amp;ROW()-1, Issues!D:D,0)),"")</f>
        <v/>
      </c>
      <c r="C1010" s="54" t="str">
        <f>IF(D1010="","",D1010&amp;COUNTIF($D$2:D1010,D1010))</f>
        <v/>
      </c>
      <c r="D1010" t="str">
        <f>IFERROR(INDEX(Issues!G:G,MATCH("Mixed"&amp;ROW()-1, Issues!D:D,0)),"")</f>
        <v/>
      </c>
    </row>
    <row r="1011" spans="1:4" x14ac:dyDescent="0.45">
      <c r="A1011" t="str">
        <f>IFERROR(INDEX(Issues!B:B,MATCH("Mixed"&amp;ROW()-1, Issues!D:D,0)),"")</f>
        <v/>
      </c>
      <c r="B1011" t="str">
        <f>IFERROR(INDEX(Issues!C:C,MATCH("Mixed"&amp;ROW()-1, Issues!D:D,0)),"")</f>
        <v/>
      </c>
      <c r="C1011" s="54" t="str">
        <f>IF(D1011="","",D1011&amp;COUNTIF($D$2:D1011,D1011))</f>
        <v/>
      </c>
      <c r="D1011" t="str">
        <f>IFERROR(INDEX(Issues!G:G,MATCH("Mixed"&amp;ROW()-1, Issues!D:D,0)),"")</f>
        <v/>
      </c>
    </row>
    <row r="1012" spans="1:4" x14ac:dyDescent="0.45">
      <c r="A1012" t="str">
        <f>IFERROR(INDEX(Issues!B:B,MATCH("Mixed"&amp;ROW()-1, Issues!D:D,0)),"")</f>
        <v/>
      </c>
      <c r="B1012" t="str">
        <f>IFERROR(INDEX(Issues!C:C,MATCH("Mixed"&amp;ROW()-1, Issues!D:D,0)),"")</f>
        <v/>
      </c>
      <c r="C1012" s="54" t="str">
        <f>IF(D1012="","",D1012&amp;COUNTIF($D$2:D1012,D1012))</f>
        <v/>
      </c>
      <c r="D1012" t="str">
        <f>IFERROR(INDEX(Issues!G:G,MATCH("Mixed"&amp;ROW()-1, Issues!D:D,0)),"")</f>
        <v/>
      </c>
    </row>
    <row r="1013" spans="1:4" x14ac:dyDescent="0.45">
      <c r="A1013" t="str">
        <f>IFERROR(INDEX(Issues!B:B,MATCH("Mixed"&amp;ROW()-1, Issues!D:D,0)),"")</f>
        <v/>
      </c>
      <c r="B1013" t="str">
        <f>IFERROR(INDEX(Issues!C:C,MATCH("Mixed"&amp;ROW()-1, Issues!D:D,0)),"")</f>
        <v/>
      </c>
      <c r="C1013" s="54" t="str">
        <f>IF(D1013="","",D1013&amp;COUNTIF($D$2:D1013,D1013))</f>
        <v/>
      </c>
      <c r="D1013" t="str">
        <f>IFERROR(INDEX(Issues!G:G,MATCH("Mixed"&amp;ROW()-1, Issues!D:D,0)),"")</f>
        <v/>
      </c>
    </row>
    <row r="1014" spans="1:4" x14ac:dyDescent="0.45">
      <c r="A1014" t="str">
        <f>IFERROR(INDEX(Issues!B:B,MATCH("Mixed"&amp;ROW()-1, Issues!D:D,0)),"")</f>
        <v/>
      </c>
      <c r="B1014" t="str">
        <f>IFERROR(INDEX(Issues!C:C,MATCH("Mixed"&amp;ROW()-1, Issues!D:D,0)),"")</f>
        <v/>
      </c>
      <c r="C1014" s="54" t="str">
        <f>IF(D1014="","",D1014&amp;COUNTIF($D$2:D1014,D1014))</f>
        <v/>
      </c>
      <c r="D1014" t="str">
        <f>IFERROR(INDEX(Issues!G:G,MATCH("Mixed"&amp;ROW()-1, Issues!D:D,0)),"")</f>
        <v/>
      </c>
    </row>
    <row r="1015" spans="1:4" x14ac:dyDescent="0.45">
      <c r="A1015" t="str">
        <f>IFERROR(INDEX(Issues!B:B,MATCH("Mixed"&amp;ROW()-1, Issues!D:D,0)),"")</f>
        <v/>
      </c>
      <c r="B1015" t="str">
        <f>IFERROR(INDEX(Issues!C:C,MATCH("Mixed"&amp;ROW()-1, Issues!D:D,0)),"")</f>
        <v/>
      </c>
      <c r="C1015" s="54" t="str">
        <f>IF(D1015="","",D1015&amp;COUNTIF($D$2:D1015,D1015))</f>
        <v/>
      </c>
      <c r="D1015" t="str">
        <f>IFERROR(INDEX(Issues!G:G,MATCH("Mixed"&amp;ROW()-1, Issues!D:D,0)),"")</f>
        <v/>
      </c>
    </row>
    <row r="1016" spans="1:4" x14ac:dyDescent="0.45">
      <c r="A1016" t="str">
        <f>IFERROR(INDEX(Issues!B:B,MATCH("Mixed"&amp;ROW()-1, Issues!D:D,0)),"")</f>
        <v/>
      </c>
      <c r="B1016" t="str">
        <f>IFERROR(INDEX(Issues!C:C,MATCH("Mixed"&amp;ROW()-1, Issues!D:D,0)),"")</f>
        <v/>
      </c>
      <c r="C1016" s="54" t="str">
        <f>IF(D1016="","",D1016&amp;COUNTIF($D$2:D1016,D1016))</f>
        <v/>
      </c>
      <c r="D1016" t="str">
        <f>IFERROR(INDEX(Issues!G:G,MATCH("Mixed"&amp;ROW()-1, Issues!D:D,0)),"")</f>
        <v/>
      </c>
    </row>
    <row r="1017" spans="1:4" x14ac:dyDescent="0.45">
      <c r="A1017" t="str">
        <f>IFERROR(INDEX(Issues!B:B,MATCH("Mixed"&amp;ROW()-1, Issues!D:D,0)),"")</f>
        <v/>
      </c>
      <c r="B1017" t="str">
        <f>IFERROR(INDEX(Issues!C:C,MATCH("Mixed"&amp;ROW()-1, Issues!D:D,0)),"")</f>
        <v/>
      </c>
      <c r="C1017" s="54" t="str">
        <f>IF(D1017="","",D1017&amp;COUNTIF($D$2:D1017,D1017))</f>
        <v/>
      </c>
      <c r="D1017" t="str">
        <f>IFERROR(INDEX(Issues!G:G,MATCH("Mixed"&amp;ROW()-1, Issues!D:D,0)),"")</f>
        <v/>
      </c>
    </row>
    <row r="1018" spans="1:4" x14ac:dyDescent="0.45">
      <c r="A1018" t="str">
        <f>IFERROR(INDEX(Issues!B:B,MATCH("Mixed"&amp;ROW()-1, Issues!D:D,0)),"")</f>
        <v/>
      </c>
      <c r="B1018" t="str">
        <f>IFERROR(INDEX(Issues!C:C,MATCH("Mixed"&amp;ROW()-1, Issues!D:D,0)),"")</f>
        <v/>
      </c>
      <c r="C1018" s="54" t="str">
        <f>IF(D1018="","",D1018&amp;COUNTIF($D$2:D1018,D1018))</f>
        <v/>
      </c>
      <c r="D1018" t="str">
        <f>IFERROR(INDEX(Issues!G:G,MATCH("Mixed"&amp;ROW()-1, Issues!D:D,0)),"")</f>
        <v/>
      </c>
    </row>
    <row r="1019" spans="1:4" x14ac:dyDescent="0.45">
      <c r="A1019" t="str">
        <f>IFERROR(INDEX(Issues!B:B,MATCH("Mixed"&amp;ROW()-1, Issues!D:D,0)),"")</f>
        <v/>
      </c>
      <c r="B1019" t="str">
        <f>IFERROR(INDEX(Issues!C:C,MATCH("Mixed"&amp;ROW()-1, Issues!D:D,0)),"")</f>
        <v/>
      </c>
      <c r="C1019" s="54" t="str">
        <f>IF(D1019="","",D1019&amp;COUNTIF($D$2:D1019,D1019))</f>
        <v/>
      </c>
      <c r="D1019" t="str">
        <f>IFERROR(INDEX(Issues!G:G,MATCH("Mixed"&amp;ROW()-1, Issues!D:D,0)),"")</f>
        <v/>
      </c>
    </row>
    <row r="1020" spans="1:4" x14ac:dyDescent="0.45">
      <c r="A1020" t="str">
        <f>IFERROR(INDEX(Issues!B:B,MATCH("Mixed"&amp;ROW()-1, Issues!D:D,0)),"")</f>
        <v/>
      </c>
      <c r="B1020" t="str">
        <f>IFERROR(INDEX(Issues!C:C,MATCH("Mixed"&amp;ROW()-1, Issues!D:D,0)),"")</f>
        <v/>
      </c>
      <c r="C1020" s="54" t="str">
        <f>IF(D1020="","",D1020&amp;COUNTIF($D$2:D1020,D1020))</f>
        <v/>
      </c>
      <c r="D1020" t="str">
        <f>IFERROR(INDEX(Issues!G:G,MATCH("Mixed"&amp;ROW()-1, Issues!D:D,0)),"")</f>
        <v/>
      </c>
    </row>
    <row r="1021" spans="1:4" x14ac:dyDescent="0.45">
      <c r="A1021" t="str">
        <f>IFERROR(INDEX(Issues!B:B,MATCH("Mixed"&amp;ROW()-1, Issues!D:D,0)),"")</f>
        <v/>
      </c>
      <c r="B1021" t="str">
        <f>IFERROR(INDEX(Issues!C:C,MATCH("Mixed"&amp;ROW()-1, Issues!D:D,0)),"")</f>
        <v/>
      </c>
      <c r="C1021" s="54" t="str">
        <f>IF(D1021="","",D1021&amp;COUNTIF($D$2:D1021,D1021))</f>
        <v/>
      </c>
      <c r="D1021" t="str">
        <f>IFERROR(INDEX(Issues!G:G,MATCH("Mixed"&amp;ROW()-1, Issues!D:D,0)),"")</f>
        <v/>
      </c>
    </row>
    <row r="1022" spans="1:4" x14ac:dyDescent="0.45">
      <c r="A1022" t="str">
        <f>IFERROR(INDEX(Issues!B:B,MATCH("Mixed"&amp;ROW()-1, Issues!D:D,0)),"")</f>
        <v/>
      </c>
      <c r="B1022" t="str">
        <f>IFERROR(INDEX(Issues!C:C,MATCH("Mixed"&amp;ROW()-1, Issues!D:D,0)),"")</f>
        <v/>
      </c>
      <c r="C1022" s="54" t="str">
        <f>IF(D1022="","",D1022&amp;COUNTIF($D$2:D1022,D1022))</f>
        <v/>
      </c>
      <c r="D1022" t="str">
        <f>IFERROR(INDEX(Issues!G:G,MATCH("Mixed"&amp;ROW()-1, Issues!D:D,0)),"")</f>
        <v/>
      </c>
    </row>
    <row r="1023" spans="1:4" x14ac:dyDescent="0.45">
      <c r="A1023" t="str">
        <f>IFERROR(INDEX(Issues!B:B,MATCH("Mixed"&amp;ROW()-1, Issues!D:D,0)),"")</f>
        <v/>
      </c>
      <c r="B1023" t="str">
        <f>IFERROR(INDEX(Issues!C:C,MATCH("Mixed"&amp;ROW()-1, Issues!D:D,0)),"")</f>
        <v/>
      </c>
      <c r="C1023" s="54" t="str">
        <f>IF(D1023="","",D1023&amp;COUNTIF($D$2:D1023,D1023))</f>
        <v/>
      </c>
      <c r="D1023" t="str">
        <f>IFERROR(INDEX(Issues!G:G,MATCH("Mixed"&amp;ROW()-1, Issues!D:D,0)),"")</f>
        <v/>
      </c>
    </row>
    <row r="1024" spans="1:4" x14ac:dyDescent="0.45">
      <c r="A1024" s="62"/>
    </row>
  </sheetData>
  <pageMargins left="0.7" right="0.7" top="0.75" bottom="0.75" header="0.3" footer="0.3"/>
  <ignoredErrors>
    <ignoredError sqref="B2:B1023 D2:D6 A2:A1023 D25:D1023 D7:D23" emptyCellReferenc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E1270"/>
  <sheetViews>
    <sheetView workbookViewId="0">
      <selection activeCell="D2" sqref="D2"/>
    </sheetView>
  </sheetViews>
  <sheetFormatPr defaultColWidth="8.86328125" defaultRowHeight="14.25" x14ac:dyDescent="0.45"/>
  <cols>
    <col min="1" max="1" width="45.6640625" bestFit="1" customWidth="1"/>
    <col min="2" max="2" width="44.86328125" bestFit="1" customWidth="1"/>
    <col min="5" max="5" width="60.1328125" bestFit="1" customWidth="1"/>
  </cols>
  <sheetData>
    <row r="1" spans="1:5" x14ac:dyDescent="0.45">
      <c r="A1" s="55" t="s">
        <v>76</v>
      </c>
      <c r="B1" s="55" t="s">
        <v>77</v>
      </c>
      <c r="E1" s="60" t="s">
        <v>73</v>
      </c>
    </row>
    <row r="2" spans="1:5" x14ac:dyDescent="0.45">
      <c r="A2" t="str">
        <f>IFERROR(INDEX('Mixed list'!A:A,MATCH("See Appropriate Register" &amp; ROW()-1,'Mixed list'!C:C,0)),"")</f>
        <v>Certification Body</v>
      </c>
      <c r="B2" t="str">
        <f>IFERROR(INDEX('Mixed list'!B:B,MATCH("See Appropriate Register" &amp; ROW()-1,'Mixed list'!C:C,0)),"")</f>
        <v>Level of compliance to ISO 9001</v>
      </c>
      <c r="E2" t="str">
        <f>IF(A2="","",A2&amp;": "&amp;B2)</f>
        <v>Certification Body: Level of compliance to ISO 9001</v>
      </c>
    </row>
    <row r="3" spans="1:5" x14ac:dyDescent="0.45">
      <c r="A3" t="str">
        <f>IFERROR(INDEX('Mixed list'!A:A,MATCH("See Appropriate Register" &amp; ROW()-1,'Mixed list'!C:C,0)),"")</f>
        <v>Suppliers</v>
      </c>
      <c r="B3" t="str">
        <f>IFERROR(INDEX('Mixed list'!B:B,MATCH("See Appropriate Register" &amp; ROW()-1,'Mixed list'!C:C,0)),"")</f>
        <v>Supplier performance impacts on our reputation</v>
      </c>
      <c r="E3" t="str">
        <f t="shared" ref="E3:E66" si="0">IF(A3="","",A3&amp;": "&amp;B3)</f>
        <v>Suppliers: Supplier performance impacts on our reputation</v>
      </c>
    </row>
    <row r="4" spans="1:5" x14ac:dyDescent="0.45">
      <c r="A4" t="str">
        <f>IFERROR(INDEX('Mixed list'!A:A,MATCH("See Appropriate Register" &amp; ROW()-1,'Mixed list'!C:C,0)),"")</f>
        <v/>
      </c>
      <c r="B4" t="str">
        <f>IFERROR(INDEX('Mixed list'!B:B,MATCH("See Appropriate Register" &amp; ROW()-1,'Mixed list'!C:C,0)),"")</f>
        <v/>
      </c>
      <c r="E4" t="str">
        <f t="shared" si="0"/>
        <v/>
      </c>
    </row>
    <row r="5" spans="1:5" x14ac:dyDescent="0.45">
      <c r="A5" t="str">
        <f>IFERROR(INDEX('Mixed list'!A:A,MATCH("See Appropriate Register" &amp; ROW()-1,'Mixed list'!C:C,0)),"")</f>
        <v/>
      </c>
      <c r="B5" t="str">
        <f>IFERROR(INDEX('Mixed list'!B:B,MATCH("See Appropriate Register" &amp; ROW()-1,'Mixed list'!C:C,0)),"")</f>
        <v/>
      </c>
      <c r="E5" t="str">
        <f t="shared" si="0"/>
        <v/>
      </c>
    </row>
    <row r="6" spans="1:5" x14ac:dyDescent="0.45">
      <c r="A6" t="str">
        <f>IFERROR(INDEX('Mixed list'!A:A,MATCH("See Appropriate Register" &amp; ROW()-1,'Mixed list'!C:C,0)),"")</f>
        <v/>
      </c>
      <c r="B6" t="str">
        <f>IFERROR(INDEX('Mixed list'!B:B,MATCH("See Appropriate Register" &amp; ROW()-1,'Mixed list'!C:C,0)),"")</f>
        <v/>
      </c>
      <c r="E6" t="str">
        <f t="shared" si="0"/>
        <v/>
      </c>
    </row>
    <row r="7" spans="1:5" x14ac:dyDescent="0.45">
      <c r="A7" t="str">
        <f>IFERROR(INDEX('Mixed list'!A:A,MATCH("See Appropriate Register" &amp; ROW()-1,'Mixed list'!C:C,0)),"")</f>
        <v/>
      </c>
      <c r="B7" t="str">
        <f>IFERROR(INDEX('Mixed list'!B:B,MATCH("See Appropriate Register" &amp; ROW()-1,'Mixed list'!C:C,0)),"")</f>
        <v/>
      </c>
      <c r="E7" t="str">
        <f t="shared" si="0"/>
        <v/>
      </c>
    </row>
    <row r="8" spans="1:5" x14ac:dyDescent="0.45">
      <c r="A8" t="str">
        <f>IFERROR(INDEX('Mixed list'!A:A,MATCH("See Appropriate Register" &amp; ROW()-1,'Mixed list'!C:C,0)),"")</f>
        <v/>
      </c>
      <c r="B8" t="str">
        <f>IFERROR(INDEX('Mixed list'!B:B,MATCH("See Appropriate Register" &amp; ROW()-1,'Mixed list'!C:C,0)),"")</f>
        <v/>
      </c>
      <c r="E8" t="str">
        <f t="shared" si="0"/>
        <v/>
      </c>
    </row>
    <row r="9" spans="1:5" x14ac:dyDescent="0.45">
      <c r="A9" t="str">
        <f>IFERROR(INDEX('Mixed list'!A:A,MATCH("See Appropriate Register" &amp; ROW()-1,'Mixed list'!C:C,0)),"")</f>
        <v/>
      </c>
      <c r="B9" t="str">
        <f>IFERROR(INDEX('Mixed list'!B:B,MATCH("See Appropriate Register" &amp; ROW()-1,'Mixed list'!C:C,0)),"")</f>
        <v/>
      </c>
      <c r="E9" t="str">
        <f t="shared" si="0"/>
        <v/>
      </c>
    </row>
    <row r="10" spans="1:5" x14ac:dyDescent="0.45">
      <c r="A10" t="str">
        <f>IFERROR(INDEX('Mixed list'!A:A,MATCH("See Appropriate Register" &amp; ROW()-1,'Mixed list'!C:C,0)),"")</f>
        <v/>
      </c>
      <c r="B10" t="str">
        <f>IFERROR(INDEX('Mixed list'!B:B,MATCH("See Appropriate Register" &amp; ROW()-1,'Mixed list'!C:C,0)),"")</f>
        <v/>
      </c>
      <c r="E10" t="str">
        <f t="shared" si="0"/>
        <v/>
      </c>
    </row>
    <row r="11" spans="1:5" x14ac:dyDescent="0.45">
      <c r="A11" t="str">
        <f>IFERROR(INDEX('Mixed list'!A:A,MATCH("See Appropriate Register" &amp; ROW()-1,'Mixed list'!C:C,0)),"")</f>
        <v/>
      </c>
      <c r="B11" t="str">
        <f>IFERROR(INDEX('Mixed list'!B:B,MATCH("See Appropriate Register" &amp; ROW()-1,'Mixed list'!C:C,0)),"")</f>
        <v/>
      </c>
      <c r="E11" t="str">
        <f t="shared" si="0"/>
        <v/>
      </c>
    </row>
    <row r="12" spans="1:5" x14ac:dyDescent="0.45">
      <c r="A12" t="str">
        <f>IFERROR(INDEX('Mixed list'!A:A,MATCH("See Appropriate Register" &amp; ROW()-1,'Mixed list'!C:C,0)),"")</f>
        <v/>
      </c>
      <c r="B12" t="str">
        <f>IFERROR(INDEX('Mixed list'!B:B,MATCH("See Appropriate Register" &amp; ROW()-1,'Mixed list'!C:C,0)),"")</f>
        <v/>
      </c>
      <c r="E12" t="str">
        <f t="shared" si="0"/>
        <v/>
      </c>
    </row>
    <row r="13" spans="1:5" x14ac:dyDescent="0.45">
      <c r="A13" t="str">
        <f>IFERROR(INDEX('Mixed list'!A:A,MATCH("See Appropriate Register" &amp; ROW()-1,'Mixed list'!C:C,0)),"")</f>
        <v/>
      </c>
      <c r="B13" t="str">
        <f>IFERROR(INDEX('Mixed list'!B:B,MATCH("See Appropriate Register" &amp; ROW()-1,'Mixed list'!C:C,0)),"")</f>
        <v/>
      </c>
      <c r="E13" t="str">
        <f t="shared" si="0"/>
        <v/>
      </c>
    </row>
    <row r="14" spans="1:5" x14ac:dyDescent="0.45">
      <c r="A14" t="str">
        <f>IFERROR(INDEX('Mixed list'!A:A,MATCH("See Appropriate Register" &amp; ROW()-1,'Mixed list'!C:C,0)),"")</f>
        <v/>
      </c>
      <c r="B14" t="str">
        <f>IFERROR(INDEX('Mixed list'!B:B,MATCH("See Appropriate Register" &amp; ROW()-1,'Mixed list'!C:C,0)),"")</f>
        <v/>
      </c>
      <c r="E14" t="str">
        <f t="shared" si="0"/>
        <v/>
      </c>
    </row>
    <row r="15" spans="1:5" x14ac:dyDescent="0.45">
      <c r="A15" t="str">
        <f>IFERROR(INDEX('Mixed list'!A:A,MATCH("See Appropriate Register" &amp; ROW()-1,'Mixed list'!C:C,0)),"")</f>
        <v/>
      </c>
      <c r="B15" t="str">
        <f>IFERROR(INDEX('Mixed list'!B:B,MATCH("See Appropriate Register" &amp; ROW()-1,'Mixed list'!C:C,0)),"")</f>
        <v/>
      </c>
      <c r="E15" t="str">
        <f t="shared" si="0"/>
        <v/>
      </c>
    </row>
    <row r="16" spans="1:5" x14ac:dyDescent="0.45">
      <c r="A16" t="str">
        <f>IFERROR(INDEX('Mixed list'!A:A,MATCH("See Appropriate Register" &amp; ROW()-1,'Mixed list'!C:C,0)),"")</f>
        <v/>
      </c>
      <c r="B16" t="str">
        <f>IFERROR(INDEX('Mixed list'!B:B,MATCH("See Appropriate Register" &amp; ROW()-1,'Mixed list'!C:C,0)),"")</f>
        <v/>
      </c>
      <c r="E16" t="str">
        <f t="shared" si="0"/>
        <v/>
      </c>
    </row>
    <row r="17" spans="1:5" x14ac:dyDescent="0.45">
      <c r="A17" t="str">
        <f>IFERROR(INDEX('Mixed list'!A:A,MATCH("See Appropriate Register" &amp; ROW()-1,'Mixed list'!C:C,0)),"")</f>
        <v/>
      </c>
      <c r="B17" t="str">
        <f>IFERROR(INDEX('Mixed list'!B:B,MATCH("See Appropriate Register" &amp; ROW()-1,'Mixed list'!C:C,0)),"")</f>
        <v/>
      </c>
      <c r="E17" t="str">
        <f t="shared" si="0"/>
        <v/>
      </c>
    </row>
    <row r="18" spans="1:5" x14ac:dyDescent="0.45">
      <c r="A18" t="str">
        <f>IFERROR(INDEX('Mixed list'!A:A,MATCH("See Appropriate Register" &amp; ROW()-1,'Mixed list'!C:C,0)),"")</f>
        <v/>
      </c>
      <c r="B18" t="str">
        <f>IFERROR(INDEX('Mixed list'!B:B,MATCH("See Appropriate Register" &amp; ROW()-1,'Mixed list'!C:C,0)),"")</f>
        <v/>
      </c>
      <c r="E18" t="str">
        <f t="shared" si="0"/>
        <v/>
      </c>
    </row>
    <row r="19" spans="1:5" x14ac:dyDescent="0.45">
      <c r="A19" t="str">
        <f>IFERROR(INDEX('Mixed list'!A:A,MATCH("See Appropriate Register" &amp; ROW()-1,'Mixed list'!C:C,0)),"")</f>
        <v/>
      </c>
      <c r="B19" t="str">
        <f>IFERROR(INDEX('Mixed list'!B:B,MATCH("See Appropriate Register" &amp; ROW()-1,'Mixed list'!C:C,0)),"")</f>
        <v/>
      </c>
      <c r="E19" t="str">
        <f t="shared" si="0"/>
        <v/>
      </c>
    </row>
    <row r="20" spans="1:5" x14ac:dyDescent="0.45">
      <c r="A20" t="str">
        <f>IFERROR(INDEX('Mixed list'!A:A,MATCH("See Appropriate Register" &amp; ROW()-1,'Mixed list'!C:C,0)),"")</f>
        <v/>
      </c>
      <c r="B20" t="str">
        <f>IFERROR(INDEX('Mixed list'!B:B,MATCH("See Appropriate Register" &amp; ROW()-1,'Mixed list'!C:C,0)),"")</f>
        <v/>
      </c>
      <c r="E20" t="str">
        <f t="shared" si="0"/>
        <v/>
      </c>
    </row>
    <row r="21" spans="1:5" x14ac:dyDescent="0.45">
      <c r="A21" t="str">
        <f>IFERROR(INDEX('Mixed list'!A:A,MATCH("See Appropriate Register" &amp; ROW()-1,'Mixed list'!C:C,0)),"")</f>
        <v/>
      </c>
      <c r="B21" t="str">
        <f>IFERROR(INDEX('Mixed list'!B:B,MATCH("See Appropriate Register" &amp; ROW()-1,'Mixed list'!C:C,0)),"")</f>
        <v/>
      </c>
      <c r="E21" t="str">
        <f t="shared" si="0"/>
        <v/>
      </c>
    </row>
    <row r="22" spans="1:5" x14ac:dyDescent="0.45">
      <c r="A22" t="str">
        <f>IFERROR(INDEX('Mixed list'!A:A,MATCH("See Appropriate Register" &amp; ROW()-1,'Mixed list'!C:C,0)),"")</f>
        <v/>
      </c>
      <c r="B22" t="str">
        <f>IFERROR(INDEX('Mixed list'!B:B,MATCH("See Appropriate Register" &amp; ROW()-1,'Mixed list'!C:C,0)),"")</f>
        <v/>
      </c>
      <c r="E22" t="str">
        <f t="shared" si="0"/>
        <v/>
      </c>
    </row>
    <row r="23" spans="1:5" x14ac:dyDescent="0.45">
      <c r="A23" t="str">
        <f>IFERROR(INDEX('Mixed list'!A:A,MATCH("See Appropriate Register" &amp; ROW()-1,'Mixed list'!C:C,0)),"")</f>
        <v/>
      </c>
      <c r="B23" t="str">
        <f>IFERROR(INDEX('Mixed list'!B:B,MATCH("See Appropriate Register" &amp; ROW()-1,'Mixed list'!C:C,0)),"")</f>
        <v/>
      </c>
      <c r="E23" t="str">
        <f t="shared" si="0"/>
        <v/>
      </c>
    </row>
    <row r="24" spans="1:5" x14ac:dyDescent="0.45">
      <c r="A24" t="str">
        <f>IFERROR(INDEX('Mixed list'!A:A,MATCH("See Appropriate Register" &amp; ROW()-1,'Mixed list'!C:C,0)),"")</f>
        <v/>
      </c>
      <c r="B24" t="str">
        <f>IFERROR(INDEX('Mixed list'!B:B,MATCH("See Appropriate Register" &amp; ROW()-1,'Mixed list'!C:C,0)),"")</f>
        <v/>
      </c>
      <c r="E24" t="str">
        <f t="shared" si="0"/>
        <v/>
      </c>
    </row>
    <row r="25" spans="1:5" x14ac:dyDescent="0.45">
      <c r="A25" t="str">
        <f>IFERROR(INDEX('Mixed list'!A:A,MATCH("See Appropriate Register" &amp; ROW()-1,'Mixed list'!C:C,0)),"")</f>
        <v/>
      </c>
      <c r="B25" t="str">
        <f>IFERROR(INDEX('Mixed list'!B:B,MATCH("See Appropriate Register" &amp; ROW()-1,'Mixed list'!C:C,0)),"")</f>
        <v/>
      </c>
      <c r="E25" t="str">
        <f t="shared" si="0"/>
        <v/>
      </c>
    </row>
    <row r="26" spans="1:5" x14ac:dyDescent="0.45">
      <c r="A26" t="str">
        <f>IFERROR(INDEX('Mixed list'!A:A,MATCH("See Appropriate Register" &amp; ROW()-1,'Mixed list'!C:C,0)),"")</f>
        <v/>
      </c>
      <c r="B26" t="str">
        <f>IFERROR(INDEX('Mixed list'!B:B,MATCH("See Appropriate Register" &amp; ROW()-1,'Mixed list'!C:C,0)),"")</f>
        <v/>
      </c>
      <c r="E26" t="str">
        <f t="shared" si="0"/>
        <v/>
      </c>
    </row>
    <row r="27" spans="1:5" x14ac:dyDescent="0.45">
      <c r="A27" t="str">
        <f>IFERROR(INDEX('Mixed list'!A:A,MATCH("See Appropriate Register" &amp; ROW()-1,'Mixed list'!C:C,0)),"")</f>
        <v/>
      </c>
      <c r="B27" t="str">
        <f>IFERROR(INDEX('Mixed list'!B:B,MATCH("See Appropriate Register" &amp; ROW()-1,'Mixed list'!C:C,0)),"")</f>
        <v/>
      </c>
      <c r="E27" t="str">
        <f t="shared" si="0"/>
        <v/>
      </c>
    </row>
    <row r="28" spans="1:5" x14ac:dyDescent="0.45">
      <c r="A28" t="str">
        <f>IFERROR(INDEX('Mixed list'!A:A,MATCH("See Appropriate Register" &amp; ROW()-1,'Mixed list'!C:C,0)),"")</f>
        <v/>
      </c>
      <c r="B28" t="str">
        <f>IFERROR(INDEX('Mixed list'!B:B,MATCH("See Appropriate Register" &amp; ROW()-1,'Mixed list'!C:C,0)),"")</f>
        <v/>
      </c>
      <c r="E28" t="str">
        <f t="shared" si="0"/>
        <v/>
      </c>
    </row>
    <row r="29" spans="1:5" x14ac:dyDescent="0.45">
      <c r="A29" t="str">
        <f>IFERROR(INDEX('Mixed list'!A:A,MATCH("See Appropriate Register" &amp; ROW()-1,'Mixed list'!C:C,0)),"")</f>
        <v/>
      </c>
      <c r="B29" t="str">
        <f>IFERROR(INDEX('Mixed list'!B:B,MATCH("See Appropriate Register" &amp; ROW()-1,'Mixed list'!C:C,0)),"")</f>
        <v/>
      </c>
      <c r="E29" t="str">
        <f t="shared" si="0"/>
        <v/>
      </c>
    </row>
    <row r="30" spans="1:5" x14ac:dyDescent="0.45">
      <c r="A30" t="str">
        <f>IFERROR(INDEX('Mixed list'!A:A,MATCH("See Appropriate Register" &amp; ROW()-1,'Mixed list'!C:C,0)),"")</f>
        <v/>
      </c>
      <c r="B30" t="str">
        <f>IFERROR(INDEX('Mixed list'!B:B,MATCH("See Appropriate Register" &amp; ROW()-1,'Mixed list'!C:C,0)),"")</f>
        <v/>
      </c>
      <c r="E30" t="str">
        <f t="shared" si="0"/>
        <v/>
      </c>
    </row>
    <row r="31" spans="1:5" x14ac:dyDescent="0.45">
      <c r="A31" t="str">
        <f>IFERROR(INDEX('Mixed list'!A:A,MATCH("See Appropriate Register" &amp; ROW()-1,'Mixed list'!C:C,0)),"")</f>
        <v/>
      </c>
      <c r="B31" t="str">
        <f>IFERROR(INDEX('Mixed list'!B:B,MATCH("See Appropriate Register" &amp; ROW()-1,'Mixed list'!C:C,0)),"")</f>
        <v/>
      </c>
      <c r="E31" t="str">
        <f t="shared" si="0"/>
        <v/>
      </c>
    </row>
    <row r="32" spans="1:5" x14ac:dyDescent="0.45">
      <c r="A32" t="str">
        <f>IFERROR(INDEX('Mixed list'!A:A,MATCH("See Appropriate Register" &amp; ROW()-1,'Mixed list'!C:C,0)),"")</f>
        <v/>
      </c>
      <c r="B32" t="str">
        <f>IFERROR(INDEX('Mixed list'!B:B,MATCH("See Appropriate Register" &amp; ROW()-1,'Mixed list'!C:C,0)),"")</f>
        <v/>
      </c>
      <c r="E32" t="str">
        <f t="shared" si="0"/>
        <v/>
      </c>
    </row>
    <row r="33" spans="1:5" x14ac:dyDescent="0.45">
      <c r="A33" t="str">
        <f>IFERROR(INDEX('Mixed list'!A:A,MATCH("See Appropriate Register" &amp; ROW()-1,'Mixed list'!C:C,0)),"")</f>
        <v/>
      </c>
      <c r="B33" t="str">
        <f>IFERROR(INDEX('Mixed list'!B:B,MATCH("See Appropriate Register" &amp; ROW()-1,'Mixed list'!C:C,0)),"")</f>
        <v/>
      </c>
      <c r="E33" t="str">
        <f t="shared" si="0"/>
        <v/>
      </c>
    </row>
    <row r="34" spans="1:5" x14ac:dyDescent="0.45">
      <c r="A34" t="str">
        <f>IFERROR(INDEX('Mixed list'!A:A,MATCH("See Appropriate Register" &amp; ROW()-1,'Mixed list'!C:C,0)),"")</f>
        <v/>
      </c>
      <c r="B34" t="str">
        <f>IFERROR(INDEX('Mixed list'!B:B,MATCH("See Appropriate Register" &amp; ROW()-1,'Mixed list'!C:C,0)),"")</f>
        <v/>
      </c>
      <c r="E34" t="str">
        <f t="shared" si="0"/>
        <v/>
      </c>
    </row>
    <row r="35" spans="1:5" x14ac:dyDescent="0.45">
      <c r="A35" t="str">
        <f>IFERROR(INDEX('Mixed list'!A:A,MATCH("See Appropriate Register" &amp; ROW()-1,'Mixed list'!C:C,0)),"")</f>
        <v/>
      </c>
      <c r="B35" t="str">
        <f>IFERROR(INDEX('Mixed list'!B:B,MATCH("See Appropriate Register" &amp; ROW()-1,'Mixed list'!C:C,0)),"")</f>
        <v/>
      </c>
      <c r="E35" t="str">
        <f t="shared" si="0"/>
        <v/>
      </c>
    </row>
    <row r="36" spans="1:5" x14ac:dyDescent="0.45">
      <c r="A36" t="str">
        <f>IFERROR(INDEX('Mixed list'!A:A,MATCH("See Appropriate Register" &amp; ROW()-1,'Mixed list'!C:C,0)),"")</f>
        <v/>
      </c>
      <c r="B36" t="str">
        <f>IFERROR(INDEX('Mixed list'!B:B,MATCH("See Appropriate Register" &amp; ROW()-1,'Mixed list'!C:C,0)),"")</f>
        <v/>
      </c>
      <c r="E36" t="str">
        <f t="shared" si="0"/>
        <v/>
      </c>
    </row>
    <row r="37" spans="1:5" x14ac:dyDescent="0.45">
      <c r="A37" t="str">
        <f>IFERROR(INDEX('Mixed list'!A:A,MATCH("See Appropriate Register" &amp; ROW()-1,'Mixed list'!C:C,0)),"")</f>
        <v/>
      </c>
      <c r="B37" t="str">
        <f>IFERROR(INDEX('Mixed list'!B:B,MATCH("See Appropriate Register" &amp; ROW()-1,'Mixed list'!C:C,0)),"")</f>
        <v/>
      </c>
      <c r="E37" t="str">
        <f t="shared" si="0"/>
        <v/>
      </c>
    </row>
    <row r="38" spans="1:5" x14ac:dyDescent="0.45">
      <c r="A38" t="str">
        <f>IFERROR(INDEX('Mixed list'!A:A,MATCH("See Appropriate Register" &amp; ROW()-1,'Mixed list'!C:C,0)),"")</f>
        <v/>
      </c>
      <c r="B38" t="str">
        <f>IFERROR(INDEX('Mixed list'!B:B,MATCH("See Appropriate Register" &amp; ROW()-1,'Mixed list'!C:C,0)),"")</f>
        <v/>
      </c>
      <c r="E38" t="str">
        <f t="shared" si="0"/>
        <v/>
      </c>
    </row>
    <row r="39" spans="1:5" x14ac:dyDescent="0.45">
      <c r="A39" t="str">
        <f>IFERROR(INDEX('Mixed list'!A:A,MATCH("See Appropriate Register" &amp; ROW()-1,'Mixed list'!C:C,0)),"")</f>
        <v/>
      </c>
      <c r="B39" t="str">
        <f>IFERROR(INDEX('Mixed list'!B:B,MATCH("See Appropriate Register" &amp; ROW()-1,'Mixed list'!C:C,0)),"")</f>
        <v/>
      </c>
      <c r="E39" t="str">
        <f t="shared" si="0"/>
        <v/>
      </c>
    </row>
    <row r="40" spans="1:5" x14ac:dyDescent="0.45">
      <c r="A40" t="str">
        <f>IFERROR(INDEX('Mixed list'!A:A,MATCH("See Appropriate Register" &amp; ROW()-1,'Mixed list'!C:C,0)),"")</f>
        <v/>
      </c>
      <c r="B40" t="str">
        <f>IFERROR(INDEX('Mixed list'!B:B,MATCH("See Appropriate Register" &amp; ROW()-1,'Mixed list'!C:C,0)),"")</f>
        <v/>
      </c>
      <c r="E40" t="str">
        <f t="shared" si="0"/>
        <v/>
      </c>
    </row>
    <row r="41" spans="1:5" x14ac:dyDescent="0.45">
      <c r="A41" t="str">
        <f>IFERROR(INDEX('Mixed list'!A:A,MATCH("See Appropriate Register" &amp; ROW()-1,'Mixed list'!C:C,0)),"")</f>
        <v/>
      </c>
      <c r="B41" t="str">
        <f>IFERROR(INDEX('Mixed list'!B:B,MATCH("See Appropriate Register" &amp; ROW()-1,'Mixed list'!C:C,0)),"")</f>
        <v/>
      </c>
      <c r="E41" t="str">
        <f t="shared" si="0"/>
        <v/>
      </c>
    </row>
    <row r="42" spans="1:5" x14ac:dyDescent="0.45">
      <c r="A42" t="str">
        <f>IFERROR(INDEX('Mixed list'!A:A,MATCH("See Appropriate Register" &amp; ROW()-1,'Mixed list'!C:C,0)),"")</f>
        <v/>
      </c>
      <c r="B42" t="str">
        <f>IFERROR(INDEX('Mixed list'!B:B,MATCH("See Appropriate Register" &amp; ROW()-1,'Mixed list'!C:C,0)),"")</f>
        <v/>
      </c>
      <c r="E42" t="str">
        <f t="shared" si="0"/>
        <v/>
      </c>
    </row>
    <row r="43" spans="1:5" x14ac:dyDescent="0.45">
      <c r="A43" t="str">
        <f>IFERROR(INDEX('Mixed list'!A:A,MATCH("See Appropriate Register" &amp; ROW()-1,'Mixed list'!C:C,0)),"")</f>
        <v/>
      </c>
      <c r="B43" t="str">
        <f>IFERROR(INDEX('Mixed list'!B:B,MATCH("See Appropriate Register" &amp; ROW()-1,'Mixed list'!C:C,0)),"")</f>
        <v/>
      </c>
      <c r="E43" t="str">
        <f t="shared" si="0"/>
        <v/>
      </c>
    </row>
    <row r="44" spans="1:5" x14ac:dyDescent="0.45">
      <c r="A44" t="str">
        <f>IFERROR(INDEX('Mixed list'!A:A,MATCH("See Appropriate Register" &amp; ROW()-1,'Mixed list'!C:C,0)),"")</f>
        <v/>
      </c>
      <c r="B44" t="str">
        <f>IFERROR(INDEX('Mixed list'!B:B,MATCH("See Appropriate Register" &amp; ROW()-1,'Mixed list'!C:C,0)),"")</f>
        <v/>
      </c>
      <c r="E44" t="str">
        <f t="shared" si="0"/>
        <v/>
      </c>
    </row>
    <row r="45" spans="1:5" x14ac:dyDescent="0.45">
      <c r="A45" t="str">
        <f>IFERROR(INDEX('Mixed list'!A:A,MATCH("See Appropriate Register" &amp; ROW()-1,'Mixed list'!C:C,0)),"")</f>
        <v/>
      </c>
      <c r="B45" t="str">
        <f>IFERROR(INDEX('Mixed list'!B:B,MATCH("See Appropriate Register" &amp; ROW()-1,'Mixed list'!C:C,0)),"")</f>
        <v/>
      </c>
      <c r="E45" t="str">
        <f t="shared" si="0"/>
        <v/>
      </c>
    </row>
    <row r="46" spans="1:5" x14ac:dyDescent="0.45">
      <c r="A46" t="str">
        <f>IFERROR(INDEX('Mixed list'!A:A,MATCH("See Appropriate Register" &amp; ROW()-1,'Mixed list'!C:C,0)),"")</f>
        <v/>
      </c>
      <c r="B46" t="str">
        <f>IFERROR(INDEX('Mixed list'!B:B,MATCH("See Appropriate Register" &amp; ROW()-1,'Mixed list'!C:C,0)),"")</f>
        <v/>
      </c>
      <c r="E46" t="str">
        <f t="shared" si="0"/>
        <v/>
      </c>
    </row>
    <row r="47" spans="1:5" x14ac:dyDescent="0.45">
      <c r="A47" t="str">
        <f>IFERROR(INDEX('Mixed list'!A:A,MATCH("See Appropriate Register" &amp; ROW()-1,'Mixed list'!C:C,0)),"")</f>
        <v/>
      </c>
      <c r="B47" t="str">
        <f>IFERROR(INDEX('Mixed list'!B:B,MATCH("See Appropriate Register" &amp; ROW()-1,'Mixed list'!C:C,0)),"")</f>
        <v/>
      </c>
      <c r="E47" t="str">
        <f t="shared" si="0"/>
        <v/>
      </c>
    </row>
    <row r="48" spans="1:5" x14ac:dyDescent="0.45">
      <c r="A48" t="str">
        <f>IFERROR(INDEX('Mixed list'!A:A,MATCH("See Appropriate Register" &amp; ROW()-1,'Mixed list'!C:C,0)),"")</f>
        <v/>
      </c>
      <c r="B48" t="str">
        <f>IFERROR(INDEX('Mixed list'!B:B,MATCH("See Appropriate Register" &amp; ROW()-1,'Mixed list'!C:C,0)),"")</f>
        <v/>
      </c>
      <c r="E48" t="str">
        <f t="shared" si="0"/>
        <v/>
      </c>
    </row>
    <row r="49" spans="1:5" x14ac:dyDescent="0.45">
      <c r="A49" t="str">
        <f>IFERROR(INDEX('Mixed list'!A:A,MATCH("See Appropriate Register" &amp; ROW()-1,'Mixed list'!C:C,0)),"")</f>
        <v/>
      </c>
      <c r="B49" t="str">
        <f>IFERROR(INDEX('Mixed list'!B:B,MATCH("See Appropriate Register" &amp; ROW()-1,'Mixed list'!C:C,0)),"")</f>
        <v/>
      </c>
      <c r="E49" t="str">
        <f t="shared" si="0"/>
        <v/>
      </c>
    </row>
    <row r="50" spans="1:5" x14ac:dyDescent="0.45">
      <c r="A50" t="str">
        <f>IFERROR(INDEX('Mixed list'!A:A,MATCH("See Appropriate Register" &amp; ROW()-1,'Mixed list'!C:C,0)),"")</f>
        <v/>
      </c>
      <c r="B50" t="str">
        <f>IFERROR(INDEX('Mixed list'!B:B,MATCH("See Appropriate Register" &amp; ROW()-1,'Mixed list'!C:C,0)),"")</f>
        <v/>
      </c>
      <c r="E50" t="str">
        <f t="shared" si="0"/>
        <v/>
      </c>
    </row>
    <row r="51" spans="1:5" x14ac:dyDescent="0.45">
      <c r="A51" t="str">
        <f>IFERROR(INDEX('Mixed list'!A:A,MATCH("See Appropriate Register" &amp; ROW()-1,'Mixed list'!C:C,0)),"")</f>
        <v/>
      </c>
      <c r="B51" t="str">
        <f>IFERROR(INDEX('Mixed list'!B:B,MATCH("See Appropriate Register" &amp; ROW()-1,'Mixed list'!C:C,0)),"")</f>
        <v/>
      </c>
      <c r="E51" t="str">
        <f t="shared" si="0"/>
        <v/>
      </c>
    </row>
    <row r="52" spans="1:5" x14ac:dyDescent="0.45">
      <c r="A52" t="str">
        <f>IFERROR(INDEX('Mixed list'!A:A,MATCH("See Appropriate Register" &amp; ROW()-1,'Mixed list'!C:C,0)),"")</f>
        <v/>
      </c>
      <c r="B52" t="str">
        <f>IFERROR(INDEX('Mixed list'!B:B,MATCH("See Appropriate Register" &amp; ROW()-1,'Mixed list'!C:C,0)),"")</f>
        <v/>
      </c>
      <c r="E52" t="str">
        <f t="shared" si="0"/>
        <v/>
      </c>
    </row>
    <row r="53" spans="1:5" x14ac:dyDescent="0.45">
      <c r="A53" t="str">
        <f>IFERROR(INDEX('Mixed list'!A:A,MATCH("See Appropriate Register" &amp; ROW()-1,'Mixed list'!C:C,0)),"")</f>
        <v/>
      </c>
      <c r="B53" t="str">
        <f>IFERROR(INDEX('Mixed list'!B:B,MATCH("See Appropriate Register" &amp; ROW()-1,'Mixed list'!C:C,0)),"")</f>
        <v/>
      </c>
      <c r="E53" t="str">
        <f t="shared" si="0"/>
        <v/>
      </c>
    </row>
    <row r="54" spans="1:5" x14ac:dyDescent="0.45">
      <c r="A54" t="str">
        <f>IFERROR(INDEX('Mixed list'!A:A,MATCH("See Appropriate Register" &amp; ROW()-1,'Mixed list'!C:C,0)),"")</f>
        <v/>
      </c>
      <c r="B54" t="str">
        <f>IFERROR(INDEX('Mixed list'!B:B,MATCH("See Appropriate Register" &amp; ROW()-1,'Mixed list'!C:C,0)),"")</f>
        <v/>
      </c>
      <c r="E54" t="str">
        <f t="shared" si="0"/>
        <v/>
      </c>
    </row>
    <row r="55" spans="1:5" x14ac:dyDescent="0.45">
      <c r="A55" t="str">
        <f>IFERROR(INDEX('Mixed list'!A:A,MATCH("See Appropriate Register" &amp; ROW()-1,'Mixed list'!C:C,0)),"")</f>
        <v/>
      </c>
      <c r="B55" t="str">
        <f>IFERROR(INDEX('Mixed list'!B:B,MATCH("See Appropriate Register" &amp; ROW()-1,'Mixed list'!C:C,0)),"")</f>
        <v/>
      </c>
      <c r="E55" t="str">
        <f t="shared" si="0"/>
        <v/>
      </c>
    </row>
    <row r="56" spans="1:5" x14ac:dyDescent="0.45">
      <c r="A56" t="str">
        <f>IFERROR(INDEX('Mixed list'!A:A,MATCH("See Appropriate Register" &amp; ROW()-1,'Mixed list'!C:C,0)),"")</f>
        <v/>
      </c>
      <c r="B56" t="str">
        <f>IFERROR(INDEX('Mixed list'!B:B,MATCH("See Appropriate Register" &amp; ROW()-1,'Mixed list'!C:C,0)),"")</f>
        <v/>
      </c>
      <c r="E56" t="str">
        <f t="shared" si="0"/>
        <v/>
      </c>
    </row>
    <row r="57" spans="1:5" x14ac:dyDescent="0.45">
      <c r="A57" t="str">
        <f>IFERROR(INDEX('Mixed list'!A:A,MATCH("See Appropriate Register" &amp; ROW()-1,'Mixed list'!C:C,0)),"")</f>
        <v/>
      </c>
      <c r="B57" t="str">
        <f>IFERROR(INDEX('Mixed list'!B:B,MATCH("See Appropriate Register" &amp; ROW()-1,'Mixed list'!C:C,0)),"")</f>
        <v/>
      </c>
      <c r="E57" t="str">
        <f t="shared" si="0"/>
        <v/>
      </c>
    </row>
    <row r="58" spans="1:5" x14ac:dyDescent="0.45">
      <c r="A58" t="str">
        <f>IFERROR(INDEX('Mixed list'!A:A,MATCH("See Appropriate Register" &amp; ROW()-1,'Mixed list'!C:C,0)),"")</f>
        <v/>
      </c>
      <c r="B58" t="str">
        <f>IFERROR(INDEX('Mixed list'!B:B,MATCH("See Appropriate Register" &amp; ROW()-1,'Mixed list'!C:C,0)),"")</f>
        <v/>
      </c>
      <c r="E58" t="str">
        <f t="shared" si="0"/>
        <v/>
      </c>
    </row>
    <row r="59" spans="1:5" x14ac:dyDescent="0.45">
      <c r="A59" t="str">
        <f>IFERROR(INDEX('Mixed list'!A:A,MATCH("See Appropriate Register" &amp; ROW()-1,'Mixed list'!C:C,0)),"")</f>
        <v/>
      </c>
      <c r="B59" t="str">
        <f>IFERROR(INDEX('Mixed list'!B:B,MATCH("See Appropriate Register" &amp; ROW()-1,'Mixed list'!C:C,0)),"")</f>
        <v/>
      </c>
      <c r="E59" t="str">
        <f t="shared" si="0"/>
        <v/>
      </c>
    </row>
    <row r="60" spans="1:5" x14ac:dyDescent="0.45">
      <c r="A60" t="str">
        <f>IFERROR(INDEX('Mixed list'!A:A,MATCH("See Appropriate Register" &amp; ROW()-1,'Mixed list'!C:C,0)),"")</f>
        <v/>
      </c>
      <c r="B60" t="str">
        <f>IFERROR(INDEX('Mixed list'!B:B,MATCH("See Appropriate Register" &amp; ROW()-1,'Mixed list'!C:C,0)),"")</f>
        <v/>
      </c>
      <c r="E60" t="str">
        <f t="shared" si="0"/>
        <v/>
      </c>
    </row>
    <row r="61" spans="1:5" x14ac:dyDescent="0.45">
      <c r="A61" t="str">
        <f>IFERROR(INDEX('Mixed list'!A:A,MATCH("See Appropriate Register" &amp; ROW()-1,'Mixed list'!C:C,0)),"")</f>
        <v/>
      </c>
      <c r="B61" t="str">
        <f>IFERROR(INDEX('Mixed list'!B:B,MATCH("See Appropriate Register" &amp; ROW()-1,'Mixed list'!C:C,0)),"")</f>
        <v/>
      </c>
      <c r="E61" t="str">
        <f t="shared" si="0"/>
        <v/>
      </c>
    </row>
    <row r="62" spans="1:5" x14ac:dyDescent="0.45">
      <c r="A62" t="str">
        <f>IFERROR(INDEX('Mixed list'!A:A,MATCH("See Appropriate Register" &amp; ROW()-1,'Mixed list'!C:C,0)),"")</f>
        <v/>
      </c>
      <c r="B62" t="str">
        <f>IFERROR(INDEX('Mixed list'!B:B,MATCH("See Appropriate Register" &amp; ROW()-1,'Mixed list'!C:C,0)),"")</f>
        <v/>
      </c>
      <c r="E62" t="str">
        <f t="shared" si="0"/>
        <v/>
      </c>
    </row>
    <row r="63" spans="1:5" x14ac:dyDescent="0.45">
      <c r="A63" t="str">
        <f>IFERROR(INDEX('Mixed list'!A:A,MATCH("See Appropriate Register" &amp; ROW()-1,'Mixed list'!C:C,0)),"")</f>
        <v/>
      </c>
      <c r="B63" t="str">
        <f>IFERROR(INDEX('Mixed list'!B:B,MATCH("See Appropriate Register" &amp; ROW()-1,'Mixed list'!C:C,0)),"")</f>
        <v/>
      </c>
      <c r="E63" t="str">
        <f t="shared" si="0"/>
        <v/>
      </c>
    </row>
    <row r="64" spans="1:5" x14ac:dyDescent="0.45">
      <c r="A64" t="str">
        <f>IFERROR(INDEX('Mixed list'!A:A,MATCH("See Appropriate Register" &amp; ROW()-1,'Mixed list'!C:C,0)),"")</f>
        <v/>
      </c>
      <c r="B64" t="str">
        <f>IFERROR(INDEX('Mixed list'!B:B,MATCH("See Appropriate Register" &amp; ROW()-1,'Mixed list'!C:C,0)),"")</f>
        <v/>
      </c>
      <c r="E64" t="str">
        <f t="shared" si="0"/>
        <v/>
      </c>
    </row>
    <row r="65" spans="1:5" x14ac:dyDescent="0.45">
      <c r="A65" t="str">
        <f>IFERROR(INDEX('Mixed list'!A:A,MATCH("See Appropriate Register" &amp; ROW()-1,'Mixed list'!C:C,0)),"")</f>
        <v/>
      </c>
      <c r="B65" t="str">
        <f>IFERROR(INDEX('Mixed list'!B:B,MATCH("See Appropriate Register" &amp; ROW()-1,'Mixed list'!C:C,0)),"")</f>
        <v/>
      </c>
      <c r="E65" t="str">
        <f t="shared" si="0"/>
        <v/>
      </c>
    </row>
    <row r="66" spans="1:5" x14ac:dyDescent="0.45">
      <c r="A66" t="str">
        <f>IFERROR(INDEX('Mixed list'!A:A,MATCH("See Appropriate Register" &amp; ROW()-1,'Mixed list'!C:C,0)),"")</f>
        <v/>
      </c>
      <c r="B66" t="str">
        <f>IFERROR(INDEX('Mixed list'!B:B,MATCH("See Appropriate Register" &amp; ROW()-1,'Mixed list'!C:C,0)),"")</f>
        <v/>
      </c>
      <c r="E66" t="str">
        <f t="shared" si="0"/>
        <v/>
      </c>
    </row>
    <row r="67" spans="1:5" x14ac:dyDescent="0.45">
      <c r="A67" t="str">
        <f>IFERROR(INDEX('Mixed list'!A:A,MATCH("See Appropriate Register" &amp; ROW()-1,'Mixed list'!C:C,0)),"")</f>
        <v/>
      </c>
      <c r="B67" t="str">
        <f>IFERROR(INDEX('Mixed list'!B:B,MATCH("See Appropriate Register" &amp; ROW()-1,'Mixed list'!C:C,0)),"")</f>
        <v/>
      </c>
      <c r="E67" t="str">
        <f t="shared" ref="E67:E130" si="1">IF(A67="","",A67&amp;": "&amp;B67)</f>
        <v/>
      </c>
    </row>
    <row r="68" spans="1:5" x14ac:dyDescent="0.45">
      <c r="A68" t="str">
        <f>IFERROR(INDEX('Mixed list'!A:A,MATCH("See Appropriate Register" &amp; ROW()-1,'Mixed list'!C:C,0)),"")</f>
        <v/>
      </c>
      <c r="B68" t="str">
        <f>IFERROR(INDEX('Mixed list'!B:B,MATCH("See Appropriate Register" &amp; ROW()-1,'Mixed list'!C:C,0)),"")</f>
        <v/>
      </c>
      <c r="E68" t="str">
        <f t="shared" si="1"/>
        <v/>
      </c>
    </row>
    <row r="69" spans="1:5" x14ac:dyDescent="0.45">
      <c r="A69" t="str">
        <f>IFERROR(INDEX('Mixed list'!A:A,MATCH("See Appropriate Register" &amp; ROW()-1,'Mixed list'!C:C,0)),"")</f>
        <v/>
      </c>
      <c r="B69" t="str">
        <f>IFERROR(INDEX('Mixed list'!B:B,MATCH("See Appropriate Register" &amp; ROW()-1,'Mixed list'!C:C,0)),"")</f>
        <v/>
      </c>
      <c r="E69" t="str">
        <f t="shared" si="1"/>
        <v/>
      </c>
    </row>
    <row r="70" spans="1:5" x14ac:dyDescent="0.45">
      <c r="A70" t="str">
        <f>IFERROR(INDEX('Mixed list'!A:A,MATCH("See Appropriate Register" &amp; ROW()-1,'Mixed list'!C:C,0)),"")</f>
        <v/>
      </c>
      <c r="B70" t="str">
        <f>IFERROR(INDEX('Mixed list'!B:B,MATCH("See Appropriate Register" &amp; ROW()-1,'Mixed list'!C:C,0)),"")</f>
        <v/>
      </c>
      <c r="E70" t="str">
        <f t="shared" si="1"/>
        <v/>
      </c>
    </row>
    <row r="71" spans="1:5" x14ac:dyDescent="0.45">
      <c r="A71" t="str">
        <f>IFERROR(INDEX('Mixed list'!A:A,MATCH("See Appropriate Register" &amp; ROW()-1,'Mixed list'!C:C,0)),"")</f>
        <v/>
      </c>
      <c r="B71" t="str">
        <f>IFERROR(INDEX('Mixed list'!B:B,MATCH("See Appropriate Register" &amp; ROW()-1,'Mixed list'!C:C,0)),"")</f>
        <v/>
      </c>
      <c r="E71" t="str">
        <f t="shared" si="1"/>
        <v/>
      </c>
    </row>
    <row r="72" spans="1:5" x14ac:dyDescent="0.45">
      <c r="A72" t="str">
        <f>IFERROR(INDEX('Mixed list'!A:A,MATCH("See Appropriate Register" &amp; ROW()-1,'Mixed list'!C:C,0)),"")</f>
        <v/>
      </c>
      <c r="B72" t="str">
        <f>IFERROR(INDEX('Mixed list'!B:B,MATCH("See Appropriate Register" &amp; ROW()-1,'Mixed list'!C:C,0)),"")</f>
        <v/>
      </c>
      <c r="E72" t="str">
        <f t="shared" si="1"/>
        <v/>
      </c>
    </row>
    <row r="73" spans="1:5" x14ac:dyDescent="0.45">
      <c r="A73" t="str">
        <f>IFERROR(INDEX('Mixed list'!A:A,MATCH("See Appropriate Register" &amp; ROW()-1,'Mixed list'!C:C,0)),"")</f>
        <v/>
      </c>
      <c r="B73" t="str">
        <f>IFERROR(INDEX('Mixed list'!B:B,MATCH("See Appropriate Register" &amp; ROW()-1,'Mixed list'!C:C,0)),"")</f>
        <v/>
      </c>
      <c r="E73" t="str">
        <f t="shared" si="1"/>
        <v/>
      </c>
    </row>
    <row r="74" spans="1:5" x14ac:dyDescent="0.45">
      <c r="A74" t="str">
        <f>IFERROR(INDEX('Mixed list'!A:A,MATCH("See Appropriate Register" &amp; ROW()-1,'Mixed list'!C:C,0)),"")</f>
        <v/>
      </c>
      <c r="B74" t="str">
        <f>IFERROR(INDEX('Mixed list'!B:B,MATCH("See Appropriate Register" &amp; ROW()-1,'Mixed list'!C:C,0)),"")</f>
        <v/>
      </c>
      <c r="E74" t="str">
        <f t="shared" si="1"/>
        <v/>
      </c>
    </row>
    <row r="75" spans="1:5" x14ac:dyDescent="0.45">
      <c r="A75" t="str">
        <f>IFERROR(INDEX('Mixed list'!A:A,MATCH("See Appropriate Register" &amp; ROW()-1,'Mixed list'!C:C,0)),"")</f>
        <v/>
      </c>
      <c r="B75" t="str">
        <f>IFERROR(INDEX('Mixed list'!B:B,MATCH("See Appropriate Register" &amp; ROW()-1,'Mixed list'!C:C,0)),"")</f>
        <v/>
      </c>
      <c r="E75" t="str">
        <f t="shared" si="1"/>
        <v/>
      </c>
    </row>
    <row r="76" spans="1:5" x14ac:dyDescent="0.45">
      <c r="A76" t="str">
        <f>IFERROR(INDEX('Mixed list'!A:A,MATCH("See Appropriate Register" &amp; ROW()-1,'Mixed list'!C:C,0)),"")</f>
        <v/>
      </c>
      <c r="B76" t="str">
        <f>IFERROR(INDEX('Mixed list'!B:B,MATCH("See Appropriate Register" &amp; ROW()-1,'Mixed list'!C:C,0)),"")</f>
        <v/>
      </c>
      <c r="E76" t="str">
        <f t="shared" si="1"/>
        <v/>
      </c>
    </row>
    <row r="77" spans="1:5" x14ac:dyDescent="0.45">
      <c r="A77" t="str">
        <f>IFERROR(INDEX('Mixed list'!A:A,MATCH("See Appropriate Register" &amp; ROW()-1,'Mixed list'!C:C,0)),"")</f>
        <v/>
      </c>
      <c r="B77" t="str">
        <f>IFERROR(INDEX('Mixed list'!B:B,MATCH("See Appropriate Register" &amp; ROW()-1,'Mixed list'!C:C,0)),"")</f>
        <v/>
      </c>
      <c r="E77" t="str">
        <f t="shared" si="1"/>
        <v/>
      </c>
    </row>
    <row r="78" spans="1:5" x14ac:dyDescent="0.45">
      <c r="A78" t="str">
        <f>IFERROR(INDEX('Mixed list'!A:A,MATCH("See Appropriate Register" &amp; ROW()-1,'Mixed list'!C:C,0)),"")</f>
        <v/>
      </c>
      <c r="B78" t="str">
        <f>IFERROR(INDEX('Mixed list'!B:B,MATCH("See Appropriate Register" &amp; ROW()-1,'Mixed list'!C:C,0)),"")</f>
        <v/>
      </c>
      <c r="E78" t="str">
        <f t="shared" si="1"/>
        <v/>
      </c>
    </row>
    <row r="79" spans="1:5" x14ac:dyDescent="0.45">
      <c r="A79" t="str">
        <f>IFERROR(INDEX('Mixed list'!A:A,MATCH("See Appropriate Register" &amp; ROW()-1,'Mixed list'!C:C,0)),"")</f>
        <v/>
      </c>
      <c r="B79" t="str">
        <f>IFERROR(INDEX('Mixed list'!B:B,MATCH("See Appropriate Register" &amp; ROW()-1,'Mixed list'!C:C,0)),"")</f>
        <v/>
      </c>
      <c r="E79" t="str">
        <f t="shared" si="1"/>
        <v/>
      </c>
    </row>
    <row r="80" spans="1:5" x14ac:dyDescent="0.45">
      <c r="A80" t="str">
        <f>IFERROR(INDEX('Mixed list'!A:A,MATCH("See Appropriate Register" &amp; ROW()-1,'Mixed list'!C:C,0)),"")</f>
        <v/>
      </c>
      <c r="B80" t="str">
        <f>IFERROR(INDEX('Mixed list'!B:B,MATCH("See Appropriate Register" &amp; ROW()-1,'Mixed list'!C:C,0)),"")</f>
        <v/>
      </c>
      <c r="E80" t="str">
        <f t="shared" si="1"/>
        <v/>
      </c>
    </row>
    <row r="81" spans="1:5" x14ac:dyDescent="0.45">
      <c r="A81" t="str">
        <f>IFERROR(INDEX('Mixed list'!A:A,MATCH("See Appropriate Register" &amp; ROW()-1,'Mixed list'!C:C,0)),"")</f>
        <v/>
      </c>
      <c r="B81" t="str">
        <f>IFERROR(INDEX('Mixed list'!B:B,MATCH("See Appropriate Register" &amp; ROW()-1,'Mixed list'!C:C,0)),"")</f>
        <v/>
      </c>
      <c r="E81" t="str">
        <f t="shared" si="1"/>
        <v/>
      </c>
    </row>
    <row r="82" spans="1:5" x14ac:dyDescent="0.45">
      <c r="A82" t="str">
        <f>IFERROR(INDEX('Mixed list'!A:A,MATCH("See Appropriate Register" &amp; ROW()-1,'Mixed list'!C:C,0)),"")</f>
        <v/>
      </c>
      <c r="B82" t="str">
        <f>IFERROR(INDEX('Mixed list'!B:B,MATCH("See Appropriate Register" &amp; ROW()-1,'Mixed list'!C:C,0)),"")</f>
        <v/>
      </c>
      <c r="E82" t="str">
        <f t="shared" si="1"/>
        <v/>
      </c>
    </row>
    <row r="83" spans="1:5" x14ac:dyDescent="0.45">
      <c r="A83" t="str">
        <f>IFERROR(INDEX('Mixed list'!A:A,MATCH("See Appropriate Register" &amp; ROW()-1,'Mixed list'!C:C,0)),"")</f>
        <v/>
      </c>
      <c r="B83" t="str">
        <f>IFERROR(INDEX('Mixed list'!B:B,MATCH("See Appropriate Register" &amp; ROW()-1,'Mixed list'!C:C,0)),"")</f>
        <v/>
      </c>
      <c r="E83" t="str">
        <f t="shared" si="1"/>
        <v/>
      </c>
    </row>
    <row r="84" spans="1:5" x14ac:dyDescent="0.45">
      <c r="A84" t="str">
        <f>IFERROR(INDEX('Mixed list'!A:A,MATCH("See Appropriate Register" &amp; ROW()-1,'Mixed list'!C:C,0)),"")</f>
        <v/>
      </c>
      <c r="B84" t="str">
        <f>IFERROR(INDEX('Mixed list'!B:B,MATCH("See Appropriate Register" &amp; ROW()-1,'Mixed list'!C:C,0)),"")</f>
        <v/>
      </c>
      <c r="E84" t="str">
        <f t="shared" si="1"/>
        <v/>
      </c>
    </row>
    <row r="85" spans="1:5" x14ac:dyDescent="0.45">
      <c r="A85" t="str">
        <f>IFERROR(INDEX('Mixed list'!A:A,MATCH("See Appropriate Register" &amp; ROW()-1,'Mixed list'!C:C,0)),"")</f>
        <v/>
      </c>
      <c r="B85" t="str">
        <f>IFERROR(INDEX('Mixed list'!B:B,MATCH("See Appropriate Register" &amp; ROW()-1,'Mixed list'!C:C,0)),"")</f>
        <v/>
      </c>
      <c r="E85" t="str">
        <f t="shared" si="1"/>
        <v/>
      </c>
    </row>
    <row r="86" spans="1:5" x14ac:dyDescent="0.45">
      <c r="A86" t="str">
        <f>IFERROR(INDEX('Mixed list'!A:A,MATCH("See Appropriate Register" &amp; ROW()-1,'Mixed list'!C:C,0)),"")</f>
        <v/>
      </c>
      <c r="B86" t="str">
        <f>IFERROR(INDEX('Mixed list'!B:B,MATCH("See Appropriate Register" &amp; ROW()-1,'Mixed list'!C:C,0)),"")</f>
        <v/>
      </c>
      <c r="E86" t="str">
        <f t="shared" si="1"/>
        <v/>
      </c>
    </row>
    <row r="87" spans="1:5" x14ac:dyDescent="0.45">
      <c r="A87" t="str">
        <f>IFERROR(INDEX('Mixed list'!A:A,MATCH("See Appropriate Register" &amp; ROW()-1,'Mixed list'!C:C,0)),"")</f>
        <v/>
      </c>
      <c r="B87" t="str">
        <f>IFERROR(INDEX('Mixed list'!B:B,MATCH("See Appropriate Register" &amp; ROW()-1,'Mixed list'!C:C,0)),"")</f>
        <v/>
      </c>
      <c r="E87" t="str">
        <f t="shared" si="1"/>
        <v/>
      </c>
    </row>
    <row r="88" spans="1:5" x14ac:dyDescent="0.45">
      <c r="A88" t="str">
        <f>IFERROR(INDEX('Mixed list'!A:A,MATCH("See Appropriate Register" &amp; ROW()-1,'Mixed list'!C:C,0)),"")</f>
        <v/>
      </c>
      <c r="B88" t="str">
        <f>IFERROR(INDEX('Mixed list'!B:B,MATCH("See Appropriate Register" &amp; ROW()-1,'Mixed list'!C:C,0)),"")</f>
        <v/>
      </c>
      <c r="E88" t="str">
        <f t="shared" si="1"/>
        <v/>
      </c>
    </row>
    <row r="89" spans="1:5" x14ac:dyDescent="0.45">
      <c r="A89" t="str">
        <f>IFERROR(INDEX('Mixed list'!A:A,MATCH("See Appropriate Register" &amp; ROW()-1,'Mixed list'!C:C,0)),"")</f>
        <v/>
      </c>
      <c r="B89" t="str">
        <f>IFERROR(INDEX('Mixed list'!B:B,MATCH("See Appropriate Register" &amp; ROW()-1,'Mixed list'!C:C,0)),"")</f>
        <v/>
      </c>
      <c r="E89" t="str">
        <f t="shared" si="1"/>
        <v/>
      </c>
    </row>
    <row r="90" spans="1:5" x14ac:dyDescent="0.45">
      <c r="A90" t="str">
        <f>IFERROR(INDEX('Mixed list'!A:A,MATCH("See Appropriate Register" &amp; ROW()-1,'Mixed list'!C:C,0)),"")</f>
        <v/>
      </c>
      <c r="B90" t="str">
        <f>IFERROR(INDEX('Mixed list'!B:B,MATCH("See Appropriate Register" &amp; ROW()-1,'Mixed list'!C:C,0)),"")</f>
        <v/>
      </c>
      <c r="E90" t="str">
        <f t="shared" si="1"/>
        <v/>
      </c>
    </row>
    <row r="91" spans="1:5" x14ac:dyDescent="0.45">
      <c r="A91" t="str">
        <f>IFERROR(INDEX('Mixed list'!A:A,MATCH("See Appropriate Register" &amp; ROW()-1,'Mixed list'!C:C,0)),"")</f>
        <v/>
      </c>
      <c r="B91" t="str">
        <f>IFERROR(INDEX('Mixed list'!B:B,MATCH("See Appropriate Register" &amp; ROW()-1,'Mixed list'!C:C,0)),"")</f>
        <v/>
      </c>
      <c r="E91" t="str">
        <f t="shared" si="1"/>
        <v/>
      </c>
    </row>
    <row r="92" spans="1:5" x14ac:dyDescent="0.45">
      <c r="A92" t="str">
        <f>IFERROR(INDEX('Mixed list'!A:A,MATCH("See Appropriate Register" &amp; ROW()-1,'Mixed list'!C:C,0)),"")</f>
        <v/>
      </c>
      <c r="B92" t="str">
        <f>IFERROR(INDEX('Mixed list'!B:B,MATCH("See Appropriate Register" &amp; ROW()-1,'Mixed list'!C:C,0)),"")</f>
        <v/>
      </c>
      <c r="E92" t="str">
        <f t="shared" si="1"/>
        <v/>
      </c>
    </row>
    <row r="93" spans="1:5" x14ac:dyDescent="0.45">
      <c r="A93" t="str">
        <f>IFERROR(INDEX('Mixed list'!A:A,MATCH("See Appropriate Register" &amp; ROW()-1,'Mixed list'!C:C,0)),"")</f>
        <v/>
      </c>
      <c r="B93" t="str">
        <f>IFERROR(INDEX('Mixed list'!B:B,MATCH("See Appropriate Register" &amp; ROW()-1,'Mixed list'!C:C,0)),"")</f>
        <v/>
      </c>
      <c r="E93" t="str">
        <f t="shared" si="1"/>
        <v/>
      </c>
    </row>
    <row r="94" spans="1:5" x14ac:dyDescent="0.45">
      <c r="A94" t="str">
        <f>IFERROR(INDEX('Mixed list'!A:A,MATCH("See Appropriate Register" &amp; ROW()-1,'Mixed list'!C:C,0)),"")</f>
        <v/>
      </c>
      <c r="B94" t="str">
        <f>IFERROR(INDEX('Mixed list'!B:B,MATCH("See Appropriate Register" &amp; ROW()-1,'Mixed list'!C:C,0)),"")</f>
        <v/>
      </c>
      <c r="E94" t="str">
        <f t="shared" si="1"/>
        <v/>
      </c>
    </row>
    <row r="95" spans="1:5" x14ac:dyDescent="0.45">
      <c r="A95" t="str">
        <f>IFERROR(INDEX('Mixed list'!A:A,MATCH("See Appropriate Register" &amp; ROW()-1,'Mixed list'!C:C,0)),"")</f>
        <v/>
      </c>
      <c r="B95" t="str">
        <f>IFERROR(INDEX('Mixed list'!B:B,MATCH("See Appropriate Register" &amp; ROW()-1,'Mixed list'!C:C,0)),"")</f>
        <v/>
      </c>
      <c r="E95" t="str">
        <f t="shared" si="1"/>
        <v/>
      </c>
    </row>
    <row r="96" spans="1:5" x14ac:dyDescent="0.45">
      <c r="A96" t="str">
        <f>IFERROR(INDEX('Mixed list'!A:A,MATCH("See Appropriate Register" &amp; ROW()-1,'Mixed list'!C:C,0)),"")</f>
        <v/>
      </c>
      <c r="B96" t="str">
        <f>IFERROR(INDEX('Mixed list'!B:B,MATCH("See Appropriate Register" &amp; ROW()-1,'Mixed list'!C:C,0)),"")</f>
        <v/>
      </c>
      <c r="E96" t="str">
        <f t="shared" si="1"/>
        <v/>
      </c>
    </row>
    <row r="97" spans="1:5" x14ac:dyDescent="0.45">
      <c r="A97" t="str">
        <f>IFERROR(INDEX('Mixed list'!A:A,MATCH("See Appropriate Register" &amp; ROW()-1,'Mixed list'!C:C,0)),"")</f>
        <v/>
      </c>
      <c r="B97" t="str">
        <f>IFERROR(INDEX('Mixed list'!B:B,MATCH("See Appropriate Register" &amp; ROW()-1,'Mixed list'!C:C,0)),"")</f>
        <v/>
      </c>
      <c r="E97" t="str">
        <f t="shared" si="1"/>
        <v/>
      </c>
    </row>
    <row r="98" spans="1:5" x14ac:dyDescent="0.45">
      <c r="A98" t="str">
        <f>IFERROR(INDEX('Mixed list'!A:A,MATCH("See Appropriate Register" &amp; ROW()-1,'Mixed list'!C:C,0)),"")</f>
        <v/>
      </c>
      <c r="B98" t="str">
        <f>IFERROR(INDEX('Mixed list'!B:B,MATCH("See Appropriate Register" &amp; ROW()-1,'Mixed list'!C:C,0)),"")</f>
        <v/>
      </c>
      <c r="E98" t="str">
        <f t="shared" si="1"/>
        <v/>
      </c>
    </row>
    <row r="99" spans="1:5" x14ac:dyDescent="0.45">
      <c r="A99" t="str">
        <f>IFERROR(INDEX('Mixed list'!A:A,MATCH("See Appropriate Register" &amp; ROW()-1,'Mixed list'!C:C,0)),"")</f>
        <v/>
      </c>
      <c r="B99" t="str">
        <f>IFERROR(INDEX('Mixed list'!B:B,MATCH("See Appropriate Register" &amp; ROW()-1,'Mixed list'!C:C,0)),"")</f>
        <v/>
      </c>
      <c r="E99" t="str">
        <f t="shared" si="1"/>
        <v/>
      </c>
    </row>
    <row r="100" spans="1:5" x14ac:dyDescent="0.45">
      <c r="A100" t="str">
        <f>IFERROR(INDEX('Mixed list'!A:A,MATCH("See Appropriate Register" &amp; ROW()-1,'Mixed list'!C:C,0)),"")</f>
        <v/>
      </c>
      <c r="B100" t="str">
        <f>IFERROR(INDEX('Mixed list'!B:B,MATCH("See Appropriate Register" &amp; ROW()-1,'Mixed list'!C:C,0)),"")</f>
        <v/>
      </c>
      <c r="E100" t="str">
        <f t="shared" si="1"/>
        <v/>
      </c>
    </row>
    <row r="101" spans="1:5" x14ac:dyDescent="0.45">
      <c r="A101" t="str">
        <f>IFERROR(INDEX('Mixed list'!A:A,MATCH("See Appropriate Register" &amp; ROW()-1,'Mixed list'!C:C,0)),"")</f>
        <v/>
      </c>
      <c r="B101" t="str">
        <f>IFERROR(INDEX('Mixed list'!B:B,MATCH("See Appropriate Register" &amp; ROW()-1,'Mixed list'!C:C,0)),"")</f>
        <v/>
      </c>
      <c r="E101" t="str">
        <f t="shared" si="1"/>
        <v/>
      </c>
    </row>
    <row r="102" spans="1:5" x14ac:dyDescent="0.45">
      <c r="A102" t="str">
        <f>IFERROR(INDEX('Mixed list'!A:A,MATCH("See Appropriate Register" &amp; ROW()-1,'Mixed list'!C:C,0)),"")</f>
        <v/>
      </c>
      <c r="B102" t="str">
        <f>IFERROR(INDEX('Mixed list'!B:B,MATCH("See Appropriate Register" &amp; ROW()-1,'Mixed list'!C:C,0)),"")</f>
        <v/>
      </c>
      <c r="E102" t="str">
        <f t="shared" si="1"/>
        <v/>
      </c>
    </row>
    <row r="103" spans="1:5" x14ac:dyDescent="0.45">
      <c r="A103" t="str">
        <f>IFERROR(INDEX('Mixed list'!A:A,MATCH("See Appropriate Register" &amp; ROW()-1,'Mixed list'!C:C,0)),"")</f>
        <v/>
      </c>
      <c r="B103" t="str">
        <f>IFERROR(INDEX('Mixed list'!B:B,MATCH("See Appropriate Register" &amp; ROW()-1,'Mixed list'!C:C,0)),"")</f>
        <v/>
      </c>
      <c r="E103" t="str">
        <f t="shared" si="1"/>
        <v/>
      </c>
    </row>
    <row r="104" spans="1:5" x14ac:dyDescent="0.45">
      <c r="A104" t="str">
        <f>IFERROR(INDEX('Mixed list'!A:A,MATCH("See Appropriate Register" &amp; ROW()-1,'Mixed list'!C:C,0)),"")</f>
        <v/>
      </c>
      <c r="B104" t="str">
        <f>IFERROR(INDEX('Mixed list'!B:B,MATCH("See Appropriate Register" &amp; ROW()-1,'Mixed list'!C:C,0)),"")</f>
        <v/>
      </c>
      <c r="E104" t="str">
        <f t="shared" si="1"/>
        <v/>
      </c>
    </row>
    <row r="105" spans="1:5" x14ac:dyDescent="0.45">
      <c r="A105" t="str">
        <f>IFERROR(INDEX('Mixed list'!A:A,MATCH("See Appropriate Register" &amp; ROW()-1,'Mixed list'!C:C,0)),"")</f>
        <v/>
      </c>
      <c r="B105" t="str">
        <f>IFERROR(INDEX('Mixed list'!B:B,MATCH("See Appropriate Register" &amp; ROW()-1,'Mixed list'!C:C,0)),"")</f>
        <v/>
      </c>
      <c r="E105" t="str">
        <f t="shared" si="1"/>
        <v/>
      </c>
    </row>
    <row r="106" spans="1:5" x14ac:dyDescent="0.45">
      <c r="A106" t="str">
        <f>IFERROR(INDEX('Mixed list'!A:A,MATCH("See Appropriate Register" &amp; ROW()-1,'Mixed list'!C:C,0)),"")</f>
        <v/>
      </c>
      <c r="B106" t="str">
        <f>IFERROR(INDEX('Mixed list'!B:B,MATCH("See Appropriate Register" &amp; ROW()-1,'Mixed list'!C:C,0)),"")</f>
        <v/>
      </c>
      <c r="E106" t="str">
        <f t="shared" si="1"/>
        <v/>
      </c>
    </row>
    <row r="107" spans="1:5" x14ac:dyDescent="0.45">
      <c r="A107" t="str">
        <f>IFERROR(INDEX('Mixed list'!A:A,MATCH("See Appropriate Register" &amp; ROW()-1,'Mixed list'!C:C,0)),"")</f>
        <v/>
      </c>
      <c r="B107" t="str">
        <f>IFERROR(INDEX('Mixed list'!B:B,MATCH("See Appropriate Register" &amp; ROW()-1,'Mixed list'!C:C,0)),"")</f>
        <v/>
      </c>
      <c r="E107" t="str">
        <f t="shared" si="1"/>
        <v/>
      </c>
    </row>
    <row r="108" spans="1:5" x14ac:dyDescent="0.45">
      <c r="A108" t="str">
        <f>IFERROR(INDEX('Mixed list'!A:A,MATCH("See Appropriate Register" &amp; ROW()-1,'Mixed list'!C:C,0)),"")</f>
        <v/>
      </c>
      <c r="B108" t="str">
        <f>IFERROR(INDEX('Mixed list'!B:B,MATCH("See Appropriate Register" &amp; ROW()-1,'Mixed list'!C:C,0)),"")</f>
        <v/>
      </c>
      <c r="E108" t="str">
        <f t="shared" si="1"/>
        <v/>
      </c>
    </row>
    <row r="109" spans="1:5" x14ac:dyDescent="0.45">
      <c r="A109" t="str">
        <f>IFERROR(INDEX('Mixed list'!A:A,MATCH("See Appropriate Register" &amp; ROW()-1,'Mixed list'!C:C,0)),"")</f>
        <v/>
      </c>
      <c r="B109" t="str">
        <f>IFERROR(INDEX('Mixed list'!B:B,MATCH("See Appropriate Register" &amp; ROW()-1,'Mixed list'!C:C,0)),"")</f>
        <v/>
      </c>
      <c r="E109" t="str">
        <f t="shared" si="1"/>
        <v/>
      </c>
    </row>
    <row r="110" spans="1:5" x14ac:dyDescent="0.45">
      <c r="A110" t="str">
        <f>IFERROR(INDEX('Mixed list'!A:A,MATCH("See Appropriate Register" &amp; ROW()-1,'Mixed list'!C:C,0)),"")</f>
        <v/>
      </c>
      <c r="B110" t="str">
        <f>IFERROR(INDEX('Mixed list'!B:B,MATCH("See Appropriate Register" &amp; ROW()-1,'Mixed list'!C:C,0)),"")</f>
        <v/>
      </c>
      <c r="E110" t="str">
        <f t="shared" si="1"/>
        <v/>
      </c>
    </row>
    <row r="111" spans="1:5" x14ac:dyDescent="0.45">
      <c r="A111" t="str">
        <f>IFERROR(INDEX('Mixed list'!A:A,MATCH("See Appropriate Register" &amp; ROW()-1,'Mixed list'!C:C,0)),"")</f>
        <v/>
      </c>
      <c r="B111" t="str">
        <f>IFERROR(INDEX('Mixed list'!B:B,MATCH("See Appropriate Register" &amp; ROW()-1,'Mixed list'!C:C,0)),"")</f>
        <v/>
      </c>
      <c r="E111" t="str">
        <f t="shared" si="1"/>
        <v/>
      </c>
    </row>
    <row r="112" spans="1:5" x14ac:dyDescent="0.45">
      <c r="A112" t="str">
        <f>IFERROR(INDEX('Mixed list'!A:A,MATCH("See Appropriate Register" &amp; ROW()-1,'Mixed list'!C:C,0)),"")</f>
        <v/>
      </c>
      <c r="B112" t="str">
        <f>IFERROR(INDEX('Mixed list'!B:B,MATCH("See Appropriate Register" &amp; ROW()-1,'Mixed list'!C:C,0)),"")</f>
        <v/>
      </c>
      <c r="E112" t="str">
        <f t="shared" si="1"/>
        <v/>
      </c>
    </row>
    <row r="113" spans="1:5" x14ac:dyDescent="0.45">
      <c r="A113" t="str">
        <f>IFERROR(INDEX('Mixed list'!A:A,MATCH("See Appropriate Register" &amp; ROW()-1,'Mixed list'!C:C,0)),"")</f>
        <v/>
      </c>
      <c r="B113" t="str">
        <f>IFERROR(INDEX('Mixed list'!B:B,MATCH("See Appropriate Register" &amp; ROW()-1,'Mixed list'!C:C,0)),"")</f>
        <v/>
      </c>
      <c r="E113" t="str">
        <f t="shared" si="1"/>
        <v/>
      </c>
    </row>
    <row r="114" spans="1:5" x14ac:dyDescent="0.45">
      <c r="A114" t="str">
        <f>IFERROR(INDEX('Mixed list'!A:A,MATCH("See Appropriate Register" &amp; ROW()-1,'Mixed list'!C:C,0)),"")</f>
        <v/>
      </c>
      <c r="B114" t="str">
        <f>IFERROR(INDEX('Mixed list'!B:B,MATCH("See Appropriate Register" &amp; ROW()-1,'Mixed list'!C:C,0)),"")</f>
        <v/>
      </c>
      <c r="E114" t="str">
        <f t="shared" si="1"/>
        <v/>
      </c>
    </row>
    <row r="115" spans="1:5" x14ac:dyDescent="0.45">
      <c r="A115" t="str">
        <f>IFERROR(INDEX('Mixed list'!A:A,MATCH("See Appropriate Register" &amp; ROW()-1,'Mixed list'!C:C,0)),"")</f>
        <v/>
      </c>
      <c r="B115" t="str">
        <f>IFERROR(INDEX('Mixed list'!B:B,MATCH("See Appropriate Register" &amp; ROW()-1,'Mixed list'!C:C,0)),"")</f>
        <v/>
      </c>
      <c r="E115" t="str">
        <f t="shared" si="1"/>
        <v/>
      </c>
    </row>
    <row r="116" spans="1:5" x14ac:dyDescent="0.45">
      <c r="A116" t="str">
        <f>IFERROR(INDEX('Mixed list'!A:A,MATCH("See Appropriate Register" &amp; ROW()-1,'Mixed list'!C:C,0)),"")</f>
        <v/>
      </c>
      <c r="B116" t="str">
        <f>IFERROR(INDEX('Mixed list'!B:B,MATCH("See Appropriate Register" &amp; ROW()-1,'Mixed list'!C:C,0)),"")</f>
        <v/>
      </c>
      <c r="E116" t="str">
        <f t="shared" si="1"/>
        <v/>
      </c>
    </row>
    <row r="117" spans="1:5" x14ac:dyDescent="0.45">
      <c r="A117" t="str">
        <f>IFERROR(INDEX('Mixed list'!A:A,MATCH("See Appropriate Register" &amp; ROW()-1,'Mixed list'!C:C,0)),"")</f>
        <v/>
      </c>
      <c r="B117" t="str">
        <f>IFERROR(INDEX('Mixed list'!B:B,MATCH("See Appropriate Register" &amp; ROW()-1,'Mixed list'!C:C,0)),"")</f>
        <v/>
      </c>
      <c r="E117" t="str">
        <f t="shared" si="1"/>
        <v/>
      </c>
    </row>
    <row r="118" spans="1:5" x14ac:dyDescent="0.45">
      <c r="A118" t="str">
        <f>IFERROR(INDEX('Mixed list'!A:A,MATCH("See Appropriate Register" &amp; ROW()-1,'Mixed list'!C:C,0)),"")</f>
        <v/>
      </c>
      <c r="B118" t="str">
        <f>IFERROR(INDEX('Mixed list'!B:B,MATCH("See Appropriate Register" &amp; ROW()-1,'Mixed list'!C:C,0)),"")</f>
        <v/>
      </c>
      <c r="E118" t="str">
        <f t="shared" si="1"/>
        <v/>
      </c>
    </row>
    <row r="119" spans="1:5" x14ac:dyDescent="0.45">
      <c r="A119" t="str">
        <f>IFERROR(INDEX('Mixed list'!A:A,MATCH("See Appropriate Register" &amp; ROW()-1,'Mixed list'!C:C,0)),"")</f>
        <v/>
      </c>
      <c r="B119" t="str">
        <f>IFERROR(INDEX('Mixed list'!B:B,MATCH("See Appropriate Register" &amp; ROW()-1,'Mixed list'!C:C,0)),"")</f>
        <v/>
      </c>
      <c r="E119" t="str">
        <f t="shared" si="1"/>
        <v/>
      </c>
    </row>
    <row r="120" spans="1:5" x14ac:dyDescent="0.45">
      <c r="A120" t="str">
        <f>IFERROR(INDEX('Mixed list'!A:A,MATCH("See Appropriate Register" &amp; ROW()-1,'Mixed list'!C:C,0)),"")</f>
        <v/>
      </c>
      <c r="B120" t="str">
        <f>IFERROR(INDEX('Mixed list'!B:B,MATCH("See Appropriate Register" &amp; ROW()-1,'Mixed list'!C:C,0)),"")</f>
        <v/>
      </c>
      <c r="E120" t="str">
        <f t="shared" si="1"/>
        <v/>
      </c>
    </row>
    <row r="121" spans="1:5" x14ac:dyDescent="0.45">
      <c r="A121" t="str">
        <f>IFERROR(INDEX('Mixed list'!A:A,MATCH("See Appropriate Register" &amp; ROW()-1,'Mixed list'!C:C,0)),"")</f>
        <v/>
      </c>
      <c r="B121" t="str">
        <f>IFERROR(INDEX('Mixed list'!B:B,MATCH("See Appropriate Register" &amp; ROW()-1,'Mixed list'!C:C,0)),"")</f>
        <v/>
      </c>
      <c r="E121" t="str">
        <f t="shared" si="1"/>
        <v/>
      </c>
    </row>
    <row r="122" spans="1:5" x14ac:dyDescent="0.45">
      <c r="A122" t="str">
        <f>IFERROR(INDEX('Mixed list'!A:A,MATCH("See Appropriate Register" &amp; ROW()-1,'Mixed list'!C:C,0)),"")</f>
        <v/>
      </c>
      <c r="B122" t="str">
        <f>IFERROR(INDEX('Mixed list'!B:B,MATCH("See Appropriate Register" &amp; ROW()-1,'Mixed list'!C:C,0)),"")</f>
        <v/>
      </c>
      <c r="E122" t="str">
        <f t="shared" si="1"/>
        <v/>
      </c>
    </row>
    <row r="123" spans="1:5" x14ac:dyDescent="0.45">
      <c r="A123" t="str">
        <f>IFERROR(INDEX('Mixed list'!A:A,MATCH("See Appropriate Register" &amp; ROW()-1,'Mixed list'!C:C,0)),"")</f>
        <v/>
      </c>
      <c r="B123" t="str">
        <f>IFERROR(INDEX('Mixed list'!B:B,MATCH("See Appropriate Register" &amp; ROW()-1,'Mixed list'!C:C,0)),"")</f>
        <v/>
      </c>
      <c r="E123" t="str">
        <f t="shared" si="1"/>
        <v/>
      </c>
    </row>
    <row r="124" spans="1:5" x14ac:dyDescent="0.45">
      <c r="A124" t="str">
        <f>IFERROR(INDEX('Mixed list'!A:A,MATCH("See Appropriate Register" &amp; ROW()-1,'Mixed list'!C:C,0)),"")</f>
        <v/>
      </c>
      <c r="B124" t="str">
        <f>IFERROR(INDEX('Mixed list'!B:B,MATCH("See Appropriate Register" &amp; ROW()-1,'Mixed list'!C:C,0)),"")</f>
        <v/>
      </c>
      <c r="E124" t="str">
        <f t="shared" si="1"/>
        <v/>
      </c>
    </row>
    <row r="125" spans="1:5" x14ac:dyDescent="0.45">
      <c r="A125" t="str">
        <f>IFERROR(INDEX('Mixed list'!A:A,MATCH("See Appropriate Register" &amp; ROW()-1,'Mixed list'!C:C,0)),"")</f>
        <v/>
      </c>
      <c r="B125" t="str">
        <f>IFERROR(INDEX('Mixed list'!B:B,MATCH("See Appropriate Register" &amp; ROW()-1,'Mixed list'!C:C,0)),"")</f>
        <v/>
      </c>
      <c r="E125" t="str">
        <f t="shared" si="1"/>
        <v/>
      </c>
    </row>
    <row r="126" spans="1:5" x14ac:dyDescent="0.45">
      <c r="A126" t="str">
        <f>IFERROR(INDEX('Mixed list'!A:A,MATCH("See Appropriate Register" &amp; ROW()-1,'Mixed list'!C:C,0)),"")</f>
        <v/>
      </c>
      <c r="B126" t="str">
        <f>IFERROR(INDEX('Mixed list'!B:B,MATCH("See Appropriate Register" &amp; ROW()-1,'Mixed list'!C:C,0)),"")</f>
        <v/>
      </c>
      <c r="E126" t="str">
        <f t="shared" si="1"/>
        <v/>
      </c>
    </row>
    <row r="127" spans="1:5" x14ac:dyDescent="0.45">
      <c r="A127" t="str">
        <f>IFERROR(INDEX('Mixed list'!A:A,MATCH("See Appropriate Register" &amp; ROW()-1,'Mixed list'!C:C,0)),"")</f>
        <v/>
      </c>
      <c r="B127" t="str">
        <f>IFERROR(INDEX('Mixed list'!B:B,MATCH("See Appropriate Register" &amp; ROW()-1,'Mixed list'!C:C,0)),"")</f>
        <v/>
      </c>
      <c r="E127" t="str">
        <f t="shared" si="1"/>
        <v/>
      </c>
    </row>
    <row r="128" spans="1:5" x14ac:dyDescent="0.45">
      <c r="A128" t="str">
        <f>IFERROR(INDEX('Mixed list'!A:A,MATCH("See Appropriate Register" &amp; ROW()-1,'Mixed list'!C:C,0)),"")</f>
        <v/>
      </c>
      <c r="B128" t="str">
        <f>IFERROR(INDEX('Mixed list'!B:B,MATCH("See Appropriate Register" &amp; ROW()-1,'Mixed list'!C:C,0)),"")</f>
        <v/>
      </c>
      <c r="E128" t="str">
        <f t="shared" si="1"/>
        <v/>
      </c>
    </row>
    <row r="129" spans="1:5" x14ac:dyDescent="0.45">
      <c r="A129" t="str">
        <f>IFERROR(INDEX('Mixed list'!A:A,MATCH("See Appropriate Register" &amp; ROW()-1,'Mixed list'!C:C,0)),"")</f>
        <v/>
      </c>
      <c r="B129" t="str">
        <f>IFERROR(INDEX('Mixed list'!B:B,MATCH("See Appropriate Register" &amp; ROW()-1,'Mixed list'!C:C,0)),"")</f>
        <v/>
      </c>
      <c r="E129" t="str">
        <f t="shared" si="1"/>
        <v/>
      </c>
    </row>
    <row r="130" spans="1:5" x14ac:dyDescent="0.45">
      <c r="A130" t="str">
        <f>IFERROR(INDEX('Mixed list'!A:A,MATCH("See Appropriate Register" &amp; ROW()-1,'Mixed list'!C:C,0)),"")</f>
        <v/>
      </c>
      <c r="B130" t="str">
        <f>IFERROR(INDEX('Mixed list'!B:B,MATCH("See Appropriate Register" &amp; ROW()-1,'Mixed list'!C:C,0)),"")</f>
        <v/>
      </c>
      <c r="E130" t="str">
        <f t="shared" si="1"/>
        <v/>
      </c>
    </row>
    <row r="131" spans="1:5" x14ac:dyDescent="0.45">
      <c r="A131" t="str">
        <f>IFERROR(INDEX('Mixed list'!A:A,MATCH("See Appropriate Register" &amp; ROW()-1,'Mixed list'!C:C,0)),"")</f>
        <v/>
      </c>
      <c r="B131" t="str">
        <f>IFERROR(INDEX('Mixed list'!B:B,MATCH("See Appropriate Register" &amp; ROW()-1,'Mixed list'!C:C,0)),"")</f>
        <v/>
      </c>
      <c r="E131" t="str">
        <f t="shared" ref="E131:E194" si="2">IF(A131="","",A131&amp;": "&amp;B131)</f>
        <v/>
      </c>
    </row>
    <row r="132" spans="1:5" x14ac:dyDescent="0.45">
      <c r="A132" t="str">
        <f>IFERROR(INDEX('Mixed list'!A:A,MATCH("See Appropriate Register" &amp; ROW()-1,'Mixed list'!C:C,0)),"")</f>
        <v/>
      </c>
      <c r="B132" t="str">
        <f>IFERROR(INDEX('Mixed list'!B:B,MATCH("See Appropriate Register" &amp; ROW()-1,'Mixed list'!C:C,0)),"")</f>
        <v/>
      </c>
      <c r="E132" t="str">
        <f t="shared" si="2"/>
        <v/>
      </c>
    </row>
    <row r="133" spans="1:5" x14ac:dyDescent="0.45">
      <c r="A133" t="str">
        <f>IFERROR(INDEX('Mixed list'!A:A,MATCH("See Appropriate Register" &amp; ROW()-1,'Mixed list'!C:C,0)),"")</f>
        <v/>
      </c>
      <c r="B133" t="str">
        <f>IFERROR(INDEX('Mixed list'!B:B,MATCH("See Appropriate Register" &amp; ROW()-1,'Mixed list'!C:C,0)),"")</f>
        <v/>
      </c>
      <c r="E133" t="str">
        <f t="shared" si="2"/>
        <v/>
      </c>
    </row>
    <row r="134" spans="1:5" x14ac:dyDescent="0.45">
      <c r="A134" t="str">
        <f>IFERROR(INDEX('Mixed list'!A:A,MATCH("See Appropriate Register" &amp; ROW()-1,'Mixed list'!C:C,0)),"")</f>
        <v/>
      </c>
      <c r="B134" t="str">
        <f>IFERROR(INDEX('Mixed list'!B:B,MATCH("See Appropriate Register" &amp; ROW()-1,'Mixed list'!C:C,0)),"")</f>
        <v/>
      </c>
      <c r="E134" t="str">
        <f t="shared" si="2"/>
        <v/>
      </c>
    </row>
    <row r="135" spans="1:5" x14ac:dyDescent="0.45">
      <c r="A135" t="str">
        <f>IFERROR(INDEX('Mixed list'!A:A,MATCH("See Appropriate Register" &amp; ROW()-1,'Mixed list'!C:C,0)),"")</f>
        <v/>
      </c>
      <c r="B135" t="str">
        <f>IFERROR(INDEX('Mixed list'!B:B,MATCH("See Appropriate Register" &amp; ROW()-1,'Mixed list'!C:C,0)),"")</f>
        <v/>
      </c>
      <c r="E135" t="str">
        <f t="shared" si="2"/>
        <v/>
      </c>
    </row>
    <row r="136" spans="1:5" x14ac:dyDescent="0.45">
      <c r="A136" t="str">
        <f>IFERROR(INDEX('Mixed list'!A:A,MATCH("See Appropriate Register" &amp; ROW()-1,'Mixed list'!C:C,0)),"")</f>
        <v/>
      </c>
      <c r="B136" t="str">
        <f>IFERROR(INDEX('Mixed list'!B:B,MATCH("See Appropriate Register" &amp; ROW()-1,'Mixed list'!C:C,0)),"")</f>
        <v/>
      </c>
      <c r="E136" t="str">
        <f t="shared" si="2"/>
        <v/>
      </c>
    </row>
    <row r="137" spans="1:5" x14ac:dyDescent="0.45">
      <c r="A137" t="str">
        <f>IFERROR(INDEX('Mixed list'!A:A,MATCH("See Appropriate Register" &amp; ROW()-1,'Mixed list'!C:C,0)),"")</f>
        <v/>
      </c>
      <c r="B137" t="str">
        <f>IFERROR(INDEX('Mixed list'!B:B,MATCH("See Appropriate Register" &amp; ROW()-1,'Mixed list'!C:C,0)),"")</f>
        <v/>
      </c>
      <c r="E137" t="str">
        <f t="shared" si="2"/>
        <v/>
      </c>
    </row>
    <row r="138" spans="1:5" x14ac:dyDescent="0.45">
      <c r="A138" t="str">
        <f>IFERROR(INDEX('Mixed list'!A:A,MATCH("See Appropriate Register" &amp; ROW()-1,'Mixed list'!C:C,0)),"")</f>
        <v/>
      </c>
      <c r="B138" t="str">
        <f>IFERROR(INDEX('Mixed list'!B:B,MATCH("See Appropriate Register" &amp; ROW()-1,'Mixed list'!C:C,0)),"")</f>
        <v/>
      </c>
      <c r="E138" t="str">
        <f t="shared" si="2"/>
        <v/>
      </c>
    </row>
    <row r="139" spans="1:5" x14ac:dyDescent="0.45">
      <c r="A139" t="str">
        <f>IFERROR(INDEX('Mixed list'!A:A,MATCH("See Appropriate Register" &amp; ROW()-1,'Mixed list'!C:C,0)),"")</f>
        <v/>
      </c>
      <c r="B139" t="str">
        <f>IFERROR(INDEX('Mixed list'!B:B,MATCH("See Appropriate Register" &amp; ROW()-1,'Mixed list'!C:C,0)),"")</f>
        <v/>
      </c>
      <c r="E139" t="str">
        <f t="shared" si="2"/>
        <v/>
      </c>
    </row>
    <row r="140" spans="1:5" x14ac:dyDescent="0.45">
      <c r="A140" t="str">
        <f>IFERROR(INDEX('Mixed list'!A:A,MATCH("See Appropriate Register" &amp; ROW()-1,'Mixed list'!C:C,0)),"")</f>
        <v/>
      </c>
      <c r="B140" t="str">
        <f>IFERROR(INDEX('Mixed list'!B:B,MATCH("See Appropriate Register" &amp; ROW()-1,'Mixed list'!C:C,0)),"")</f>
        <v/>
      </c>
      <c r="E140" t="str">
        <f t="shared" si="2"/>
        <v/>
      </c>
    </row>
    <row r="141" spans="1:5" x14ac:dyDescent="0.45">
      <c r="A141" t="str">
        <f>IFERROR(INDEX('Mixed list'!A:A,MATCH("See Appropriate Register" &amp; ROW()-1,'Mixed list'!C:C,0)),"")</f>
        <v/>
      </c>
      <c r="B141" t="str">
        <f>IFERROR(INDEX('Mixed list'!B:B,MATCH("See Appropriate Register" &amp; ROW()-1,'Mixed list'!C:C,0)),"")</f>
        <v/>
      </c>
      <c r="E141" t="str">
        <f t="shared" si="2"/>
        <v/>
      </c>
    </row>
    <row r="142" spans="1:5" x14ac:dyDescent="0.45">
      <c r="A142" t="str">
        <f>IFERROR(INDEX('Mixed list'!A:A,MATCH("See Appropriate Register" &amp; ROW()-1,'Mixed list'!C:C,0)),"")</f>
        <v/>
      </c>
      <c r="B142" t="str">
        <f>IFERROR(INDEX('Mixed list'!B:B,MATCH("See Appropriate Register" &amp; ROW()-1,'Mixed list'!C:C,0)),"")</f>
        <v/>
      </c>
      <c r="E142" t="str">
        <f t="shared" si="2"/>
        <v/>
      </c>
    </row>
    <row r="143" spans="1:5" x14ac:dyDescent="0.45">
      <c r="A143" t="str">
        <f>IFERROR(INDEX('Mixed list'!A:A,MATCH("See Appropriate Register" &amp; ROW()-1,'Mixed list'!C:C,0)),"")</f>
        <v/>
      </c>
      <c r="B143" t="str">
        <f>IFERROR(INDEX('Mixed list'!B:B,MATCH("See Appropriate Register" &amp; ROW()-1,'Mixed list'!C:C,0)),"")</f>
        <v/>
      </c>
      <c r="E143" t="str">
        <f t="shared" si="2"/>
        <v/>
      </c>
    </row>
    <row r="144" spans="1:5" x14ac:dyDescent="0.45">
      <c r="A144" t="str">
        <f>IFERROR(INDEX('Mixed list'!A:A,MATCH("See Appropriate Register" &amp; ROW()-1,'Mixed list'!C:C,0)),"")</f>
        <v/>
      </c>
      <c r="B144" t="str">
        <f>IFERROR(INDEX('Mixed list'!B:B,MATCH("See Appropriate Register" &amp; ROW()-1,'Mixed list'!C:C,0)),"")</f>
        <v/>
      </c>
      <c r="E144" t="str">
        <f t="shared" si="2"/>
        <v/>
      </c>
    </row>
    <row r="145" spans="1:5" x14ac:dyDescent="0.45">
      <c r="A145" t="str">
        <f>IFERROR(INDEX('Mixed list'!A:A,MATCH("See Appropriate Register" &amp; ROW()-1,'Mixed list'!C:C,0)),"")</f>
        <v/>
      </c>
      <c r="B145" t="str">
        <f>IFERROR(INDEX('Mixed list'!B:B,MATCH("See Appropriate Register" &amp; ROW()-1,'Mixed list'!C:C,0)),"")</f>
        <v/>
      </c>
      <c r="E145" t="str">
        <f t="shared" si="2"/>
        <v/>
      </c>
    </row>
    <row r="146" spans="1:5" x14ac:dyDescent="0.45">
      <c r="A146" t="str">
        <f>IFERROR(INDEX('Mixed list'!A:A,MATCH("See Appropriate Register" &amp; ROW()-1,'Mixed list'!C:C,0)),"")</f>
        <v/>
      </c>
      <c r="B146" t="str">
        <f>IFERROR(INDEX('Mixed list'!B:B,MATCH("See Appropriate Register" &amp; ROW()-1,'Mixed list'!C:C,0)),"")</f>
        <v/>
      </c>
      <c r="E146" t="str">
        <f t="shared" si="2"/>
        <v/>
      </c>
    </row>
    <row r="147" spans="1:5" x14ac:dyDescent="0.45">
      <c r="A147" t="str">
        <f>IFERROR(INDEX('Mixed list'!A:A,MATCH("See Appropriate Register" &amp; ROW()-1,'Mixed list'!C:C,0)),"")</f>
        <v/>
      </c>
      <c r="B147" t="str">
        <f>IFERROR(INDEX('Mixed list'!B:B,MATCH("See Appropriate Register" &amp; ROW()-1,'Mixed list'!C:C,0)),"")</f>
        <v/>
      </c>
      <c r="E147" t="str">
        <f t="shared" si="2"/>
        <v/>
      </c>
    </row>
    <row r="148" spans="1:5" x14ac:dyDescent="0.45">
      <c r="A148" t="str">
        <f>IFERROR(INDEX('Mixed list'!A:A,MATCH("See Appropriate Register" &amp; ROW()-1,'Mixed list'!C:C,0)),"")</f>
        <v/>
      </c>
      <c r="B148" t="str">
        <f>IFERROR(INDEX('Mixed list'!B:B,MATCH("See Appropriate Register" &amp; ROW()-1,'Mixed list'!C:C,0)),"")</f>
        <v/>
      </c>
      <c r="E148" t="str">
        <f t="shared" si="2"/>
        <v/>
      </c>
    </row>
    <row r="149" spans="1:5" x14ac:dyDescent="0.45">
      <c r="A149" t="str">
        <f>IFERROR(INDEX('Mixed list'!A:A,MATCH("See Appropriate Register" &amp; ROW()-1,'Mixed list'!C:C,0)),"")</f>
        <v/>
      </c>
      <c r="B149" t="str">
        <f>IFERROR(INDEX('Mixed list'!B:B,MATCH("See Appropriate Register" &amp; ROW()-1,'Mixed list'!C:C,0)),"")</f>
        <v/>
      </c>
      <c r="E149" t="str">
        <f t="shared" si="2"/>
        <v/>
      </c>
    </row>
    <row r="150" spans="1:5" x14ac:dyDescent="0.45">
      <c r="A150" t="str">
        <f>IFERROR(INDEX('Mixed list'!A:A,MATCH("See Appropriate Register" &amp; ROW()-1,'Mixed list'!C:C,0)),"")</f>
        <v/>
      </c>
      <c r="B150" t="str">
        <f>IFERROR(INDEX('Mixed list'!B:B,MATCH("See Appropriate Register" &amp; ROW()-1,'Mixed list'!C:C,0)),"")</f>
        <v/>
      </c>
      <c r="E150" t="str">
        <f t="shared" si="2"/>
        <v/>
      </c>
    </row>
    <row r="151" spans="1:5" x14ac:dyDescent="0.45">
      <c r="A151" t="str">
        <f>IFERROR(INDEX('Mixed list'!A:A,MATCH("See Appropriate Register" &amp; ROW()-1,'Mixed list'!C:C,0)),"")</f>
        <v/>
      </c>
      <c r="B151" t="str">
        <f>IFERROR(INDEX('Mixed list'!B:B,MATCH("See Appropriate Register" &amp; ROW()-1,'Mixed list'!C:C,0)),"")</f>
        <v/>
      </c>
      <c r="E151" t="str">
        <f t="shared" si="2"/>
        <v/>
      </c>
    </row>
    <row r="152" spans="1:5" x14ac:dyDescent="0.45">
      <c r="A152" t="str">
        <f>IFERROR(INDEX('Mixed list'!A:A,MATCH("See Appropriate Register" &amp; ROW()-1,'Mixed list'!C:C,0)),"")</f>
        <v/>
      </c>
      <c r="B152" t="str">
        <f>IFERROR(INDEX('Mixed list'!B:B,MATCH("See Appropriate Register" &amp; ROW()-1,'Mixed list'!C:C,0)),"")</f>
        <v/>
      </c>
      <c r="E152" t="str">
        <f t="shared" si="2"/>
        <v/>
      </c>
    </row>
    <row r="153" spans="1:5" x14ac:dyDescent="0.45">
      <c r="A153" t="str">
        <f>IFERROR(INDEX('Mixed list'!A:A,MATCH("See Appropriate Register" &amp; ROW()-1,'Mixed list'!C:C,0)),"")</f>
        <v/>
      </c>
      <c r="B153" t="str">
        <f>IFERROR(INDEX('Mixed list'!B:B,MATCH("See Appropriate Register" &amp; ROW()-1,'Mixed list'!C:C,0)),"")</f>
        <v/>
      </c>
      <c r="E153" t="str">
        <f t="shared" si="2"/>
        <v/>
      </c>
    </row>
    <row r="154" spans="1:5" x14ac:dyDescent="0.45">
      <c r="A154" t="str">
        <f>IFERROR(INDEX('Mixed list'!A:A,MATCH("See Appropriate Register" &amp; ROW()-1,'Mixed list'!C:C,0)),"")</f>
        <v/>
      </c>
      <c r="B154" t="str">
        <f>IFERROR(INDEX('Mixed list'!B:B,MATCH("See Appropriate Register" &amp; ROW()-1,'Mixed list'!C:C,0)),"")</f>
        <v/>
      </c>
      <c r="E154" t="str">
        <f t="shared" si="2"/>
        <v/>
      </c>
    </row>
    <row r="155" spans="1:5" x14ac:dyDescent="0.45">
      <c r="A155" t="str">
        <f>IFERROR(INDEX('Mixed list'!A:A,MATCH("See Appropriate Register" &amp; ROW()-1,'Mixed list'!C:C,0)),"")</f>
        <v/>
      </c>
      <c r="B155" t="str">
        <f>IFERROR(INDEX('Mixed list'!B:B,MATCH("See Appropriate Register" &amp; ROW()-1,'Mixed list'!C:C,0)),"")</f>
        <v/>
      </c>
      <c r="E155" t="str">
        <f t="shared" si="2"/>
        <v/>
      </c>
    </row>
    <row r="156" spans="1:5" x14ac:dyDescent="0.45">
      <c r="A156" t="str">
        <f>IFERROR(INDEX('Mixed list'!A:A,MATCH("See Appropriate Register" &amp; ROW()-1,'Mixed list'!C:C,0)),"")</f>
        <v/>
      </c>
      <c r="B156" t="str">
        <f>IFERROR(INDEX('Mixed list'!B:B,MATCH("See Appropriate Register" &amp; ROW()-1,'Mixed list'!C:C,0)),"")</f>
        <v/>
      </c>
      <c r="E156" t="str">
        <f t="shared" si="2"/>
        <v/>
      </c>
    </row>
    <row r="157" spans="1:5" x14ac:dyDescent="0.45">
      <c r="A157" t="str">
        <f>IFERROR(INDEX('Mixed list'!A:A,MATCH("See Appropriate Register" &amp; ROW()-1,'Mixed list'!C:C,0)),"")</f>
        <v/>
      </c>
      <c r="B157" t="str">
        <f>IFERROR(INDEX('Mixed list'!B:B,MATCH("See Appropriate Register" &amp; ROW()-1,'Mixed list'!C:C,0)),"")</f>
        <v/>
      </c>
      <c r="E157" t="str">
        <f t="shared" si="2"/>
        <v/>
      </c>
    </row>
    <row r="158" spans="1:5" x14ac:dyDescent="0.45">
      <c r="A158" t="str">
        <f>IFERROR(INDEX('Mixed list'!A:A,MATCH("See Appropriate Register" &amp; ROW()-1,'Mixed list'!C:C,0)),"")</f>
        <v/>
      </c>
      <c r="B158" t="str">
        <f>IFERROR(INDEX('Mixed list'!B:B,MATCH("See Appropriate Register" &amp; ROW()-1,'Mixed list'!C:C,0)),"")</f>
        <v/>
      </c>
      <c r="E158" t="str">
        <f t="shared" si="2"/>
        <v/>
      </c>
    </row>
    <row r="159" spans="1:5" x14ac:dyDescent="0.45">
      <c r="A159" t="str">
        <f>IFERROR(INDEX('Mixed list'!A:A,MATCH("See Appropriate Register" &amp; ROW()-1,'Mixed list'!C:C,0)),"")</f>
        <v/>
      </c>
      <c r="B159" t="str">
        <f>IFERROR(INDEX('Mixed list'!B:B,MATCH("See Appropriate Register" &amp; ROW()-1,'Mixed list'!C:C,0)),"")</f>
        <v/>
      </c>
      <c r="E159" t="str">
        <f t="shared" si="2"/>
        <v/>
      </c>
    </row>
    <row r="160" spans="1:5" x14ac:dyDescent="0.45">
      <c r="A160" t="str">
        <f>IFERROR(INDEX('Mixed list'!A:A,MATCH("See Appropriate Register" &amp; ROW()-1,'Mixed list'!C:C,0)),"")</f>
        <v/>
      </c>
      <c r="B160" t="str">
        <f>IFERROR(INDEX('Mixed list'!B:B,MATCH("See Appropriate Register" &amp; ROW()-1,'Mixed list'!C:C,0)),"")</f>
        <v/>
      </c>
      <c r="E160" t="str">
        <f t="shared" si="2"/>
        <v/>
      </c>
    </row>
    <row r="161" spans="1:5" x14ac:dyDescent="0.45">
      <c r="A161" t="str">
        <f>IFERROR(INDEX('Mixed list'!A:A,MATCH("See Appropriate Register" &amp; ROW()-1,'Mixed list'!C:C,0)),"")</f>
        <v/>
      </c>
      <c r="B161" t="str">
        <f>IFERROR(INDEX('Mixed list'!B:B,MATCH("See Appropriate Register" &amp; ROW()-1,'Mixed list'!C:C,0)),"")</f>
        <v/>
      </c>
      <c r="E161" t="str">
        <f t="shared" si="2"/>
        <v/>
      </c>
    </row>
    <row r="162" spans="1:5" x14ac:dyDescent="0.45">
      <c r="A162" t="str">
        <f>IFERROR(INDEX('Mixed list'!A:A,MATCH("See Appropriate Register" &amp; ROW()-1,'Mixed list'!C:C,0)),"")</f>
        <v/>
      </c>
      <c r="B162" t="str">
        <f>IFERROR(INDEX('Mixed list'!B:B,MATCH("See Appropriate Register" &amp; ROW()-1,'Mixed list'!C:C,0)),"")</f>
        <v/>
      </c>
      <c r="E162" t="str">
        <f t="shared" si="2"/>
        <v/>
      </c>
    </row>
    <row r="163" spans="1:5" x14ac:dyDescent="0.45">
      <c r="A163" t="str">
        <f>IFERROR(INDEX('Mixed list'!A:A,MATCH("See Appropriate Register" &amp; ROW()-1,'Mixed list'!C:C,0)),"")</f>
        <v/>
      </c>
      <c r="B163" t="str">
        <f>IFERROR(INDEX('Mixed list'!B:B,MATCH("See Appropriate Register" &amp; ROW()-1,'Mixed list'!C:C,0)),"")</f>
        <v/>
      </c>
      <c r="E163" t="str">
        <f t="shared" si="2"/>
        <v/>
      </c>
    </row>
    <row r="164" spans="1:5" x14ac:dyDescent="0.45">
      <c r="A164" t="str">
        <f>IFERROR(INDEX('Mixed list'!A:A,MATCH("See Appropriate Register" &amp; ROW()-1,'Mixed list'!C:C,0)),"")</f>
        <v/>
      </c>
      <c r="B164" t="str">
        <f>IFERROR(INDEX('Mixed list'!B:B,MATCH("See Appropriate Register" &amp; ROW()-1,'Mixed list'!C:C,0)),"")</f>
        <v/>
      </c>
      <c r="E164" t="str">
        <f t="shared" si="2"/>
        <v/>
      </c>
    </row>
    <row r="165" spans="1:5" x14ac:dyDescent="0.45">
      <c r="A165" t="str">
        <f>IFERROR(INDEX('Mixed list'!A:A,MATCH("See Appropriate Register" &amp; ROW()-1,'Mixed list'!C:C,0)),"")</f>
        <v/>
      </c>
      <c r="B165" t="str">
        <f>IFERROR(INDEX('Mixed list'!B:B,MATCH("See Appropriate Register" &amp; ROW()-1,'Mixed list'!C:C,0)),"")</f>
        <v/>
      </c>
      <c r="E165" t="str">
        <f t="shared" si="2"/>
        <v/>
      </c>
    </row>
    <row r="166" spans="1:5" x14ac:dyDescent="0.45">
      <c r="A166" t="str">
        <f>IFERROR(INDEX('Mixed list'!A:A,MATCH("See Appropriate Register" &amp; ROW()-1,'Mixed list'!C:C,0)),"")</f>
        <v/>
      </c>
      <c r="B166" t="str">
        <f>IFERROR(INDEX('Mixed list'!B:B,MATCH("See Appropriate Register" &amp; ROW()-1,'Mixed list'!C:C,0)),"")</f>
        <v/>
      </c>
      <c r="E166" t="str">
        <f t="shared" si="2"/>
        <v/>
      </c>
    </row>
    <row r="167" spans="1:5" x14ac:dyDescent="0.45">
      <c r="A167" t="str">
        <f>IFERROR(INDEX('Mixed list'!A:A,MATCH("See Appropriate Register" &amp; ROW()-1,'Mixed list'!C:C,0)),"")</f>
        <v/>
      </c>
      <c r="B167" t="str">
        <f>IFERROR(INDEX('Mixed list'!B:B,MATCH("See Appropriate Register" &amp; ROW()-1,'Mixed list'!C:C,0)),"")</f>
        <v/>
      </c>
      <c r="E167" t="str">
        <f t="shared" si="2"/>
        <v/>
      </c>
    </row>
    <row r="168" spans="1:5" x14ac:dyDescent="0.45">
      <c r="A168" t="str">
        <f>IFERROR(INDEX('Mixed list'!A:A,MATCH("See Appropriate Register" &amp; ROW()-1,'Mixed list'!C:C,0)),"")</f>
        <v/>
      </c>
      <c r="B168" t="str">
        <f>IFERROR(INDEX('Mixed list'!B:B,MATCH("See Appropriate Register" &amp; ROW()-1,'Mixed list'!C:C,0)),"")</f>
        <v/>
      </c>
      <c r="E168" t="str">
        <f t="shared" si="2"/>
        <v/>
      </c>
    </row>
    <row r="169" spans="1:5" x14ac:dyDescent="0.45">
      <c r="A169" t="str">
        <f>IFERROR(INDEX('Mixed list'!A:A,MATCH("See Appropriate Register" &amp; ROW()-1,'Mixed list'!C:C,0)),"")</f>
        <v/>
      </c>
      <c r="B169" t="str">
        <f>IFERROR(INDEX('Mixed list'!B:B,MATCH("See Appropriate Register" &amp; ROW()-1,'Mixed list'!C:C,0)),"")</f>
        <v/>
      </c>
      <c r="E169" t="str">
        <f t="shared" si="2"/>
        <v/>
      </c>
    </row>
    <row r="170" spans="1:5" x14ac:dyDescent="0.45">
      <c r="A170" t="str">
        <f>IFERROR(INDEX('Mixed list'!A:A,MATCH("See Appropriate Register" &amp; ROW()-1,'Mixed list'!C:C,0)),"")</f>
        <v/>
      </c>
      <c r="B170" t="str">
        <f>IFERROR(INDEX('Mixed list'!B:B,MATCH("See Appropriate Register" &amp; ROW()-1,'Mixed list'!C:C,0)),"")</f>
        <v/>
      </c>
      <c r="E170" t="str">
        <f t="shared" si="2"/>
        <v/>
      </c>
    </row>
    <row r="171" spans="1:5" x14ac:dyDescent="0.45">
      <c r="A171" t="str">
        <f>IFERROR(INDEX('Mixed list'!A:A,MATCH("See Appropriate Register" &amp; ROW()-1,'Mixed list'!C:C,0)),"")</f>
        <v/>
      </c>
      <c r="B171" t="str">
        <f>IFERROR(INDEX('Mixed list'!B:B,MATCH("See Appropriate Register" &amp; ROW()-1,'Mixed list'!C:C,0)),"")</f>
        <v/>
      </c>
      <c r="E171" t="str">
        <f t="shared" si="2"/>
        <v/>
      </c>
    </row>
    <row r="172" spans="1:5" x14ac:dyDescent="0.45">
      <c r="A172" t="str">
        <f>IFERROR(INDEX('Mixed list'!A:A,MATCH("See Appropriate Register" &amp; ROW()-1,'Mixed list'!C:C,0)),"")</f>
        <v/>
      </c>
      <c r="B172" t="str">
        <f>IFERROR(INDEX('Mixed list'!B:B,MATCH("See Appropriate Register" &amp; ROW()-1,'Mixed list'!C:C,0)),"")</f>
        <v/>
      </c>
      <c r="E172" t="str">
        <f t="shared" si="2"/>
        <v/>
      </c>
    </row>
    <row r="173" spans="1:5" x14ac:dyDescent="0.45">
      <c r="A173" t="str">
        <f>IFERROR(INDEX('Mixed list'!A:A,MATCH("See Appropriate Register" &amp; ROW()-1,'Mixed list'!C:C,0)),"")</f>
        <v/>
      </c>
      <c r="B173" t="str">
        <f>IFERROR(INDEX('Mixed list'!B:B,MATCH("See Appropriate Register" &amp; ROW()-1,'Mixed list'!C:C,0)),"")</f>
        <v/>
      </c>
      <c r="E173" t="str">
        <f t="shared" si="2"/>
        <v/>
      </c>
    </row>
    <row r="174" spans="1:5" x14ac:dyDescent="0.45">
      <c r="A174" t="str">
        <f>IFERROR(INDEX('Mixed list'!A:A,MATCH("See Appropriate Register" &amp; ROW()-1,'Mixed list'!C:C,0)),"")</f>
        <v/>
      </c>
      <c r="B174" t="str">
        <f>IFERROR(INDEX('Mixed list'!B:B,MATCH("See Appropriate Register" &amp; ROW()-1,'Mixed list'!C:C,0)),"")</f>
        <v/>
      </c>
      <c r="E174" t="str">
        <f t="shared" si="2"/>
        <v/>
      </c>
    </row>
    <row r="175" spans="1:5" x14ac:dyDescent="0.45">
      <c r="A175" t="str">
        <f>IFERROR(INDEX('Mixed list'!A:A,MATCH("See Appropriate Register" &amp; ROW()-1,'Mixed list'!C:C,0)),"")</f>
        <v/>
      </c>
      <c r="B175" t="str">
        <f>IFERROR(INDEX('Mixed list'!B:B,MATCH("See Appropriate Register" &amp; ROW()-1,'Mixed list'!C:C,0)),"")</f>
        <v/>
      </c>
      <c r="E175" t="str">
        <f t="shared" si="2"/>
        <v/>
      </c>
    </row>
    <row r="176" spans="1:5" x14ac:dyDescent="0.45">
      <c r="A176" t="str">
        <f>IFERROR(INDEX('Mixed list'!A:A,MATCH("See Appropriate Register" &amp; ROW()-1,'Mixed list'!C:C,0)),"")</f>
        <v/>
      </c>
      <c r="B176" t="str">
        <f>IFERROR(INDEX('Mixed list'!B:B,MATCH("See Appropriate Register" &amp; ROW()-1,'Mixed list'!C:C,0)),"")</f>
        <v/>
      </c>
      <c r="E176" t="str">
        <f t="shared" si="2"/>
        <v/>
      </c>
    </row>
    <row r="177" spans="1:5" x14ac:dyDescent="0.45">
      <c r="A177" t="str">
        <f>IFERROR(INDEX('Mixed list'!A:A,MATCH("See Appropriate Register" &amp; ROW()-1,'Mixed list'!C:C,0)),"")</f>
        <v/>
      </c>
      <c r="B177" t="str">
        <f>IFERROR(INDEX('Mixed list'!B:B,MATCH("See Appropriate Register" &amp; ROW()-1,'Mixed list'!C:C,0)),"")</f>
        <v/>
      </c>
      <c r="E177" t="str">
        <f t="shared" si="2"/>
        <v/>
      </c>
    </row>
    <row r="178" spans="1:5" x14ac:dyDescent="0.45">
      <c r="A178" t="str">
        <f>IFERROR(INDEX('Mixed list'!A:A,MATCH("See Appropriate Register" &amp; ROW()-1,'Mixed list'!C:C,0)),"")</f>
        <v/>
      </c>
      <c r="B178" t="str">
        <f>IFERROR(INDEX('Mixed list'!B:B,MATCH("See Appropriate Register" &amp; ROW()-1,'Mixed list'!C:C,0)),"")</f>
        <v/>
      </c>
      <c r="E178" t="str">
        <f t="shared" si="2"/>
        <v/>
      </c>
    </row>
    <row r="179" spans="1:5" x14ac:dyDescent="0.45">
      <c r="A179" t="str">
        <f>IFERROR(INDEX('Mixed list'!A:A,MATCH("See Appropriate Register" &amp; ROW()-1,'Mixed list'!C:C,0)),"")</f>
        <v/>
      </c>
      <c r="B179" t="str">
        <f>IFERROR(INDEX('Mixed list'!B:B,MATCH("See Appropriate Register" &amp; ROW()-1,'Mixed list'!C:C,0)),"")</f>
        <v/>
      </c>
      <c r="E179" t="str">
        <f t="shared" si="2"/>
        <v/>
      </c>
    </row>
    <row r="180" spans="1:5" x14ac:dyDescent="0.45">
      <c r="A180" t="str">
        <f>IFERROR(INDEX('Mixed list'!A:A,MATCH("See Appropriate Register" &amp; ROW()-1,'Mixed list'!C:C,0)),"")</f>
        <v/>
      </c>
      <c r="B180" t="str">
        <f>IFERROR(INDEX('Mixed list'!B:B,MATCH("See Appropriate Register" &amp; ROW()-1,'Mixed list'!C:C,0)),"")</f>
        <v/>
      </c>
      <c r="E180" t="str">
        <f t="shared" si="2"/>
        <v/>
      </c>
    </row>
    <row r="181" spans="1:5" x14ac:dyDescent="0.45">
      <c r="A181" t="str">
        <f>IFERROR(INDEX('Mixed list'!A:A,MATCH("See Appropriate Register" &amp; ROW()-1,'Mixed list'!C:C,0)),"")</f>
        <v/>
      </c>
      <c r="B181" t="str">
        <f>IFERROR(INDEX('Mixed list'!B:B,MATCH("See Appropriate Register" &amp; ROW()-1,'Mixed list'!C:C,0)),"")</f>
        <v/>
      </c>
      <c r="E181" t="str">
        <f t="shared" si="2"/>
        <v/>
      </c>
    </row>
    <row r="182" spans="1:5" x14ac:dyDescent="0.45">
      <c r="A182" t="str">
        <f>IFERROR(INDEX('Mixed list'!A:A,MATCH("See Appropriate Register" &amp; ROW()-1,'Mixed list'!C:C,0)),"")</f>
        <v/>
      </c>
      <c r="B182" t="str">
        <f>IFERROR(INDEX('Mixed list'!B:B,MATCH("See Appropriate Register" &amp; ROW()-1,'Mixed list'!C:C,0)),"")</f>
        <v/>
      </c>
      <c r="E182" t="str">
        <f t="shared" si="2"/>
        <v/>
      </c>
    </row>
    <row r="183" spans="1:5" x14ac:dyDescent="0.45">
      <c r="A183" t="str">
        <f>IFERROR(INDEX('Mixed list'!A:A,MATCH("See Appropriate Register" &amp; ROW()-1,'Mixed list'!C:C,0)),"")</f>
        <v/>
      </c>
      <c r="B183" t="str">
        <f>IFERROR(INDEX('Mixed list'!B:B,MATCH("See Appropriate Register" &amp; ROW()-1,'Mixed list'!C:C,0)),"")</f>
        <v/>
      </c>
      <c r="E183" t="str">
        <f t="shared" si="2"/>
        <v/>
      </c>
    </row>
    <row r="184" spans="1:5" x14ac:dyDescent="0.45">
      <c r="A184" t="str">
        <f>IFERROR(INDEX('Mixed list'!A:A,MATCH("See Appropriate Register" &amp; ROW()-1,'Mixed list'!C:C,0)),"")</f>
        <v/>
      </c>
      <c r="B184" t="str">
        <f>IFERROR(INDEX('Mixed list'!B:B,MATCH("See Appropriate Register" &amp; ROW()-1,'Mixed list'!C:C,0)),"")</f>
        <v/>
      </c>
      <c r="E184" t="str">
        <f t="shared" si="2"/>
        <v/>
      </c>
    </row>
    <row r="185" spans="1:5" x14ac:dyDescent="0.45">
      <c r="A185" t="str">
        <f>IFERROR(INDEX('Mixed list'!A:A,MATCH("See Appropriate Register" &amp; ROW()-1,'Mixed list'!C:C,0)),"")</f>
        <v/>
      </c>
      <c r="B185" t="str">
        <f>IFERROR(INDEX('Mixed list'!B:B,MATCH("See Appropriate Register" &amp; ROW()-1,'Mixed list'!C:C,0)),"")</f>
        <v/>
      </c>
      <c r="E185" t="str">
        <f t="shared" si="2"/>
        <v/>
      </c>
    </row>
    <row r="186" spans="1:5" x14ac:dyDescent="0.45">
      <c r="A186" t="str">
        <f>IFERROR(INDEX('Mixed list'!A:A,MATCH("See Appropriate Register" &amp; ROW()-1,'Mixed list'!C:C,0)),"")</f>
        <v/>
      </c>
      <c r="B186" t="str">
        <f>IFERROR(INDEX('Mixed list'!B:B,MATCH("See Appropriate Register" &amp; ROW()-1,'Mixed list'!C:C,0)),"")</f>
        <v/>
      </c>
      <c r="E186" t="str">
        <f t="shared" si="2"/>
        <v/>
      </c>
    </row>
    <row r="187" spans="1:5" x14ac:dyDescent="0.45">
      <c r="A187" t="str">
        <f>IFERROR(INDEX('Mixed list'!A:A,MATCH("See Appropriate Register" &amp; ROW()-1,'Mixed list'!C:C,0)),"")</f>
        <v/>
      </c>
      <c r="B187" t="str">
        <f>IFERROR(INDEX('Mixed list'!B:B,MATCH("See Appropriate Register" &amp; ROW()-1,'Mixed list'!C:C,0)),"")</f>
        <v/>
      </c>
      <c r="E187" t="str">
        <f t="shared" si="2"/>
        <v/>
      </c>
    </row>
    <row r="188" spans="1:5" x14ac:dyDescent="0.45">
      <c r="A188" t="str">
        <f>IFERROR(INDEX('Mixed list'!A:A,MATCH("See Appropriate Register" &amp; ROW()-1,'Mixed list'!C:C,0)),"")</f>
        <v/>
      </c>
      <c r="B188" t="str">
        <f>IFERROR(INDEX('Mixed list'!B:B,MATCH("See Appropriate Register" &amp; ROW()-1,'Mixed list'!C:C,0)),"")</f>
        <v/>
      </c>
      <c r="E188" t="str">
        <f t="shared" si="2"/>
        <v/>
      </c>
    </row>
    <row r="189" spans="1:5" x14ac:dyDescent="0.45">
      <c r="A189" t="str">
        <f>IFERROR(INDEX('Mixed list'!A:A,MATCH("See Appropriate Register" &amp; ROW()-1,'Mixed list'!C:C,0)),"")</f>
        <v/>
      </c>
      <c r="B189" t="str">
        <f>IFERROR(INDEX('Mixed list'!B:B,MATCH("See Appropriate Register" &amp; ROW()-1,'Mixed list'!C:C,0)),"")</f>
        <v/>
      </c>
      <c r="E189" t="str">
        <f t="shared" si="2"/>
        <v/>
      </c>
    </row>
    <row r="190" spans="1:5" x14ac:dyDescent="0.45">
      <c r="A190" t="str">
        <f>IFERROR(INDEX('Mixed list'!A:A,MATCH("See Appropriate Register" &amp; ROW()-1,'Mixed list'!C:C,0)),"")</f>
        <v/>
      </c>
      <c r="B190" t="str">
        <f>IFERROR(INDEX('Mixed list'!B:B,MATCH("See Appropriate Register" &amp; ROW()-1,'Mixed list'!C:C,0)),"")</f>
        <v/>
      </c>
      <c r="E190" t="str">
        <f t="shared" si="2"/>
        <v/>
      </c>
    </row>
    <row r="191" spans="1:5" x14ac:dyDescent="0.45">
      <c r="A191" t="str">
        <f>IFERROR(INDEX('Mixed list'!A:A,MATCH("See Appropriate Register" &amp; ROW()-1,'Mixed list'!C:C,0)),"")</f>
        <v/>
      </c>
      <c r="B191" t="str">
        <f>IFERROR(INDEX('Mixed list'!B:B,MATCH("See Appropriate Register" &amp; ROW()-1,'Mixed list'!C:C,0)),"")</f>
        <v/>
      </c>
      <c r="E191" t="str">
        <f t="shared" si="2"/>
        <v/>
      </c>
    </row>
    <row r="192" spans="1:5" x14ac:dyDescent="0.45">
      <c r="A192" t="str">
        <f>IFERROR(INDEX('Mixed list'!A:A,MATCH("See Appropriate Register" &amp; ROW()-1,'Mixed list'!C:C,0)),"")</f>
        <v/>
      </c>
      <c r="B192" t="str">
        <f>IFERROR(INDEX('Mixed list'!B:B,MATCH("See Appropriate Register" &amp; ROW()-1,'Mixed list'!C:C,0)),"")</f>
        <v/>
      </c>
      <c r="E192" t="str">
        <f t="shared" si="2"/>
        <v/>
      </c>
    </row>
    <row r="193" spans="1:5" x14ac:dyDescent="0.45">
      <c r="A193" t="str">
        <f>IFERROR(INDEX('Mixed list'!A:A,MATCH("See Appropriate Register" &amp; ROW()-1,'Mixed list'!C:C,0)),"")</f>
        <v/>
      </c>
      <c r="B193" t="str">
        <f>IFERROR(INDEX('Mixed list'!B:B,MATCH("See Appropriate Register" &amp; ROW()-1,'Mixed list'!C:C,0)),"")</f>
        <v/>
      </c>
      <c r="E193" t="str">
        <f t="shared" si="2"/>
        <v/>
      </c>
    </row>
    <row r="194" spans="1:5" x14ac:dyDescent="0.45">
      <c r="A194" t="str">
        <f>IFERROR(INDEX('Mixed list'!A:A,MATCH("See Appropriate Register" &amp; ROW()-1,'Mixed list'!C:C,0)),"")</f>
        <v/>
      </c>
      <c r="B194" t="str">
        <f>IFERROR(INDEX('Mixed list'!B:B,MATCH("See Appropriate Register" &amp; ROW()-1,'Mixed list'!C:C,0)),"")</f>
        <v/>
      </c>
      <c r="E194" t="str">
        <f t="shared" si="2"/>
        <v/>
      </c>
    </row>
    <row r="195" spans="1:5" x14ac:dyDescent="0.45">
      <c r="A195" t="str">
        <f>IFERROR(INDEX('Mixed list'!A:A,MATCH("See Appropriate Register" &amp; ROW()-1,'Mixed list'!C:C,0)),"")</f>
        <v/>
      </c>
      <c r="B195" t="str">
        <f>IFERROR(INDEX('Mixed list'!B:B,MATCH("See Appropriate Register" &amp; ROW()-1,'Mixed list'!C:C,0)),"")</f>
        <v/>
      </c>
      <c r="E195" t="str">
        <f t="shared" ref="E195:E258" si="3">IF(A195="","",A195&amp;": "&amp;B195)</f>
        <v/>
      </c>
    </row>
    <row r="196" spans="1:5" x14ac:dyDescent="0.45">
      <c r="A196" t="str">
        <f>IFERROR(INDEX('Mixed list'!A:A,MATCH("See Appropriate Register" &amp; ROW()-1,'Mixed list'!C:C,0)),"")</f>
        <v/>
      </c>
      <c r="B196" t="str">
        <f>IFERROR(INDEX('Mixed list'!B:B,MATCH("See Appropriate Register" &amp; ROW()-1,'Mixed list'!C:C,0)),"")</f>
        <v/>
      </c>
      <c r="E196" t="str">
        <f t="shared" si="3"/>
        <v/>
      </c>
    </row>
    <row r="197" spans="1:5" x14ac:dyDescent="0.45">
      <c r="A197" t="str">
        <f>IFERROR(INDEX('Mixed list'!A:A,MATCH("See Appropriate Register" &amp; ROW()-1,'Mixed list'!C:C,0)),"")</f>
        <v/>
      </c>
      <c r="B197" t="str">
        <f>IFERROR(INDEX('Mixed list'!B:B,MATCH("See Appropriate Register" &amp; ROW()-1,'Mixed list'!C:C,0)),"")</f>
        <v/>
      </c>
      <c r="E197" t="str">
        <f t="shared" si="3"/>
        <v/>
      </c>
    </row>
    <row r="198" spans="1:5" x14ac:dyDescent="0.45">
      <c r="A198" t="str">
        <f>IFERROR(INDEX('Mixed list'!A:A,MATCH("See Appropriate Register" &amp; ROW()-1,'Mixed list'!C:C,0)),"")</f>
        <v/>
      </c>
      <c r="B198" t="str">
        <f>IFERROR(INDEX('Mixed list'!B:B,MATCH("See Appropriate Register" &amp; ROW()-1,'Mixed list'!C:C,0)),"")</f>
        <v/>
      </c>
      <c r="E198" t="str">
        <f t="shared" si="3"/>
        <v/>
      </c>
    </row>
    <row r="199" spans="1:5" x14ac:dyDescent="0.45">
      <c r="A199" t="str">
        <f>IFERROR(INDEX('Mixed list'!A:A,MATCH("See Appropriate Register" &amp; ROW()-1,'Mixed list'!C:C,0)),"")</f>
        <v/>
      </c>
      <c r="B199" t="str">
        <f>IFERROR(INDEX('Mixed list'!B:B,MATCH("See Appropriate Register" &amp; ROW()-1,'Mixed list'!C:C,0)),"")</f>
        <v/>
      </c>
      <c r="E199" t="str">
        <f t="shared" si="3"/>
        <v/>
      </c>
    </row>
    <row r="200" spans="1:5" x14ac:dyDescent="0.45">
      <c r="A200" t="str">
        <f>IFERROR(INDEX('Mixed list'!A:A,MATCH("See Appropriate Register" &amp; ROW()-1,'Mixed list'!C:C,0)),"")</f>
        <v/>
      </c>
      <c r="B200" t="str">
        <f>IFERROR(INDEX('Mixed list'!B:B,MATCH("See Appropriate Register" &amp; ROW()-1,'Mixed list'!C:C,0)),"")</f>
        <v/>
      </c>
      <c r="E200" t="str">
        <f t="shared" si="3"/>
        <v/>
      </c>
    </row>
    <row r="201" spans="1:5" x14ac:dyDescent="0.45">
      <c r="A201" t="str">
        <f>IFERROR(INDEX('Mixed list'!A:A,MATCH("See Appropriate Register" &amp; ROW()-1,'Mixed list'!C:C,0)),"")</f>
        <v/>
      </c>
      <c r="B201" t="str">
        <f>IFERROR(INDEX('Mixed list'!B:B,MATCH("See Appropriate Register" &amp; ROW()-1,'Mixed list'!C:C,0)),"")</f>
        <v/>
      </c>
      <c r="E201" t="str">
        <f t="shared" si="3"/>
        <v/>
      </c>
    </row>
    <row r="202" spans="1:5" x14ac:dyDescent="0.45">
      <c r="A202" t="str">
        <f>IFERROR(INDEX('Mixed list'!A:A,MATCH("See Appropriate Register" &amp; ROW()-1,'Mixed list'!C:C,0)),"")</f>
        <v/>
      </c>
      <c r="B202" t="str">
        <f>IFERROR(INDEX('Mixed list'!B:B,MATCH("See Appropriate Register" &amp; ROW()-1,'Mixed list'!C:C,0)),"")</f>
        <v/>
      </c>
      <c r="E202" t="str">
        <f t="shared" si="3"/>
        <v/>
      </c>
    </row>
    <row r="203" spans="1:5" x14ac:dyDescent="0.45">
      <c r="A203" t="str">
        <f>IFERROR(INDEX('Mixed list'!A:A,MATCH("See Appropriate Register" &amp; ROW()-1,'Mixed list'!C:C,0)),"")</f>
        <v/>
      </c>
      <c r="B203" t="str">
        <f>IFERROR(INDEX('Mixed list'!B:B,MATCH("See Appropriate Register" &amp; ROW()-1,'Mixed list'!C:C,0)),"")</f>
        <v/>
      </c>
      <c r="E203" t="str">
        <f t="shared" si="3"/>
        <v/>
      </c>
    </row>
    <row r="204" spans="1:5" x14ac:dyDescent="0.45">
      <c r="A204" t="str">
        <f>IFERROR(INDEX('Mixed list'!A:A,MATCH("See Appropriate Register" &amp; ROW()-1,'Mixed list'!C:C,0)),"")</f>
        <v/>
      </c>
      <c r="B204" t="str">
        <f>IFERROR(INDEX('Mixed list'!B:B,MATCH("See Appropriate Register" &amp; ROW()-1,'Mixed list'!C:C,0)),"")</f>
        <v/>
      </c>
      <c r="E204" t="str">
        <f t="shared" si="3"/>
        <v/>
      </c>
    </row>
    <row r="205" spans="1:5" x14ac:dyDescent="0.45">
      <c r="A205" t="str">
        <f>IFERROR(INDEX('Mixed list'!A:A,MATCH("See Appropriate Register" &amp; ROW()-1,'Mixed list'!C:C,0)),"")</f>
        <v/>
      </c>
      <c r="B205" t="str">
        <f>IFERROR(INDEX('Mixed list'!B:B,MATCH("See Appropriate Register" &amp; ROW()-1,'Mixed list'!C:C,0)),"")</f>
        <v/>
      </c>
      <c r="E205" t="str">
        <f t="shared" si="3"/>
        <v/>
      </c>
    </row>
    <row r="206" spans="1:5" x14ac:dyDescent="0.45">
      <c r="A206" t="str">
        <f>IFERROR(INDEX('Mixed list'!A:A,MATCH("See Appropriate Register" &amp; ROW()-1,'Mixed list'!C:C,0)),"")</f>
        <v/>
      </c>
      <c r="B206" t="str">
        <f>IFERROR(INDEX('Mixed list'!B:B,MATCH("See Appropriate Register" &amp; ROW()-1,'Mixed list'!C:C,0)),"")</f>
        <v/>
      </c>
      <c r="E206" t="str">
        <f t="shared" si="3"/>
        <v/>
      </c>
    </row>
    <row r="207" spans="1:5" x14ac:dyDescent="0.45">
      <c r="A207" t="str">
        <f>IFERROR(INDEX('Mixed list'!A:A,MATCH("See Appropriate Register" &amp; ROW()-1,'Mixed list'!C:C,0)),"")</f>
        <v/>
      </c>
      <c r="B207" t="str">
        <f>IFERROR(INDEX('Mixed list'!B:B,MATCH("See Appropriate Register" &amp; ROW()-1,'Mixed list'!C:C,0)),"")</f>
        <v/>
      </c>
      <c r="E207" t="str">
        <f t="shared" si="3"/>
        <v/>
      </c>
    </row>
    <row r="208" spans="1:5" x14ac:dyDescent="0.45">
      <c r="A208" t="str">
        <f>IFERROR(INDEX('Mixed list'!A:A,MATCH("See Appropriate Register" &amp; ROW()-1,'Mixed list'!C:C,0)),"")</f>
        <v/>
      </c>
      <c r="B208" t="str">
        <f>IFERROR(INDEX('Mixed list'!B:B,MATCH("See Appropriate Register" &amp; ROW()-1,'Mixed list'!C:C,0)),"")</f>
        <v/>
      </c>
      <c r="E208" t="str">
        <f t="shared" si="3"/>
        <v/>
      </c>
    </row>
    <row r="209" spans="1:5" x14ac:dyDescent="0.45">
      <c r="A209" t="str">
        <f>IFERROR(INDEX('Mixed list'!A:A,MATCH("See Appropriate Register" &amp; ROW()-1,'Mixed list'!C:C,0)),"")</f>
        <v/>
      </c>
      <c r="B209" t="str">
        <f>IFERROR(INDEX('Mixed list'!B:B,MATCH("See Appropriate Register" &amp; ROW()-1,'Mixed list'!C:C,0)),"")</f>
        <v/>
      </c>
      <c r="E209" t="str">
        <f t="shared" si="3"/>
        <v/>
      </c>
    </row>
    <row r="210" spans="1:5" x14ac:dyDescent="0.45">
      <c r="A210" t="str">
        <f>IFERROR(INDEX('Mixed list'!A:A,MATCH("See Appropriate Register" &amp; ROW()-1,'Mixed list'!C:C,0)),"")</f>
        <v/>
      </c>
      <c r="B210" t="str">
        <f>IFERROR(INDEX('Mixed list'!B:B,MATCH("See Appropriate Register" &amp; ROW()-1,'Mixed list'!C:C,0)),"")</f>
        <v/>
      </c>
      <c r="E210" t="str">
        <f t="shared" si="3"/>
        <v/>
      </c>
    </row>
    <row r="211" spans="1:5" x14ac:dyDescent="0.45">
      <c r="A211" t="str">
        <f>IFERROR(INDEX('Mixed list'!A:A,MATCH("See Appropriate Register" &amp; ROW()-1,'Mixed list'!C:C,0)),"")</f>
        <v/>
      </c>
      <c r="B211" t="str">
        <f>IFERROR(INDEX('Mixed list'!B:B,MATCH("See Appropriate Register" &amp; ROW()-1,'Mixed list'!C:C,0)),"")</f>
        <v/>
      </c>
      <c r="E211" t="str">
        <f t="shared" si="3"/>
        <v/>
      </c>
    </row>
    <row r="212" spans="1:5" x14ac:dyDescent="0.45">
      <c r="A212" t="str">
        <f>IFERROR(INDEX('Mixed list'!A:A,MATCH("See Appropriate Register" &amp; ROW()-1,'Mixed list'!C:C,0)),"")</f>
        <v/>
      </c>
      <c r="B212" t="str">
        <f>IFERROR(INDEX('Mixed list'!B:B,MATCH("See Appropriate Register" &amp; ROW()-1,'Mixed list'!C:C,0)),"")</f>
        <v/>
      </c>
      <c r="E212" t="str">
        <f t="shared" si="3"/>
        <v/>
      </c>
    </row>
    <row r="213" spans="1:5" x14ac:dyDescent="0.45">
      <c r="A213" t="str">
        <f>IFERROR(INDEX('Mixed list'!A:A,MATCH("See Appropriate Register" &amp; ROW()-1,'Mixed list'!C:C,0)),"")</f>
        <v/>
      </c>
      <c r="B213" t="str">
        <f>IFERROR(INDEX('Mixed list'!B:B,MATCH("See Appropriate Register" &amp; ROW()-1,'Mixed list'!C:C,0)),"")</f>
        <v/>
      </c>
      <c r="E213" t="str">
        <f t="shared" si="3"/>
        <v/>
      </c>
    </row>
    <row r="214" spans="1:5" x14ac:dyDescent="0.45">
      <c r="A214" t="str">
        <f>IFERROR(INDEX('Mixed list'!A:A,MATCH("See Appropriate Register" &amp; ROW()-1,'Mixed list'!C:C,0)),"")</f>
        <v/>
      </c>
      <c r="B214" t="str">
        <f>IFERROR(INDEX('Mixed list'!B:B,MATCH("See Appropriate Register" &amp; ROW()-1,'Mixed list'!C:C,0)),"")</f>
        <v/>
      </c>
      <c r="E214" t="str">
        <f t="shared" si="3"/>
        <v/>
      </c>
    </row>
    <row r="215" spans="1:5" x14ac:dyDescent="0.45">
      <c r="A215" t="str">
        <f>IFERROR(INDEX('Mixed list'!A:A,MATCH("See Appropriate Register" &amp; ROW()-1,'Mixed list'!C:C,0)),"")</f>
        <v/>
      </c>
      <c r="B215" t="str">
        <f>IFERROR(INDEX('Mixed list'!B:B,MATCH("See Appropriate Register" &amp; ROW()-1,'Mixed list'!C:C,0)),"")</f>
        <v/>
      </c>
      <c r="E215" t="str">
        <f t="shared" si="3"/>
        <v/>
      </c>
    </row>
    <row r="216" spans="1:5" x14ac:dyDescent="0.45">
      <c r="A216" t="str">
        <f>IFERROR(INDEX('Mixed list'!A:A,MATCH("See Appropriate Register" &amp; ROW()-1,'Mixed list'!C:C,0)),"")</f>
        <v/>
      </c>
      <c r="B216" t="str">
        <f>IFERROR(INDEX('Mixed list'!B:B,MATCH("See Appropriate Register" &amp; ROW()-1,'Mixed list'!C:C,0)),"")</f>
        <v/>
      </c>
      <c r="E216" t="str">
        <f t="shared" si="3"/>
        <v/>
      </c>
    </row>
    <row r="217" spans="1:5" x14ac:dyDescent="0.45">
      <c r="A217" t="str">
        <f>IFERROR(INDEX('Mixed list'!A:A,MATCH("See Appropriate Register" &amp; ROW()-1,'Mixed list'!C:C,0)),"")</f>
        <v/>
      </c>
      <c r="B217" t="str">
        <f>IFERROR(INDEX('Mixed list'!B:B,MATCH("See Appropriate Register" &amp; ROW()-1,'Mixed list'!C:C,0)),"")</f>
        <v/>
      </c>
      <c r="E217" t="str">
        <f t="shared" si="3"/>
        <v/>
      </c>
    </row>
    <row r="218" spans="1:5" x14ac:dyDescent="0.45">
      <c r="A218" t="str">
        <f>IFERROR(INDEX('Mixed list'!A:A,MATCH("See Appropriate Register" &amp; ROW()-1,'Mixed list'!C:C,0)),"")</f>
        <v/>
      </c>
      <c r="B218" t="str">
        <f>IFERROR(INDEX('Mixed list'!B:B,MATCH("See Appropriate Register" &amp; ROW()-1,'Mixed list'!C:C,0)),"")</f>
        <v/>
      </c>
      <c r="E218" t="str">
        <f t="shared" si="3"/>
        <v/>
      </c>
    </row>
    <row r="219" spans="1:5" x14ac:dyDescent="0.45">
      <c r="A219" t="str">
        <f>IFERROR(INDEX('Mixed list'!A:A,MATCH("See Appropriate Register" &amp; ROW()-1,'Mixed list'!C:C,0)),"")</f>
        <v/>
      </c>
      <c r="B219" t="str">
        <f>IFERROR(INDEX('Mixed list'!B:B,MATCH("See Appropriate Register" &amp; ROW()-1,'Mixed list'!C:C,0)),"")</f>
        <v/>
      </c>
      <c r="E219" t="str">
        <f t="shared" si="3"/>
        <v/>
      </c>
    </row>
    <row r="220" spans="1:5" x14ac:dyDescent="0.45">
      <c r="A220" t="str">
        <f>IFERROR(INDEX('Mixed list'!A:A,MATCH("See Appropriate Register" &amp; ROW()-1,'Mixed list'!C:C,0)),"")</f>
        <v/>
      </c>
      <c r="B220" t="str">
        <f>IFERROR(INDEX('Mixed list'!B:B,MATCH("See Appropriate Register" &amp; ROW()-1,'Mixed list'!C:C,0)),"")</f>
        <v/>
      </c>
      <c r="E220" t="str">
        <f t="shared" si="3"/>
        <v/>
      </c>
    </row>
    <row r="221" spans="1:5" x14ac:dyDescent="0.45">
      <c r="A221" t="str">
        <f>IFERROR(INDEX('Mixed list'!A:A,MATCH("See Appropriate Register" &amp; ROW()-1,'Mixed list'!C:C,0)),"")</f>
        <v/>
      </c>
      <c r="B221" t="str">
        <f>IFERROR(INDEX('Mixed list'!B:B,MATCH("See Appropriate Register" &amp; ROW()-1,'Mixed list'!C:C,0)),"")</f>
        <v/>
      </c>
      <c r="E221" t="str">
        <f t="shared" si="3"/>
        <v/>
      </c>
    </row>
    <row r="222" spans="1:5" x14ac:dyDescent="0.45">
      <c r="A222" t="str">
        <f>IFERROR(INDEX('Mixed list'!A:A,MATCH("See Appropriate Register" &amp; ROW()-1,'Mixed list'!C:C,0)),"")</f>
        <v/>
      </c>
      <c r="B222" t="str">
        <f>IFERROR(INDEX('Mixed list'!B:B,MATCH("See Appropriate Register" &amp; ROW()-1,'Mixed list'!C:C,0)),"")</f>
        <v/>
      </c>
      <c r="E222" t="str">
        <f t="shared" si="3"/>
        <v/>
      </c>
    </row>
    <row r="223" spans="1:5" x14ac:dyDescent="0.45">
      <c r="A223" t="str">
        <f>IFERROR(INDEX('Mixed list'!A:A,MATCH("See Appropriate Register" &amp; ROW()-1,'Mixed list'!C:C,0)),"")</f>
        <v/>
      </c>
      <c r="B223" t="str">
        <f>IFERROR(INDEX('Mixed list'!B:B,MATCH("See Appropriate Register" &amp; ROW()-1,'Mixed list'!C:C,0)),"")</f>
        <v/>
      </c>
      <c r="E223" t="str">
        <f t="shared" si="3"/>
        <v/>
      </c>
    </row>
    <row r="224" spans="1:5" x14ac:dyDescent="0.45">
      <c r="A224" t="str">
        <f>IFERROR(INDEX('Mixed list'!A:A,MATCH("See Appropriate Register" &amp; ROW()-1,'Mixed list'!C:C,0)),"")</f>
        <v/>
      </c>
      <c r="B224" t="str">
        <f>IFERROR(INDEX('Mixed list'!B:B,MATCH("See Appropriate Register" &amp; ROW()-1,'Mixed list'!C:C,0)),"")</f>
        <v/>
      </c>
      <c r="E224" t="str">
        <f t="shared" si="3"/>
        <v/>
      </c>
    </row>
    <row r="225" spans="1:5" x14ac:dyDescent="0.45">
      <c r="A225" t="str">
        <f>IFERROR(INDEX('Mixed list'!A:A,MATCH("See Appropriate Register" &amp; ROW()-1,'Mixed list'!C:C,0)),"")</f>
        <v/>
      </c>
      <c r="B225" t="str">
        <f>IFERROR(INDEX('Mixed list'!B:B,MATCH("See Appropriate Register" &amp; ROW()-1,'Mixed list'!C:C,0)),"")</f>
        <v/>
      </c>
      <c r="E225" t="str">
        <f t="shared" si="3"/>
        <v/>
      </c>
    </row>
    <row r="226" spans="1:5" x14ac:dyDescent="0.45">
      <c r="A226" t="str">
        <f>IFERROR(INDEX('Mixed list'!A:A,MATCH("See Appropriate Register" &amp; ROW()-1,'Mixed list'!C:C,0)),"")</f>
        <v/>
      </c>
      <c r="B226" t="str">
        <f>IFERROR(INDEX('Mixed list'!B:B,MATCH("See Appropriate Register" &amp; ROW()-1,'Mixed list'!C:C,0)),"")</f>
        <v/>
      </c>
      <c r="E226" t="str">
        <f t="shared" si="3"/>
        <v/>
      </c>
    </row>
    <row r="227" spans="1:5" x14ac:dyDescent="0.45">
      <c r="A227" t="str">
        <f>IFERROR(INDEX('Mixed list'!A:A,MATCH("See Appropriate Register" &amp; ROW()-1,'Mixed list'!C:C,0)),"")</f>
        <v/>
      </c>
      <c r="B227" t="str">
        <f>IFERROR(INDEX('Mixed list'!B:B,MATCH("See Appropriate Register" &amp; ROW()-1,'Mixed list'!C:C,0)),"")</f>
        <v/>
      </c>
      <c r="E227" t="str">
        <f t="shared" si="3"/>
        <v/>
      </c>
    </row>
    <row r="228" spans="1:5" x14ac:dyDescent="0.45">
      <c r="A228" t="str">
        <f>IFERROR(INDEX('Mixed list'!A:A,MATCH("See Appropriate Register" &amp; ROW()-1,'Mixed list'!C:C,0)),"")</f>
        <v/>
      </c>
      <c r="B228" t="str">
        <f>IFERROR(INDEX('Mixed list'!B:B,MATCH("See Appropriate Register" &amp; ROW()-1,'Mixed list'!C:C,0)),"")</f>
        <v/>
      </c>
      <c r="E228" t="str">
        <f t="shared" si="3"/>
        <v/>
      </c>
    </row>
    <row r="229" spans="1:5" x14ac:dyDescent="0.45">
      <c r="A229" t="str">
        <f>IFERROR(INDEX('Mixed list'!A:A,MATCH("See Appropriate Register" &amp; ROW()-1,'Mixed list'!C:C,0)),"")</f>
        <v/>
      </c>
      <c r="B229" t="str">
        <f>IFERROR(INDEX('Mixed list'!B:B,MATCH("See Appropriate Register" &amp; ROW()-1,'Mixed list'!C:C,0)),"")</f>
        <v/>
      </c>
      <c r="E229" t="str">
        <f t="shared" si="3"/>
        <v/>
      </c>
    </row>
    <row r="230" spans="1:5" x14ac:dyDescent="0.45">
      <c r="A230" t="str">
        <f>IFERROR(INDEX('Mixed list'!A:A,MATCH("See Appropriate Register" &amp; ROW()-1,'Mixed list'!C:C,0)),"")</f>
        <v/>
      </c>
      <c r="B230" t="str">
        <f>IFERROR(INDEX('Mixed list'!B:B,MATCH("See Appropriate Register" &amp; ROW()-1,'Mixed list'!C:C,0)),"")</f>
        <v/>
      </c>
      <c r="E230" t="str">
        <f t="shared" si="3"/>
        <v/>
      </c>
    </row>
    <row r="231" spans="1:5" x14ac:dyDescent="0.45">
      <c r="A231" t="str">
        <f>IFERROR(INDEX('Mixed list'!A:A,MATCH("See Appropriate Register" &amp; ROW()-1,'Mixed list'!C:C,0)),"")</f>
        <v/>
      </c>
      <c r="B231" t="str">
        <f>IFERROR(INDEX('Mixed list'!B:B,MATCH("See Appropriate Register" &amp; ROW()-1,'Mixed list'!C:C,0)),"")</f>
        <v/>
      </c>
      <c r="E231" t="str">
        <f t="shared" si="3"/>
        <v/>
      </c>
    </row>
    <row r="232" spans="1:5" x14ac:dyDescent="0.45">
      <c r="A232" t="str">
        <f>IFERROR(INDEX('Mixed list'!A:A,MATCH("See Appropriate Register" &amp; ROW()-1,'Mixed list'!C:C,0)),"")</f>
        <v/>
      </c>
      <c r="B232" t="str">
        <f>IFERROR(INDEX('Mixed list'!B:B,MATCH("See Appropriate Register" &amp; ROW()-1,'Mixed list'!C:C,0)),"")</f>
        <v/>
      </c>
      <c r="E232" t="str">
        <f t="shared" si="3"/>
        <v/>
      </c>
    </row>
    <row r="233" spans="1:5" x14ac:dyDescent="0.45">
      <c r="A233" t="str">
        <f>IFERROR(INDEX('Mixed list'!A:A,MATCH("See Appropriate Register" &amp; ROW()-1,'Mixed list'!C:C,0)),"")</f>
        <v/>
      </c>
      <c r="B233" t="str">
        <f>IFERROR(INDEX('Mixed list'!B:B,MATCH("See Appropriate Register" &amp; ROW()-1,'Mixed list'!C:C,0)),"")</f>
        <v/>
      </c>
      <c r="E233" t="str">
        <f t="shared" si="3"/>
        <v/>
      </c>
    </row>
    <row r="234" spans="1:5" x14ac:dyDescent="0.45">
      <c r="A234" t="str">
        <f>IFERROR(INDEX('Mixed list'!A:A,MATCH("See Appropriate Register" &amp; ROW()-1,'Mixed list'!C:C,0)),"")</f>
        <v/>
      </c>
      <c r="B234" t="str">
        <f>IFERROR(INDEX('Mixed list'!B:B,MATCH("See Appropriate Register" &amp; ROW()-1,'Mixed list'!C:C,0)),"")</f>
        <v/>
      </c>
      <c r="E234" t="str">
        <f t="shared" si="3"/>
        <v/>
      </c>
    </row>
    <row r="235" spans="1:5" x14ac:dyDescent="0.45">
      <c r="A235" t="str">
        <f>IFERROR(INDEX('Mixed list'!A:A,MATCH("See Appropriate Register" &amp; ROW()-1,'Mixed list'!C:C,0)),"")</f>
        <v/>
      </c>
      <c r="B235" t="str">
        <f>IFERROR(INDEX('Mixed list'!B:B,MATCH("See Appropriate Register" &amp; ROW()-1,'Mixed list'!C:C,0)),"")</f>
        <v/>
      </c>
      <c r="E235" t="str">
        <f t="shared" si="3"/>
        <v/>
      </c>
    </row>
    <row r="236" spans="1:5" x14ac:dyDescent="0.45">
      <c r="A236" t="str">
        <f>IFERROR(INDEX('Mixed list'!A:A,MATCH("See Appropriate Register" &amp; ROW()-1,'Mixed list'!C:C,0)),"")</f>
        <v/>
      </c>
      <c r="B236" t="str">
        <f>IFERROR(INDEX('Mixed list'!B:B,MATCH("See Appropriate Register" &amp; ROW()-1,'Mixed list'!C:C,0)),"")</f>
        <v/>
      </c>
      <c r="E236" t="str">
        <f t="shared" si="3"/>
        <v/>
      </c>
    </row>
    <row r="237" spans="1:5" x14ac:dyDescent="0.45">
      <c r="A237" t="str">
        <f>IFERROR(INDEX('Mixed list'!A:A,MATCH("See Appropriate Register" &amp; ROW()-1,'Mixed list'!C:C,0)),"")</f>
        <v/>
      </c>
      <c r="B237" t="str">
        <f>IFERROR(INDEX('Mixed list'!B:B,MATCH("See Appropriate Register" &amp; ROW()-1,'Mixed list'!C:C,0)),"")</f>
        <v/>
      </c>
      <c r="E237" t="str">
        <f t="shared" si="3"/>
        <v/>
      </c>
    </row>
    <row r="238" spans="1:5" x14ac:dyDescent="0.45">
      <c r="A238" t="str">
        <f>IFERROR(INDEX('Mixed list'!A:A,MATCH("See Appropriate Register" &amp; ROW()-1,'Mixed list'!C:C,0)),"")</f>
        <v/>
      </c>
      <c r="B238" t="str">
        <f>IFERROR(INDEX('Mixed list'!B:B,MATCH("See Appropriate Register" &amp; ROW()-1,'Mixed list'!C:C,0)),"")</f>
        <v/>
      </c>
      <c r="E238" t="str">
        <f t="shared" si="3"/>
        <v/>
      </c>
    </row>
    <row r="239" spans="1:5" x14ac:dyDescent="0.45">
      <c r="A239" t="str">
        <f>IFERROR(INDEX('Mixed list'!A:A,MATCH("See Appropriate Register" &amp; ROW()-1,'Mixed list'!C:C,0)),"")</f>
        <v/>
      </c>
      <c r="B239" t="str">
        <f>IFERROR(INDEX('Mixed list'!B:B,MATCH("See Appropriate Register" &amp; ROW()-1,'Mixed list'!C:C,0)),"")</f>
        <v/>
      </c>
      <c r="E239" t="str">
        <f t="shared" si="3"/>
        <v/>
      </c>
    </row>
    <row r="240" spans="1:5" x14ac:dyDescent="0.45">
      <c r="A240" t="str">
        <f>IFERROR(INDEX('Mixed list'!A:A,MATCH("See Appropriate Register" &amp; ROW()-1,'Mixed list'!C:C,0)),"")</f>
        <v/>
      </c>
      <c r="B240" t="str">
        <f>IFERROR(INDEX('Mixed list'!B:B,MATCH("See Appropriate Register" &amp; ROW()-1,'Mixed list'!C:C,0)),"")</f>
        <v/>
      </c>
      <c r="E240" t="str">
        <f t="shared" si="3"/>
        <v/>
      </c>
    </row>
    <row r="241" spans="1:5" x14ac:dyDescent="0.45">
      <c r="A241" t="str">
        <f>IFERROR(INDEX('Mixed list'!A:A,MATCH("See Appropriate Register" &amp; ROW()-1,'Mixed list'!C:C,0)),"")</f>
        <v/>
      </c>
      <c r="B241" t="str">
        <f>IFERROR(INDEX('Mixed list'!B:B,MATCH("See Appropriate Register" &amp; ROW()-1,'Mixed list'!C:C,0)),"")</f>
        <v/>
      </c>
      <c r="E241" t="str">
        <f t="shared" si="3"/>
        <v/>
      </c>
    </row>
    <row r="242" spans="1:5" x14ac:dyDescent="0.45">
      <c r="A242" t="str">
        <f>IFERROR(INDEX('Mixed list'!A:A,MATCH("See Appropriate Register" &amp; ROW()-1,'Mixed list'!C:C,0)),"")</f>
        <v/>
      </c>
      <c r="B242" t="str">
        <f>IFERROR(INDEX('Mixed list'!B:B,MATCH("See Appropriate Register" &amp; ROW()-1,'Mixed list'!C:C,0)),"")</f>
        <v/>
      </c>
      <c r="E242" t="str">
        <f t="shared" si="3"/>
        <v/>
      </c>
    </row>
    <row r="243" spans="1:5" x14ac:dyDescent="0.45">
      <c r="A243" t="str">
        <f>IFERROR(INDEX('Mixed list'!A:A,MATCH("See Appropriate Register" &amp; ROW()-1,'Mixed list'!C:C,0)),"")</f>
        <v/>
      </c>
      <c r="B243" t="str">
        <f>IFERROR(INDEX('Mixed list'!B:B,MATCH("See Appropriate Register" &amp; ROW()-1,'Mixed list'!C:C,0)),"")</f>
        <v/>
      </c>
      <c r="E243" t="str">
        <f t="shared" si="3"/>
        <v/>
      </c>
    </row>
    <row r="244" spans="1:5" x14ac:dyDescent="0.45">
      <c r="A244" t="str">
        <f>IFERROR(INDEX('Mixed list'!A:A,MATCH("See Appropriate Register" &amp; ROW()-1,'Mixed list'!C:C,0)),"")</f>
        <v/>
      </c>
      <c r="B244" t="str">
        <f>IFERROR(INDEX('Mixed list'!B:B,MATCH("See Appropriate Register" &amp; ROW()-1,'Mixed list'!C:C,0)),"")</f>
        <v/>
      </c>
      <c r="E244" t="str">
        <f t="shared" si="3"/>
        <v/>
      </c>
    </row>
    <row r="245" spans="1:5" x14ac:dyDescent="0.45">
      <c r="A245" t="str">
        <f>IFERROR(INDEX('Mixed list'!A:A,MATCH("See Appropriate Register" &amp; ROW()-1,'Mixed list'!C:C,0)),"")</f>
        <v/>
      </c>
      <c r="B245" t="str">
        <f>IFERROR(INDEX('Mixed list'!B:B,MATCH("See Appropriate Register" &amp; ROW()-1,'Mixed list'!C:C,0)),"")</f>
        <v/>
      </c>
      <c r="E245" t="str">
        <f t="shared" si="3"/>
        <v/>
      </c>
    </row>
    <row r="246" spans="1:5" x14ac:dyDescent="0.45">
      <c r="A246" t="str">
        <f>IFERROR(INDEX('Mixed list'!A:A,MATCH("See Appropriate Register" &amp; ROW()-1,'Mixed list'!C:C,0)),"")</f>
        <v/>
      </c>
      <c r="B246" t="str">
        <f>IFERROR(INDEX('Mixed list'!B:B,MATCH("See Appropriate Register" &amp; ROW()-1,'Mixed list'!C:C,0)),"")</f>
        <v/>
      </c>
      <c r="E246" t="str">
        <f t="shared" si="3"/>
        <v/>
      </c>
    </row>
    <row r="247" spans="1:5" x14ac:dyDescent="0.45">
      <c r="A247" t="str">
        <f>IFERROR(INDEX('Mixed list'!A:A,MATCH("See Appropriate Register" &amp; ROW()-1,'Mixed list'!C:C,0)),"")</f>
        <v/>
      </c>
      <c r="B247" t="str">
        <f>IFERROR(INDEX('Mixed list'!B:B,MATCH("See Appropriate Register" &amp; ROW()-1,'Mixed list'!C:C,0)),"")</f>
        <v/>
      </c>
      <c r="E247" t="str">
        <f t="shared" si="3"/>
        <v/>
      </c>
    </row>
    <row r="248" spans="1:5" x14ac:dyDescent="0.45">
      <c r="A248" t="str">
        <f>IFERROR(INDEX('Mixed list'!A:A,MATCH("See Appropriate Register" &amp; ROW()-1,'Mixed list'!C:C,0)),"")</f>
        <v/>
      </c>
      <c r="B248" t="str">
        <f>IFERROR(INDEX('Mixed list'!B:B,MATCH("See Appropriate Register" &amp; ROW()-1,'Mixed list'!C:C,0)),"")</f>
        <v/>
      </c>
      <c r="E248" t="str">
        <f t="shared" si="3"/>
        <v/>
      </c>
    </row>
    <row r="249" spans="1:5" x14ac:dyDescent="0.45">
      <c r="A249" t="str">
        <f>IFERROR(INDEX('Mixed list'!A:A,MATCH("See Appropriate Register" &amp; ROW()-1,'Mixed list'!C:C,0)),"")</f>
        <v/>
      </c>
      <c r="B249" t="str">
        <f>IFERROR(INDEX('Mixed list'!B:B,MATCH("See Appropriate Register" &amp; ROW()-1,'Mixed list'!C:C,0)),"")</f>
        <v/>
      </c>
      <c r="E249" t="str">
        <f t="shared" si="3"/>
        <v/>
      </c>
    </row>
    <row r="250" spans="1:5" x14ac:dyDescent="0.45">
      <c r="A250" t="str">
        <f>IFERROR(INDEX('Mixed list'!A:A,MATCH("See Appropriate Register" &amp; ROW()-1,'Mixed list'!C:C,0)),"")</f>
        <v/>
      </c>
      <c r="B250" t="str">
        <f>IFERROR(INDEX('Mixed list'!B:B,MATCH("See Appropriate Register" &amp; ROW()-1,'Mixed list'!C:C,0)),"")</f>
        <v/>
      </c>
      <c r="E250" t="str">
        <f t="shared" si="3"/>
        <v/>
      </c>
    </row>
    <row r="251" spans="1:5" x14ac:dyDescent="0.45">
      <c r="A251" t="str">
        <f>IFERROR(INDEX('Mixed list'!A:A,MATCH("See Appropriate Register" &amp; ROW()-1,'Mixed list'!C:C,0)),"")</f>
        <v/>
      </c>
      <c r="B251" t="str">
        <f>IFERROR(INDEX('Mixed list'!B:B,MATCH("See Appropriate Register" &amp; ROW()-1,'Mixed list'!C:C,0)),"")</f>
        <v/>
      </c>
      <c r="E251" t="str">
        <f t="shared" si="3"/>
        <v/>
      </c>
    </row>
    <row r="252" spans="1:5" x14ac:dyDescent="0.45">
      <c r="A252" t="str">
        <f>IFERROR(INDEX('Mixed list'!A:A,MATCH("See Appropriate Register" &amp; ROW()-1,'Mixed list'!C:C,0)),"")</f>
        <v/>
      </c>
      <c r="B252" t="str">
        <f>IFERROR(INDEX('Mixed list'!B:B,MATCH("See Appropriate Register" &amp; ROW()-1,'Mixed list'!C:C,0)),"")</f>
        <v/>
      </c>
      <c r="E252" t="str">
        <f t="shared" si="3"/>
        <v/>
      </c>
    </row>
    <row r="253" spans="1:5" x14ac:dyDescent="0.45">
      <c r="A253" t="str">
        <f>IFERROR(INDEX('Mixed list'!A:A,MATCH("See Appropriate Register" &amp; ROW()-1,'Mixed list'!C:C,0)),"")</f>
        <v/>
      </c>
      <c r="B253" t="str">
        <f>IFERROR(INDEX('Mixed list'!B:B,MATCH("See Appropriate Register" &amp; ROW()-1,'Mixed list'!C:C,0)),"")</f>
        <v/>
      </c>
      <c r="E253" t="str">
        <f t="shared" si="3"/>
        <v/>
      </c>
    </row>
    <row r="254" spans="1:5" x14ac:dyDescent="0.45">
      <c r="A254" t="str">
        <f>IFERROR(INDEX('Mixed list'!A:A,MATCH("See Appropriate Register" &amp; ROW()-1,'Mixed list'!C:C,0)),"")</f>
        <v/>
      </c>
      <c r="B254" t="str">
        <f>IFERROR(INDEX('Mixed list'!B:B,MATCH("See Appropriate Register" &amp; ROW()-1,'Mixed list'!C:C,0)),"")</f>
        <v/>
      </c>
      <c r="E254" t="str">
        <f t="shared" si="3"/>
        <v/>
      </c>
    </row>
    <row r="255" spans="1:5" x14ac:dyDescent="0.45">
      <c r="A255" t="str">
        <f>IFERROR(INDEX('Mixed list'!A:A,MATCH("See Appropriate Register" &amp; ROW()-1,'Mixed list'!C:C,0)),"")</f>
        <v/>
      </c>
      <c r="B255" t="str">
        <f>IFERROR(INDEX('Mixed list'!B:B,MATCH("See Appropriate Register" &amp; ROW()-1,'Mixed list'!C:C,0)),"")</f>
        <v/>
      </c>
      <c r="E255" t="str">
        <f t="shared" si="3"/>
        <v/>
      </c>
    </row>
    <row r="256" spans="1:5" x14ac:dyDescent="0.45">
      <c r="A256" t="str">
        <f>IFERROR(INDEX('Mixed list'!A:A,MATCH("See Appropriate Register" &amp; ROW()-1,'Mixed list'!C:C,0)),"")</f>
        <v/>
      </c>
      <c r="B256" t="str">
        <f>IFERROR(INDEX('Mixed list'!B:B,MATCH("See Appropriate Register" &amp; ROW()-1,'Mixed list'!C:C,0)),"")</f>
        <v/>
      </c>
      <c r="E256" t="str">
        <f t="shared" si="3"/>
        <v/>
      </c>
    </row>
    <row r="257" spans="1:5" x14ac:dyDescent="0.45">
      <c r="A257" t="str">
        <f>IFERROR(INDEX('Mixed list'!A:A,MATCH("See Appropriate Register" &amp; ROW()-1,'Mixed list'!C:C,0)),"")</f>
        <v/>
      </c>
      <c r="B257" t="str">
        <f>IFERROR(INDEX('Mixed list'!B:B,MATCH("See Appropriate Register" &amp; ROW()-1,'Mixed list'!C:C,0)),"")</f>
        <v/>
      </c>
      <c r="E257" t="str">
        <f t="shared" si="3"/>
        <v/>
      </c>
    </row>
    <row r="258" spans="1:5" x14ac:dyDescent="0.45">
      <c r="A258" t="str">
        <f>IFERROR(INDEX('Mixed list'!A:A,MATCH("See Appropriate Register" &amp; ROW()-1,'Mixed list'!C:C,0)),"")</f>
        <v/>
      </c>
      <c r="B258" t="str">
        <f>IFERROR(INDEX('Mixed list'!B:B,MATCH("See Appropriate Register" &amp; ROW()-1,'Mixed list'!C:C,0)),"")</f>
        <v/>
      </c>
      <c r="E258" t="str">
        <f t="shared" si="3"/>
        <v/>
      </c>
    </row>
    <row r="259" spans="1:5" x14ac:dyDescent="0.45">
      <c r="A259" t="str">
        <f>IFERROR(INDEX('Mixed list'!A:A,MATCH("See Appropriate Register" &amp; ROW()-1,'Mixed list'!C:C,0)),"")</f>
        <v/>
      </c>
      <c r="B259" t="str">
        <f>IFERROR(INDEX('Mixed list'!B:B,MATCH("See Appropriate Register" &amp; ROW()-1,'Mixed list'!C:C,0)),"")</f>
        <v/>
      </c>
      <c r="E259" t="str">
        <f t="shared" ref="E259:E322" si="4">IF(A259="","",A259&amp;": "&amp;B259)</f>
        <v/>
      </c>
    </row>
    <row r="260" spans="1:5" x14ac:dyDescent="0.45">
      <c r="A260" t="str">
        <f>IFERROR(INDEX('Mixed list'!A:A,MATCH("See Appropriate Register" &amp; ROW()-1,'Mixed list'!C:C,0)),"")</f>
        <v/>
      </c>
      <c r="B260" t="str">
        <f>IFERROR(INDEX('Mixed list'!B:B,MATCH("See Appropriate Register" &amp; ROW()-1,'Mixed list'!C:C,0)),"")</f>
        <v/>
      </c>
      <c r="E260" t="str">
        <f t="shared" si="4"/>
        <v/>
      </c>
    </row>
    <row r="261" spans="1:5" x14ac:dyDescent="0.45">
      <c r="A261" t="str">
        <f>IFERROR(INDEX('Mixed list'!A:A,MATCH("See Appropriate Register" &amp; ROW()-1,'Mixed list'!C:C,0)),"")</f>
        <v/>
      </c>
      <c r="B261" t="str">
        <f>IFERROR(INDEX('Mixed list'!B:B,MATCH("See Appropriate Register" &amp; ROW()-1,'Mixed list'!C:C,0)),"")</f>
        <v/>
      </c>
      <c r="E261" t="str">
        <f t="shared" si="4"/>
        <v/>
      </c>
    </row>
    <row r="262" spans="1:5" x14ac:dyDescent="0.45">
      <c r="A262" t="str">
        <f>IFERROR(INDEX('Mixed list'!A:A,MATCH("See Appropriate Register" &amp; ROW()-1,'Mixed list'!C:C,0)),"")</f>
        <v/>
      </c>
      <c r="B262" t="str">
        <f>IFERROR(INDEX('Mixed list'!B:B,MATCH("See Appropriate Register" &amp; ROW()-1,'Mixed list'!C:C,0)),"")</f>
        <v/>
      </c>
      <c r="E262" t="str">
        <f t="shared" si="4"/>
        <v/>
      </c>
    </row>
    <row r="263" spans="1:5" x14ac:dyDescent="0.45">
      <c r="A263" t="str">
        <f>IFERROR(INDEX('Mixed list'!A:A,MATCH("See Appropriate Register" &amp; ROW()-1,'Mixed list'!C:C,0)),"")</f>
        <v/>
      </c>
      <c r="B263" t="str">
        <f>IFERROR(INDEX('Mixed list'!B:B,MATCH("See Appropriate Register" &amp; ROW()-1,'Mixed list'!C:C,0)),"")</f>
        <v/>
      </c>
      <c r="E263" t="str">
        <f t="shared" si="4"/>
        <v/>
      </c>
    </row>
    <row r="264" spans="1:5" x14ac:dyDescent="0.45">
      <c r="A264" t="str">
        <f>IFERROR(INDEX('Mixed list'!A:A,MATCH("See Appropriate Register" &amp; ROW()-1,'Mixed list'!C:C,0)),"")</f>
        <v/>
      </c>
      <c r="B264" t="str">
        <f>IFERROR(INDEX('Mixed list'!B:B,MATCH("See Appropriate Register" &amp; ROW()-1,'Mixed list'!C:C,0)),"")</f>
        <v/>
      </c>
      <c r="E264" t="str">
        <f t="shared" si="4"/>
        <v/>
      </c>
    </row>
    <row r="265" spans="1:5" x14ac:dyDescent="0.45">
      <c r="A265" t="str">
        <f>IFERROR(INDEX('Mixed list'!A:A,MATCH("See Appropriate Register" &amp; ROW()-1,'Mixed list'!C:C,0)),"")</f>
        <v/>
      </c>
      <c r="B265" t="str">
        <f>IFERROR(INDEX('Mixed list'!B:B,MATCH("See Appropriate Register" &amp; ROW()-1,'Mixed list'!C:C,0)),"")</f>
        <v/>
      </c>
      <c r="E265" t="str">
        <f t="shared" si="4"/>
        <v/>
      </c>
    </row>
    <row r="266" spans="1:5" x14ac:dyDescent="0.45">
      <c r="A266" t="str">
        <f>IFERROR(INDEX('Mixed list'!A:A,MATCH("See Appropriate Register" &amp; ROW()-1,'Mixed list'!C:C,0)),"")</f>
        <v/>
      </c>
      <c r="B266" t="str">
        <f>IFERROR(INDEX('Mixed list'!B:B,MATCH("See Appropriate Register" &amp; ROW()-1,'Mixed list'!C:C,0)),"")</f>
        <v/>
      </c>
      <c r="E266" t="str">
        <f t="shared" si="4"/>
        <v/>
      </c>
    </row>
    <row r="267" spans="1:5" x14ac:dyDescent="0.45">
      <c r="A267" t="str">
        <f>IFERROR(INDEX('Mixed list'!A:A,MATCH("See Appropriate Register" &amp; ROW()-1,'Mixed list'!C:C,0)),"")</f>
        <v/>
      </c>
      <c r="B267" t="str">
        <f>IFERROR(INDEX('Mixed list'!B:B,MATCH("See Appropriate Register" &amp; ROW()-1,'Mixed list'!C:C,0)),"")</f>
        <v/>
      </c>
      <c r="E267" t="str">
        <f t="shared" si="4"/>
        <v/>
      </c>
    </row>
    <row r="268" spans="1:5" x14ac:dyDescent="0.45">
      <c r="A268" t="str">
        <f>IFERROR(INDEX('Mixed list'!A:A,MATCH("See Appropriate Register" &amp; ROW()-1,'Mixed list'!C:C,0)),"")</f>
        <v/>
      </c>
      <c r="B268" t="str">
        <f>IFERROR(INDEX('Mixed list'!B:B,MATCH("See Appropriate Register" &amp; ROW()-1,'Mixed list'!C:C,0)),"")</f>
        <v/>
      </c>
      <c r="E268" t="str">
        <f t="shared" si="4"/>
        <v/>
      </c>
    </row>
    <row r="269" spans="1:5" x14ac:dyDescent="0.45">
      <c r="A269" t="str">
        <f>IFERROR(INDEX('Mixed list'!A:A,MATCH("See Appropriate Register" &amp; ROW()-1,'Mixed list'!C:C,0)),"")</f>
        <v/>
      </c>
      <c r="B269" t="str">
        <f>IFERROR(INDEX('Mixed list'!B:B,MATCH("See Appropriate Register" &amp; ROW()-1,'Mixed list'!C:C,0)),"")</f>
        <v/>
      </c>
      <c r="E269" t="str">
        <f t="shared" si="4"/>
        <v/>
      </c>
    </row>
    <row r="270" spans="1:5" x14ac:dyDescent="0.45">
      <c r="A270" t="str">
        <f>IFERROR(INDEX('Mixed list'!A:A,MATCH("See Appropriate Register" &amp; ROW()-1,'Mixed list'!C:C,0)),"")</f>
        <v/>
      </c>
      <c r="B270" t="str">
        <f>IFERROR(INDEX('Mixed list'!B:B,MATCH("See Appropriate Register" &amp; ROW()-1,'Mixed list'!C:C,0)),"")</f>
        <v/>
      </c>
      <c r="E270" t="str">
        <f t="shared" si="4"/>
        <v/>
      </c>
    </row>
    <row r="271" spans="1:5" x14ac:dyDescent="0.45">
      <c r="A271" t="str">
        <f>IFERROR(INDEX('Mixed list'!A:A,MATCH("See Appropriate Register" &amp; ROW()-1,'Mixed list'!C:C,0)),"")</f>
        <v/>
      </c>
      <c r="B271" t="str">
        <f>IFERROR(INDEX('Mixed list'!B:B,MATCH("See Appropriate Register" &amp; ROW()-1,'Mixed list'!C:C,0)),"")</f>
        <v/>
      </c>
      <c r="E271" t="str">
        <f t="shared" si="4"/>
        <v/>
      </c>
    </row>
    <row r="272" spans="1:5" x14ac:dyDescent="0.45">
      <c r="A272" t="str">
        <f>IFERROR(INDEX('Mixed list'!A:A,MATCH("See Appropriate Register" &amp; ROW()-1,'Mixed list'!C:C,0)),"")</f>
        <v/>
      </c>
      <c r="B272" t="str">
        <f>IFERROR(INDEX('Mixed list'!B:B,MATCH("See Appropriate Register" &amp; ROW()-1,'Mixed list'!C:C,0)),"")</f>
        <v/>
      </c>
      <c r="E272" t="str">
        <f t="shared" si="4"/>
        <v/>
      </c>
    </row>
    <row r="273" spans="1:5" x14ac:dyDescent="0.45">
      <c r="A273" t="str">
        <f>IFERROR(INDEX('Mixed list'!A:A,MATCH("See Appropriate Register" &amp; ROW()-1,'Mixed list'!C:C,0)),"")</f>
        <v/>
      </c>
      <c r="B273" t="str">
        <f>IFERROR(INDEX('Mixed list'!B:B,MATCH("See Appropriate Register" &amp; ROW()-1,'Mixed list'!C:C,0)),"")</f>
        <v/>
      </c>
      <c r="E273" t="str">
        <f t="shared" si="4"/>
        <v/>
      </c>
    </row>
    <row r="274" spans="1:5" x14ac:dyDescent="0.45">
      <c r="A274" t="str">
        <f>IFERROR(INDEX('Mixed list'!A:A,MATCH("See Appropriate Register" &amp; ROW()-1,'Mixed list'!C:C,0)),"")</f>
        <v/>
      </c>
      <c r="B274" t="str">
        <f>IFERROR(INDEX('Mixed list'!B:B,MATCH("See Appropriate Register" &amp; ROW()-1,'Mixed list'!C:C,0)),"")</f>
        <v/>
      </c>
      <c r="E274" t="str">
        <f t="shared" si="4"/>
        <v/>
      </c>
    </row>
    <row r="275" spans="1:5" x14ac:dyDescent="0.45">
      <c r="A275" t="str">
        <f>IFERROR(INDEX('Mixed list'!A:A,MATCH("See Appropriate Register" &amp; ROW()-1,'Mixed list'!C:C,0)),"")</f>
        <v/>
      </c>
      <c r="B275" t="str">
        <f>IFERROR(INDEX('Mixed list'!B:B,MATCH("See Appropriate Register" &amp; ROW()-1,'Mixed list'!C:C,0)),"")</f>
        <v/>
      </c>
      <c r="E275" t="str">
        <f t="shared" si="4"/>
        <v/>
      </c>
    </row>
    <row r="276" spans="1:5" x14ac:dyDescent="0.45">
      <c r="A276" t="str">
        <f>IFERROR(INDEX('Mixed list'!A:A,MATCH("See Appropriate Register" &amp; ROW()-1,'Mixed list'!C:C,0)),"")</f>
        <v/>
      </c>
      <c r="B276" t="str">
        <f>IFERROR(INDEX('Mixed list'!B:B,MATCH("See Appropriate Register" &amp; ROW()-1,'Mixed list'!C:C,0)),"")</f>
        <v/>
      </c>
      <c r="E276" t="str">
        <f t="shared" si="4"/>
        <v/>
      </c>
    </row>
    <row r="277" spans="1:5" x14ac:dyDescent="0.45">
      <c r="A277" t="str">
        <f>IFERROR(INDEX('Mixed list'!A:A,MATCH("See Appropriate Register" &amp; ROW()-1,'Mixed list'!C:C,0)),"")</f>
        <v/>
      </c>
      <c r="B277" t="str">
        <f>IFERROR(INDEX('Mixed list'!B:B,MATCH("See Appropriate Register" &amp; ROW()-1,'Mixed list'!C:C,0)),"")</f>
        <v/>
      </c>
      <c r="E277" t="str">
        <f t="shared" si="4"/>
        <v/>
      </c>
    </row>
    <row r="278" spans="1:5" x14ac:dyDescent="0.45">
      <c r="A278" t="str">
        <f>IFERROR(INDEX('Mixed list'!A:A,MATCH("See Appropriate Register" &amp; ROW()-1,'Mixed list'!C:C,0)),"")</f>
        <v/>
      </c>
      <c r="B278" t="str">
        <f>IFERROR(INDEX('Mixed list'!B:B,MATCH("See Appropriate Register" &amp; ROW()-1,'Mixed list'!C:C,0)),"")</f>
        <v/>
      </c>
      <c r="E278" t="str">
        <f t="shared" si="4"/>
        <v/>
      </c>
    </row>
    <row r="279" spans="1:5" x14ac:dyDescent="0.45">
      <c r="A279" t="str">
        <f>IFERROR(INDEX('Mixed list'!A:A,MATCH("See Appropriate Register" &amp; ROW()-1,'Mixed list'!C:C,0)),"")</f>
        <v/>
      </c>
      <c r="B279" t="str">
        <f>IFERROR(INDEX('Mixed list'!B:B,MATCH("See Appropriate Register" &amp; ROW()-1,'Mixed list'!C:C,0)),"")</f>
        <v/>
      </c>
      <c r="E279" t="str">
        <f t="shared" si="4"/>
        <v/>
      </c>
    </row>
    <row r="280" spans="1:5" x14ac:dyDescent="0.45">
      <c r="A280" t="str">
        <f>IFERROR(INDEX('Mixed list'!A:A,MATCH("See Appropriate Register" &amp; ROW()-1,'Mixed list'!C:C,0)),"")</f>
        <v/>
      </c>
      <c r="B280" t="str">
        <f>IFERROR(INDEX('Mixed list'!B:B,MATCH("See Appropriate Register" &amp; ROW()-1,'Mixed list'!C:C,0)),"")</f>
        <v/>
      </c>
      <c r="E280" t="str">
        <f t="shared" si="4"/>
        <v/>
      </c>
    </row>
    <row r="281" spans="1:5" x14ac:dyDescent="0.45">
      <c r="A281" t="str">
        <f>IFERROR(INDEX('Mixed list'!A:A,MATCH("See Appropriate Register" &amp; ROW()-1,'Mixed list'!C:C,0)),"")</f>
        <v/>
      </c>
      <c r="B281" t="str">
        <f>IFERROR(INDEX('Mixed list'!B:B,MATCH("See Appropriate Register" &amp; ROW()-1,'Mixed list'!C:C,0)),"")</f>
        <v/>
      </c>
      <c r="E281" t="str">
        <f t="shared" si="4"/>
        <v/>
      </c>
    </row>
    <row r="282" spans="1:5" x14ac:dyDescent="0.45">
      <c r="A282" t="str">
        <f>IFERROR(INDEX('Mixed list'!A:A,MATCH("See Appropriate Register" &amp; ROW()-1,'Mixed list'!C:C,0)),"")</f>
        <v/>
      </c>
      <c r="B282" t="str">
        <f>IFERROR(INDEX('Mixed list'!B:B,MATCH("See Appropriate Register" &amp; ROW()-1,'Mixed list'!C:C,0)),"")</f>
        <v/>
      </c>
      <c r="E282" t="str">
        <f t="shared" si="4"/>
        <v/>
      </c>
    </row>
    <row r="283" spans="1:5" x14ac:dyDescent="0.45">
      <c r="A283" t="str">
        <f>IFERROR(INDEX('Mixed list'!A:A,MATCH("See Appropriate Register" &amp; ROW()-1,'Mixed list'!C:C,0)),"")</f>
        <v/>
      </c>
      <c r="B283" t="str">
        <f>IFERROR(INDEX('Mixed list'!B:B,MATCH("See Appropriate Register" &amp; ROW()-1,'Mixed list'!C:C,0)),"")</f>
        <v/>
      </c>
      <c r="E283" t="str">
        <f t="shared" si="4"/>
        <v/>
      </c>
    </row>
    <row r="284" spans="1:5" x14ac:dyDescent="0.45">
      <c r="A284" t="str">
        <f>IFERROR(INDEX('Mixed list'!A:A,MATCH("See Appropriate Register" &amp; ROW()-1,'Mixed list'!C:C,0)),"")</f>
        <v/>
      </c>
      <c r="B284" t="str">
        <f>IFERROR(INDEX('Mixed list'!B:B,MATCH("See Appropriate Register" &amp; ROW()-1,'Mixed list'!C:C,0)),"")</f>
        <v/>
      </c>
      <c r="E284" t="str">
        <f t="shared" si="4"/>
        <v/>
      </c>
    </row>
    <row r="285" spans="1:5" x14ac:dyDescent="0.45">
      <c r="A285" t="str">
        <f>IFERROR(INDEX('Mixed list'!A:A,MATCH("See Appropriate Register" &amp; ROW()-1,'Mixed list'!C:C,0)),"")</f>
        <v/>
      </c>
      <c r="B285" t="str">
        <f>IFERROR(INDEX('Mixed list'!B:B,MATCH("See Appropriate Register" &amp; ROW()-1,'Mixed list'!C:C,0)),"")</f>
        <v/>
      </c>
      <c r="E285" t="str">
        <f t="shared" si="4"/>
        <v/>
      </c>
    </row>
    <row r="286" spans="1:5" x14ac:dyDescent="0.45">
      <c r="A286" t="str">
        <f>IFERROR(INDEX('Mixed list'!A:A,MATCH("See Appropriate Register" &amp; ROW()-1,'Mixed list'!C:C,0)),"")</f>
        <v/>
      </c>
      <c r="B286" t="str">
        <f>IFERROR(INDEX('Mixed list'!B:B,MATCH("See Appropriate Register" &amp; ROW()-1,'Mixed list'!C:C,0)),"")</f>
        <v/>
      </c>
      <c r="E286" t="str">
        <f t="shared" si="4"/>
        <v/>
      </c>
    </row>
    <row r="287" spans="1:5" x14ac:dyDescent="0.45">
      <c r="A287" t="str">
        <f>IFERROR(INDEX('Mixed list'!A:A,MATCH("See Appropriate Register" &amp; ROW()-1,'Mixed list'!C:C,0)),"")</f>
        <v/>
      </c>
      <c r="B287" t="str">
        <f>IFERROR(INDEX('Mixed list'!B:B,MATCH("See Appropriate Register" &amp; ROW()-1,'Mixed list'!C:C,0)),"")</f>
        <v/>
      </c>
      <c r="E287" t="str">
        <f t="shared" si="4"/>
        <v/>
      </c>
    </row>
    <row r="288" spans="1:5" x14ac:dyDescent="0.45">
      <c r="A288" t="str">
        <f>IFERROR(INDEX('Mixed list'!A:A,MATCH("See Appropriate Register" &amp; ROW()-1,'Mixed list'!C:C,0)),"")</f>
        <v/>
      </c>
      <c r="B288" t="str">
        <f>IFERROR(INDEX('Mixed list'!B:B,MATCH("See Appropriate Register" &amp; ROW()-1,'Mixed list'!C:C,0)),"")</f>
        <v/>
      </c>
      <c r="E288" t="str">
        <f t="shared" si="4"/>
        <v/>
      </c>
    </row>
    <row r="289" spans="1:5" x14ac:dyDescent="0.45">
      <c r="A289" t="str">
        <f>IFERROR(INDEX('Mixed list'!A:A,MATCH("See Appropriate Register" &amp; ROW()-1,'Mixed list'!C:C,0)),"")</f>
        <v/>
      </c>
      <c r="B289" t="str">
        <f>IFERROR(INDEX('Mixed list'!B:B,MATCH("See Appropriate Register" &amp; ROW()-1,'Mixed list'!C:C,0)),"")</f>
        <v/>
      </c>
      <c r="E289" t="str">
        <f t="shared" si="4"/>
        <v/>
      </c>
    </row>
    <row r="290" spans="1:5" x14ac:dyDescent="0.45">
      <c r="A290" t="str">
        <f>IFERROR(INDEX('Mixed list'!A:A,MATCH("See Appropriate Register" &amp; ROW()-1,'Mixed list'!C:C,0)),"")</f>
        <v/>
      </c>
      <c r="B290" t="str">
        <f>IFERROR(INDEX('Mixed list'!B:B,MATCH("See Appropriate Register" &amp; ROW()-1,'Mixed list'!C:C,0)),"")</f>
        <v/>
      </c>
      <c r="E290" t="str">
        <f t="shared" si="4"/>
        <v/>
      </c>
    </row>
    <row r="291" spans="1:5" x14ac:dyDescent="0.45">
      <c r="A291" t="str">
        <f>IFERROR(INDEX('Mixed list'!A:A,MATCH("See Appropriate Register" &amp; ROW()-1,'Mixed list'!C:C,0)),"")</f>
        <v/>
      </c>
      <c r="B291" t="str">
        <f>IFERROR(INDEX('Mixed list'!B:B,MATCH("See Appropriate Register" &amp; ROW()-1,'Mixed list'!C:C,0)),"")</f>
        <v/>
      </c>
      <c r="E291" t="str">
        <f t="shared" si="4"/>
        <v/>
      </c>
    </row>
    <row r="292" spans="1:5" x14ac:dyDescent="0.45">
      <c r="A292" t="str">
        <f>IFERROR(INDEX('Mixed list'!A:A,MATCH("See Appropriate Register" &amp; ROW()-1,'Mixed list'!C:C,0)),"")</f>
        <v/>
      </c>
      <c r="B292" t="str">
        <f>IFERROR(INDEX('Mixed list'!B:B,MATCH("See Appropriate Register" &amp; ROW()-1,'Mixed list'!C:C,0)),"")</f>
        <v/>
      </c>
      <c r="E292" t="str">
        <f t="shared" si="4"/>
        <v/>
      </c>
    </row>
    <row r="293" spans="1:5" x14ac:dyDescent="0.45">
      <c r="A293" t="str">
        <f>IFERROR(INDEX('Mixed list'!A:A,MATCH("See Appropriate Register" &amp; ROW()-1,'Mixed list'!C:C,0)),"")</f>
        <v/>
      </c>
      <c r="B293" t="str">
        <f>IFERROR(INDEX('Mixed list'!B:B,MATCH("See Appropriate Register" &amp; ROW()-1,'Mixed list'!C:C,0)),"")</f>
        <v/>
      </c>
      <c r="E293" t="str">
        <f t="shared" si="4"/>
        <v/>
      </c>
    </row>
    <row r="294" spans="1:5" x14ac:dyDescent="0.45">
      <c r="A294" t="str">
        <f>IFERROR(INDEX('Mixed list'!A:A,MATCH("See Appropriate Register" &amp; ROW()-1,'Mixed list'!C:C,0)),"")</f>
        <v/>
      </c>
      <c r="B294" t="str">
        <f>IFERROR(INDEX('Mixed list'!B:B,MATCH("See Appropriate Register" &amp; ROW()-1,'Mixed list'!C:C,0)),"")</f>
        <v/>
      </c>
      <c r="E294" t="str">
        <f t="shared" si="4"/>
        <v/>
      </c>
    </row>
    <row r="295" spans="1:5" x14ac:dyDescent="0.45">
      <c r="A295" t="str">
        <f>IFERROR(INDEX('Mixed list'!A:A,MATCH("See Appropriate Register" &amp; ROW()-1,'Mixed list'!C:C,0)),"")</f>
        <v/>
      </c>
      <c r="B295" t="str">
        <f>IFERROR(INDEX('Mixed list'!B:B,MATCH("See Appropriate Register" &amp; ROW()-1,'Mixed list'!C:C,0)),"")</f>
        <v/>
      </c>
      <c r="E295" t="str">
        <f t="shared" si="4"/>
        <v/>
      </c>
    </row>
    <row r="296" spans="1:5" x14ac:dyDescent="0.45">
      <c r="A296" t="str">
        <f>IFERROR(INDEX('Mixed list'!A:A,MATCH("See Appropriate Register" &amp; ROW()-1,'Mixed list'!C:C,0)),"")</f>
        <v/>
      </c>
      <c r="B296" t="str">
        <f>IFERROR(INDEX('Mixed list'!B:B,MATCH("See Appropriate Register" &amp; ROW()-1,'Mixed list'!C:C,0)),"")</f>
        <v/>
      </c>
      <c r="E296" t="str">
        <f t="shared" si="4"/>
        <v/>
      </c>
    </row>
    <row r="297" spans="1:5" x14ac:dyDescent="0.45">
      <c r="A297" t="str">
        <f>IFERROR(INDEX('Mixed list'!A:A,MATCH("See Appropriate Register" &amp; ROW()-1,'Mixed list'!C:C,0)),"")</f>
        <v/>
      </c>
      <c r="B297" t="str">
        <f>IFERROR(INDEX('Mixed list'!B:B,MATCH("See Appropriate Register" &amp; ROW()-1,'Mixed list'!C:C,0)),"")</f>
        <v/>
      </c>
      <c r="E297" t="str">
        <f t="shared" si="4"/>
        <v/>
      </c>
    </row>
    <row r="298" spans="1:5" x14ac:dyDescent="0.45">
      <c r="A298" t="str">
        <f>IFERROR(INDEX('Mixed list'!A:A,MATCH("See Appropriate Register" &amp; ROW()-1,'Mixed list'!C:C,0)),"")</f>
        <v/>
      </c>
      <c r="B298" t="str">
        <f>IFERROR(INDEX('Mixed list'!B:B,MATCH("See Appropriate Register" &amp; ROW()-1,'Mixed list'!C:C,0)),"")</f>
        <v/>
      </c>
      <c r="E298" t="str">
        <f t="shared" si="4"/>
        <v/>
      </c>
    </row>
    <row r="299" spans="1:5" x14ac:dyDescent="0.45">
      <c r="A299" t="str">
        <f>IFERROR(INDEX('Mixed list'!A:A,MATCH("See Appropriate Register" &amp; ROW()-1,'Mixed list'!C:C,0)),"")</f>
        <v/>
      </c>
      <c r="B299" t="str">
        <f>IFERROR(INDEX('Mixed list'!B:B,MATCH("See Appropriate Register" &amp; ROW()-1,'Mixed list'!C:C,0)),"")</f>
        <v/>
      </c>
      <c r="E299" t="str">
        <f t="shared" si="4"/>
        <v/>
      </c>
    </row>
    <row r="300" spans="1:5" x14ac:dyDescent="0.45">
      <c r="A300" t="str">
        <f>IFERROR(INDEX('Mixed list'!A:A,MATCH("See Appropriate Register" &amp; ROW()-1,'Mixed list'!C:C,0)),"")</f>
        <v/>
      </c>
      <c r="B300" t="str">
        <f>IFERROR(INDEX('Mixed list'!B:B,MATCH("See Appropriate Register" &amp; ROW()-1,'Mixed list'!C:C,0)),"")</f>
        <v/>
      </c>
      <c r="E300" t="str">
        <f t="shared" si="4"/>
        <v/>
      </c>
    </row>
    <row r="301" spans="1:5" x14ac:dyDescent="0.45">
      <c r="A301" t="str">
        <f>IFERROR(INDEX('Mixed list'!A:A,MATCH("See Appropriate Register" &amp; ROW()-1,'Mixed list'!C:C,0)),"")</f>
        <v/>
      </c>
      <c r="B301" t="str">
        <f>IFERROR(INDEX('Mixed list'!B:B,MATCH("See Appropriate Register" &amp; ROW()-1,'Mixed list'!C:C,0)),"")</f>
        <v/>
      </c>
      <c r="E301" t="str">
        <f t="shared" si="4"/>
        <v/>
      </c>
    </row>
    <row r="302" spans="1:5" x14ac:dyDescent="0.45">
      <c r="A302" t="str">
        <f>IFERROR(INDEX('Mixed list'!A:A,MATCH("See Appropriate Register" &amp; ROW()-1,'Mixed list'!C:C,0)),"")</f>
        <v/>
      </c>
      <c r="B302" t="str">
        <f>IFERROR(INDEX('Mixed list'!B:B,MATCH("See Appropriate Register" &amp; ROW()-1,'Mixed list'!C:C,0)),"")</f>
        <v/>
      </c>
      <c r="E302" t="str">
        <f t="shared" si="4"/>
        <v/>
      </c>
    </row>
    <row r="303" spans="1:5" x14ac:dyDescent="0.45">
      <c r="A303" t="str">
        <f>IFERROR(INDEX('Mixed list'!A:A,MATCH("See Appropriate Register" &amp; ROW()-1,'Mixed list'!C:C,0)),"")</f>
        <v/>
      </c>
      <c r="B303" t="str">
        <f>IFERROR(INDEX('Mixed list'!B:B,MATCH("See Appropriate Register" &amp; ROW()-1,'Mixed list'!C:C,0)),"")</f>
        <v/>
      </c>
      <c r="E303" t="str">
        <f t="shared" si="4"/>
        <v/>
      </c>
    </row>
    <row r="304" spans="1:5" x14ac:dyDescent="0.45">
      <c r="A304" t="str">
        <f>IFERROR(INDEX('Mixed list'!A:A,MATCH("See Appropriate Register" &amp; ROW()-1,'Mixed list'!C:C,0)),"")</f>
        <v/>
      </c>
      <c r="B304" t="str">
        <f>IFERROR(INDEX('Mixed list'!B:B,MATCH("See Appropriate Register" &amp; ROW()-1,'Mixed list'!C:C,0)),"")</f>
        <v/>
      </c>
      <c r="E304" t="str">
        <f t="shared" si="4"/>
        <v/>
      </c>
    </row>
    <row r="305" spans="1:5" x14ac:dyDescent="0.45">
      <c r="A305" t="str">
        <f>IFERROR(INDEX('Mixed list'!A:A,MATCH("See Appropriate Register" &amp; ROW()-1,'Mixed list'!C:C,0)),"")</f>
        <v/>
      </c>
      <c r="B305" t="str">
        <f>IFERROR(INDEX('Mixed list'!B:B,MATCH("See Appropriate Register" &amp; ROW()-1,'Mixed list'!C:C,0)),"")</f>
        <v/>
      </c>
      <c r="E305" t="str">
        <f t="shared" si="4"/>
        <v/>
      </c>
    </row>
    <row r="306" spans="1:5" x14ac:dyDescent="0.45">
      <c r="A306" t="str">
        <f>IFERROR(INDEX('Mixed list'!A:A,MATCH("See Appropriate Register" &amp; ROW()-1,'Mixed list'!C:C,0)),"")</f>
        <v/>
      </c>
      <c r="B306" t="str">
        <f>IFERROR(INDEX('Mixed list'!B:B,MATCH("See Appropriate Register" &amp; ROW()-1,'Mixed list'!C:C,0)),"")</f>
        <v/>
      </c>
      <c r="E306" t="str">
        <f t="shared" si="4"/>
        <v/>
      </c>
    </row>
    <row r="307" spans="1:5" x14ac:dyDescent="0.45">
      <c r="A307" t="str">
        <f>IFERROR(INDEX('Mixed list'!A:A,MATCH("See Appropriate Register" &amp; ROW()-1,'Mixed list'!C:C,0)),"")</f>
        <v/>
      </c>
      <c r="B307" t="str">
        <f>IFERROR(INDEX('Mixed list'!B:B,MATCH("See Appropriate Register" &amp; ROW()-1,'Mixed list'!C:C,0)),"")</f>
        <v/>
      </c>
      <c r="E307" t="str">
        <f t="shared" si="4"/>
        <v/>
      </c>
    </row>
    <row r="308" spans="1:5" x14ac:dyDescent="0.45">
      <c r="A308" t="str">
        <f>IFERROR(INDEX('Mixed list'!A:A,MATCH("See Appropriate Register" &amp; ROW()-1,'Mixed list'!C:C,0)),"")</f>
        <v/>
      </c>
      <c r="B308" t="str">
        <f>IFERROR(INDEX('Mixed list'!B:B,MATCH("See Appropriate Register" &amp; ROW()-1,'Mixed list'!C:C,0)),"")</f>
        <v/>
      </c>
      <c r="E308" t="str">
        <f t="shared" si="4"/>
        <v/>
      </c>
    </row>
    <row r="309" spans="1:5" x14ac:dyDescent="0.45">
      <c r="A309" t="str">
        <f>IFERROR(INDEX('Mixed list'!A:A,MATCH("See Appropriate Register" &amp; ROW()-1,'Mixed list'!C:C,0)),"")</f>
        <v/>
      </c>
      <c r="B309" t="str">
        <f>IFERROR(INDEX('Mixed list'!B:B,MATCH("See Appropriate Register" &amp; ROW()-1,'Mixed list'!C:C,0)),"")</f>
        <v/>
      </c>
      <c r="E309" t="str">
        <f t="shared" si="4"/>
        <v/>
      </c>
    </row>
    <row r="310" spans="1:5" x14ac:dyDescent="0.45">
      <c r="A310" t="str">
        <f>IFERROR(INDEX('Mixed list'!A:A,MATCH("See Appropriate Register" &amp; ROW()-1,'Mixed list'!C:C,0)),"")</f>
        <v/>
      </c>
      <c r="B310" t="str">
        <f>IFERROR(INDEX('Mixed list'!B:B,MATCH("See Appropriate Register" &amp; ROW()-1,'Mixed list'!C:C,0)),"")</f>
        <v/>
      </c>
      <c r="E310" t="str">
        <f t="shared" si="4"/>
        <v/>
      </c>
    </row>
    <row r="311" spans="1:5" x14ac:dyDescent="0.45">
      <c r="A311" t="str">
        <f>IFERROR(INDEX('Mixed list'!A:A,MATCH("See Appropriate Register" &amp; ROW()-1,'Mixed list'!C:C,0)),"")</f>
        <v/>
      </c>
      <c r="B311" t="str">
        <f>IFERROR(INDEX('Mixed list'!B:B,MATCH("See Appropriate Register" &amp; ROW()-1,'Mixed list'!C:C,0)),"")</f>
        <v/>
      </c>
      <c r="E311" t="str">
        <f t="shared" si="4"/>
        <v/>
      </c>
    </row>
    <row r="312" spans="1:5" x14ac:dyDescent="0.45">
      <c r="A312" t="str">
        <f>IFERROR(INDEX('Mixed list'!A:A,MATCH("See Appropriate Register" &amp; ROW()-1,'Mixed list'!C:C,0)),"")</f>
        <v/>
      </c>
      <c r="B312" t="str">
        <f>IFERROR(INDEX('Mixed list'!B:B,MATCH("See Appropriate Register" &amp; ROW()-1,'Mixed list'!C:C,0)),"")</f>
        <v/>
      </c>
      <c r="E312" t="str">
        <f t="shared" si="4"/>
        <v/>
      </c>
    </row>
    <row r="313" spans="1:5" x14ac:dyDescent="0.45">
      <c r="A313" t="str">
        <f>IFERROR(INDEX('Mixed list'!A:A,MATCH("See Appropriate Register" &amp; ROW()-1,'Mixed list'!C:C,0)),"")</f>
        <v/>
      </c>
      <c r="B313" t="str">
        <f>IFERROR(INDEX('Mixed list'!B:B,MATCH("See Appropriate Register" &amp; ROW()-1,'Mixed list'!C:C,0)),"")</f>
        <v/>
      </c>
      <c r="E313" t="str">
        <f t="shared" si="4"/>
        <v/>
      </c>
    </row>
    <row r="314" spans="1:5" x14ac:dyDescent="0.45">
      <c r="A314" t="str">
        <f>IFERROR(INDEX('Mixed list'!A:A,MATCH("See Appropriate Register" &amp; ROW()-1,'Mixed list'!C:C,0)),"")</f>
        <v/>
      </c>
      <c r="B314" t="str">
        <f>IFERROR(INDEX('Mixed list'!B:B,MATCH("See Appropriate Register" &amp; ROW()-1,'Mixed list'!C:C,0)),"")</f>
        <v/>
      </c>
      <c r="E314" t="str">
        <f t="shared" si="4"/>
        <v/>
      </c>
    </row>
    <row r="315" spans="1:5" x14ac:dyDescent="0.45">
      <c r="A315" t="str">
        <f>IFERROR(INDEX('Mixed list'!A:A,MATCH("See Appropriate Register" &amp; ROW()-1,'Mixed list'!C:C,0)),"")</f>
        <v/>
      </c>
      <c r="B315" t="str">
        <f>IFERROR(INDEX('Mixed list'!B:B,MATCH("See Appropriate Register" &amp; ROW()-1,'Mixed list'!C:C,0)),"")</f>
        <v/>
      </c>
      <c r="E315" t="str">
        <f t="shared" si="4"/>
        <v/>
      </c>
    </row>
    <row r="316" spans="1:5" x14ac:dyDescent="0.45">
      <c r="A316" t="str">
        <f>IFERROR(INDEX('Mixed list'!A:A,MATCH("See Appropriate Register" &amp; ROW()-1,'Mixed list'!C:C,0)),"")</f>
        <v/>
      </c>
      <c r="B316" t="str">
        <f>IFERROR(INDEX('Mixed list'!B:B,MATCH("See Appropriate Register" &amp; ROW()-1,'Mixed list'!C:C,0)),"")</f>
        <v/>
      </c>
      <c r="E316" t="str">
        <f t="shared" si="4"/>
        <v/>
      </c>
    </row>
    <row r="317" spans="1:5" x14ac:dyDescent="0.45">
      <c r="A317" t="str">
        <f>IFERROR(INDEX('Mixed list'!A:A,MATCH("See Appropriate Register" &amp; ROW()-1,'Mixed list'!C:C,0)),"")</f>
        <v/>
      </c>
      <c r="B317" t="str">
        <f>IFERROR(INDEX('Mixed list'!B:B,MATCH("See Appropriate Register" &amp; ROW()-1,'Mixed list'!C:C,0)),"")</f>
        <v/>
      </c>
      <c r="E317" t="str">
        <f t="shared" si="4"/>
        <v/>
      </c>
    </row>
    <row r="318" spans="1:5" x14ac:dyDescent="0.45">
      <c r="A318" t="str">
        <f>IFERROR(INDEX('Mixed list'!A:A,MATCH("See Appropriate Register" &amp; ROW()-1,'Mixed list'!C:C,0)),"")</f>
        <v/>
      </c>
      <c r="B318" t="str">
        <f>IFERROR(INDEX('Mixed list'!B:B,MATCH("See Appropriate Register" &amp; ROW()-1,'Mixed list'!C:C,0)),"")</f>
        <v/>
      </c>
      <c r="E318" t="str">
        <f t="shared" si="4"/>
        <v/>
      </c>
    </row>
    <row r="319" spans="1:5" x14ac:dyDescent="0.45">
      <c r="A319" t="str">
        <f>IFERROR(INDEX('Mixed list'!A:A,MATCH("See Appropriate Register" &amp; ROW()-1,'Mixed list'!C:C,0)),"")</f>
        <v/>
      </c>
      <c r="B319" t="str">
        <f>IFERROR(INDEX('Mixed list'!B:B,MATCH("See Appropriate Register" &amp; ROW()-1,'Mixed list'!C:C,0)),"")</f>
        <v/>
      </c>
      <c r="E319" t="str">
        <f t="shared" si="4"/>
        <v/>
      </c>
    </row>
    <row r="320" spans="1:5" x14ac:dyDescent="0.45">
      <c r="A320" t="str">
        <f>IFERROR(INDEX('Mixed list'!A:A,MATCH("See Appropriate Register" &amp; ROW()-1,'Mixed list'!C:C,0)),"")</f>
        <v/>
      </c>
      <c r="B320" t="str">
        <f>IFERROR(INDEX('Mixed list'!B:B,MATCH("See Appropriate Register" &amp; ROW()-1,'Mixed list'!C:C,0)),"")</f>
        <v/>
      </c>
      <c r="E320" t="str">
        <f t="shared" si="4"/>
        <v/>
      </c>
    </row>
    <row r="321" spans="1:5" x14ac:dyDescent="0.45">
      <c r="A321" t="str">
        <f>IFERROR(INDEX('Mixed list'!A:A,MATCH("See Appropriate Register" &amp; ROW()-1,'Mixed list'!C:C,0)),"")</f>
        <v/>
      </c>
      <c r="B321" t="str">
        <f>IFERROR(INDEX('Mixed list'!B:B,MATCH("See Appropriate Register" &amp; ROW()-1,'Mixed list'!C:C,0)),"")</f>
        <v/>
      </c>
      <c r="E321" t="str">
        <f t="shared" si="4"/>
        <v/>
      </c>
    </row>
    <row r="322" spans="1:5" x14ac:dyDescent="0.45">
      <c r="A322" t="str">
        <f>IFERROR(INDEX('Mixed list'!A:A,MATCH("See Appropriate Register" &amp; ROW()-1,'Mixed list'!C:C,0)),"")</f>
        <v/>
      </c>
      <c r="B322" t="str">
        <f>IFERROR(INDEX('Mixed list'!B:B,MATCH("See Appropriate Register" &amp; ROW()-1,'Mixed list'!C:C,0)),"")</f>
        <v/>
      </c>
      <c r="E322" t="str">
        <f t="shared" si="4"/>
        <v/>
      </c>
    </row>
    <row r="323" spans="1:5" x14ac:dyDescent="0.45">
      <c r="A323" t="str">
        <f>IFERROR(INDEX('Mixed list'!A:A,MATCH("See Appropriate Register" &amp; ROW()-1,'Mixed list'!C:C,0)),"")</f>
        <v/>
      </c>
      <c r="B323" t="str">
        <f>IFERROR(INDEX('Mixed list'!B:B,MATCH("See Appropriate Register" &amp; ROW()-1,'Mixed list'!C:C,0)),"")</f>
        <v/>
      </c>
      <c r="E323" t="str">
        <f t="shared" ref="E323:E386" si="5">IF(A323="","",A323&amp;": "&amp;B323)</f>
        <v/>
      </c>
    </row>
    <row r="324" spans="1:5" x14ac:dyDescent="0.45">
      <c r="A324" t="str">
        <f>IFERROR(INDEX('Mixed list'!A:A,MATCH("See Appropriate Register" &amp; ROW()-1,'Mixed list'!C:C,0)),"")</f>
        <v/>
      </c>
      <c r="B324" t="str">
        <f>IFERROR(INDEX('Mixed list'!B:B,MATCH("See Appropriate Register" &amp; ROW()-1,'Mixed list'!C:C,0)),"")</f>
        <v/>
      </c>
      <c r="E324" t="str">
        <f t="shared" si="5"/>
        <v/>
      </c>
    </row>
    <row r="325" spans="1:5" x14ac:dyDescent="0.45">
      <c r="A325" t="str">
        <f>IFERROR(INDEX('Mixed list'!A:A,MATCH("See Appropriate Register" &amp; ROW()-1,'Mixed list'!C:C,0)),"")</f>
        <v/>
      </c>
      <c r="B325" t="str">
        <f>IFERROR(INDEX('Mixed list'!B:B,MATCH("See Appropriate Register" &amp; ROW()-1,'Mixed list'!C:C,0)),"")</f>
        <v/>
      </c>
      <c r="E325" t="str">
        <f t="shared" si="5"/>
        <v/>
      </c>
    </row>
    <row r="326" spans="1:5" x14ac:dyDescent="0.45">
      <c r="A326" t="str">
        <f>IFERROR(INDEX('Mixed list'!A:A,MATCH("See Appropriate Register" &amp; ROW()-1,'Mixed list'!C:C,0)),"")</f>
        <v/>
      </c>
      <c r="B326" t="str">
        <f>IFERROR(INDEX('Mixed list'!B:B,MATCH("See Appropriate Register" &amp; ROW()-1,'Mixed list'!C:C,0)),"")</f>
        <v/>
      </c>
      <c r="E326" t="str">
        <f t="shared" si="5"/>
        <v/>
      </c>
    </row>
    <row r="327" spans="1:5" x14ac:dyDescent="0.45">
      <c r="A327" t="str">
        <f>IFERROR(INDEX('Mixed list'!A:A,MATCH("See Appropriate Register" &amp; ROW()-1,'Mixed list'!C:C,0)),"")</f>
        <v/>
      </c>
      <c r="B327" t="str">
        <f>IFERROR(INDEX('Mixed list'!B:B,MATCH("See Appropriate Register" &amp; ROW()-1,'Mixed list'!C:C,0)),"")</f>
        <v/>
      </c>
      <c r="E327" t="str">
        <f t="shared" si="5"/>
        <v/>
      </c>
    </row>
    <row r="328" spans="1:5" x14ac:dyDescent="0.45">
      <c r="A328" t="str">
        <f>IFERROR(INDEX('Mixed list'!A:A,MATCH("See Appropriate Register" &amp; ROW()-1,'Mixed list'!C:C,0)),"")</f>
        <v/>
      </c>
      <c r="B328" t="str">
        <f>IFERROR(INDEX('Mixed list'!B:B,MATCH("See Appropriate Register" &amp; ROW()-1,'Mixed list'!C:C,0)),"")</f>
        <v/>
      </c>
      <c r="E328" t="str">
        <f t="shared" si="5"/>
        <v/>
      </c>
    </row>
    <row r="329" spans="1:5" x14ac:dyDescent="0.45">
      <c r="A329" t="str">
        <f>IFERROR(INDEX('Mixed list'!A:A,MATCH("See Appropriate Register" &amp; ROW()-1,'Mixed list'!C:C,0)),"")</f>
        <v/>
      </c>
      <c r="B329" t="str">
        <f>IFERROR(INDEX('Mixed list'!B:B,MATCH("See Appropriate Register" &amp; ROW()-1,'Mixed list'!C:C,0)),"")</f>
        <v/>
      </c>
      <c r="E329" t="str">
        <f t="shared" si="5"/>
        <v/>
      </c>
    </row>
    <row r="330" spans="1:5" x14ac:dyDescent="0.45">
      <c r="A330" t="str">
        <f>IFERROR(INDEX('Mixed list'!A:A,MATCH("See Appropriate Register" &amp; ROW()-1,'Mixed list'!C:C,0)),"")</f>
        <v/>
      </c>
      <c r="B330" t="str">
        <f>IFERROR(INDEX('Mixed list'!B:B,MATCH("See Appropriate Register" &amp; ROW()-1,'Mixed list'!C:C,0)),"")</f>
        <v/>
      </c>
      <c r="E330" t="str">
        <f t="shared" si="5"/>
        <v/>
      </c>
    </row>
    <row r="331" spans="1:5" x14ac:dyDescent="0.45">
      <c r="A331" t="str">
        <f>IFERROR(INDEX('Mixed list'!A:A,MATCH("See Appropriate Register" &amp; ROW()-1,'Mixed list'!C:C,0)),"")</f>
        <v/>
      </c>
      <c r="B331" t="str">
        <f>IFERROR(INDEX('Mixed list'!B:B,MATCH("See Appropriate Register" &amp; ROW()-1,'Mixed list'!C:C,0)),"")</f>
        <v/>
      </c>
      <c r="E331" t="str">
        <f t="shared" si="5"/>
        <v/>
      </c>
    </row>
    <row r="332" spans="1:5" x14ac:dyDescent="0.45">
      <c r="A332" t="str">
        <f>IFERROR(INDEX('Mixed list'!A:A,MATCH("See Appropriate Register" &amp; ROW()-1,'Mixed list'!C:C,0)),"")</f>
        <v/>
      </c>
      <c r="B332" t="str">
        <f>IFERROR(INDEX('Mixed list'!B:B,MATCH("See Appropriate Register" &amp; ROW()-1,'Mixed list'!C:C,0)),"")</f>
        <v/>
      </c>
      <c r="E332" t="str">
        <f t="shared" si="5"/>
        <v/>
      </c>
    </row>
    <row r="333" spans="1:5" x14ac:dyDescent="0.45">
      <c r="A333" t="str">
        <f>IFERROR(INDEX('Mixed list'!A:A,MATCH("See Appropriate Register" &amp; ROW()-1,'Mixed list'!C:C,0)),"")</f>
        <v/>
      </c>
      <c r="B333" t="str">
        <f>IFERROR(INDEX('Mixed list'!B:B,MATCH("See Appropriate Register" &amp; ROW()-1,'Mixed list'!C:C,0)),"")</f>
        <v/>
      </c>
      <c r="E333" t="str">
        <f t="shared" si="5"/>
        <v/>
      </c>
    </row>
    <row r="334" spans="1:5" x14ac:dyDescent="0.45">
      <c r="A334" t="str">
        <f>IFERROR(INDEX('Mixed list'!A:A,MATCH("See Appropriate Register" &amp; ROW()-1,'Mixed list'!C:C,0)),"")</f>
        <v/>
      </c>
      <c r="B334" t="str">
        <f>IFERROR(INDEX('Mixed list'!B:B,MATCH("See Appropriate Register" &amp; ROW()-1,'Mixed list'!C:C,0)),"")</f>
        <v/>
      </c>
      <c r="E334" t="str">
        <f t="shared" si="5"/>
        <v/>
      </c>
    </row>
    <row r="335" spans="1:5" x14ac:dyDescent="0.45">
      <c r="A335" t="str">
        <f>IFERROR(INDEX('Mixed list'!A:A,MATCH("See Appropriate Register" &amp; ROW()-1,'Mixed list'!C:C,0)),"")</f>
        <v/>
      </c>
      <c r="B335" t="str">
        <f>IFERROR(INDEX('Mixed list'!B:B,MATCH("See Appropriate Register" &amp; ROW()-1,'Mixed list'!C:C,0)),"")</f>
        <v/>
      </c>
      <c r="E335" t="str">
        <f t="shared" si="5"/>
        <v/>
      </c>
    </row>
    <row r="336" spans="1:5" x14ac:dyDescent="0.45">
      <c r="A336" t="str">
        <f>IFERROR(INDEX('Mixed list'!A:A,MATCH("See Appropriate Register" &amp; ROW()-1,'Mixed list'!C:C,0)),"")</f>
        <v/>
      </c>
      <c r="B336" t="str">
        <f>IFERROR(INDEX('Mixed list'!B:B,MATCH("See Appropriate Register" &amp; ROW()-1,'Mixed list'!C:C,0)),"")</f>
        <v/>
      </c>
      <c r="E336" t="str">
        <f t="shared" si="5"/>
        <v/>
      </c>
    </row>
    <row r="337" spans="1:5" x14ac:dyDescent="0.45">
      <c r="A337" t="str">
        <f>IFERROR(INDEX('Mixed list'!A:A,MATCH("See Appropriate Register" &amp; ROW()-1,'Mixed list'!C:C,0)),"")</f>
        <v/>
      </c>
      <c r="B337" t="str">
        <f>IFERROR(INDEX('Mixed list'!B:B,MATCH("See Appropriate Register" &amp; ROW()-1,'Mixed list'!C:C,0)),"")</f>
        <v/>
      </c>
      <c r="E337" t="str">
        <f t="shared" si="5"/>
        <v/>
      </c>
    </row>
    <row r="338" spans="1:5" x14ac:dyDescent="0.45">
      <c r="A338" t="str">
        <f>IFERROR(INDEX('Mixed list'!A:A,MATCH("See Appropriate Register" &amp; ROW()-1,'Mixed list'!C:C,0)),"")</f>
        <v/>
      </c>
      <c r="B338" t="str">
        <f>IFERROR(INDEX('Mixed list'!B:B,MATCH("See Appropriate Register" &amp; ROW()-1,'Mixed list'!C:C,0)),"")</f>
        <v/>
      </c>
      <c r="E338" t="str">
        <f t="shared" si="5"/>
        <v/>
      </c>
    </row>
    <row r="339" spans="1:5" x14ac:dyDescent="0.45">
      <c r="A339" t="str">
        <f>IFERROR(INDEX('Mixed list'!A:A,MATCH("See Appropriate Register" &amp; ROW()-1,'Mixed list'!C:C,0)),"")</f>
        <v/>
      </c>
      <c r="B339" t="str">
        <f>IFERROR(INDEX('Mixed list'!B:B,MATCH("See Appropriate Register" &amp; ROW()-1,'Mixed list'!C:C,0)),"")</f>
        <v/>
      </c>
      <c r="E339" t="str">
        <f t="shared" si="5"/>
        <v/>
      </c>
    </row>
    <row r="340" spans="1:5" x14ac:dyDescent="0.45">
      <c r="A340" t="str">
        <f>IFERROR(INDEX('Mixed list'!A:A,MATCH("See Appropriate Register" &amp; ROW()-1,'Mixed list'!C:C,0)),"")</f>
        <v/>
      </c>
      <c r="B340" t="str">
        <f>IFERROR(INDEX('Mixed list'!B:B,MATCH("See Appropriate Register" &amp; ROW()-1,'Mixed list'!C:C,0)),"")</f>
        <v/>
      </c>
      <c r="E340" t="str">
        <f t="shared" si="5"/>
        <v/>
      </c>
    </row>
    <row r="341" spans="1:5" x14ac:dyDescent="0.45">
      <c r="A341" t="str">
        <f>IFERROR(INDEX('Mixed list'!A:A,MATCH("See Appropriate Register" &amp; ROW()-1,'Mixed list'!C:C,0)),"")</f>
        <v/>
      </c>
      <c r="B341" t="str">
        <f>IFERROR(INDEX('Mixed list'!B:B,MATCH("See Appropriate Register" &amp; ROW()-1,'Mixed list'!C:C,0)),"")</f>
        <v/>
      </c>
      <c r="E341" t="str">
        <f t="shared" si="5"/>
        <v/>
      </c>
    </row>
    <row r="342" spans="1:5" x14ac:dyDescent="0.45">
      <c r="A342" t="str">
        <f>IFERROR(INDEX('Mixed list'!A:A,MATCH("See Appropriate Register" &amp; ROW()-1,'Mixed list'!C:C,0)),"")</f>
        <v/>
      </c>
      <c r="B342" t="str">
        <f>IFERROR(INDEX('Mixed list'!B:B,MATCH("See Appropriate Register" &amp; ROW()-1,'Mixed list'!C:C,0)),"")</f>
        <v/>
      </c>
      <c r="E342" t="str">
        <f t="shared" si="5"/>
        <v/>
      </c>
    </row>
    <row r="343" spans="1:5" x14ac:dyDescent="0.45">
      <c r="A343" t="str">
        <f>IFERROR(INDEX('Mixed list'!A:A,MATCH("See Appropriate Register" &amp; ROW()-1,'Mixed list'!C:C,0)),"")</f>
        <v/>
      </c>
      <c r="B343" t="str">
        <f>IFERROR(INDEX('Mixed list'!B:B,MATCH("See Appropriate Register" &amp; ROW()-1,'Mixed list'!C:C,0)),"")</f>
        <v/>
      </c>
      <c r="E343" t="str">
        <f t="shared" si="5"/>
        <v/>
      </c>
    </row>
    <row r="344" spans="1:5" x14ac:dyDescent="0.45">
      <c r="A344" t="str">
        <f>IFERROR(INDEX('Mixed list'!A:A,MATCH("See Appropriate Register" &amp; ROW()-1,'Mixed list'!C:C,0)),"")</f>
        <v/>
      </c>
      <c r="B344" t="str">
        <f>IFERROR(INDEX('Mixed list'!B:B,MATCH("See Appropriate Register" &amp; ROW()-1,'Mixed list'!C:C,0)),"")</f>
        <v/>
      </c>
      <c r="E344" t="str">
        <f t="shared" si="5"/>
        <v/>
      </c>
    </row>
    <row r="345" spans="1:5" x14ac:dyDescent="0.45">
      <c r="A345" t="str">
        <f>IFERROR(INDEX('Mixed list'!A:A,MATCH("See Appropriate Register" &amp; ROW()-1,'Mixed list'!C:C,0)),"")</f>
        <v/>
      </c>
      <c r="B345" t="str">
        <f>IFERROR(INDEX('Mixed list'!B:B,MATCH("See Appropriate Register" &amp; ROW()-1,'Mixed list'!C:C,0)),"")</f>
        <v/>
      </c>
      <c r="E345" t="str">
        <f t="shared" si="5"/>
        <v/>
      </c>
    </row>
    <row r="346" spans="1:5" x14ac:dyDescent="0.45">
      <c r="A346" t="str">
        <f>IFERROR(INDEX('Mixed list'!A:A,MATCH("See Appropriate Register" &amp; ROW()-1,'Mixed list'!C:C,0)),"")</f>
        <v/>
      </c>
      <c r="B346" t="str">
        <f>IFERROR(INDEX('Mixed list'!B:B,MATCH("See Appropriate Register" &amp; ROW()-1,'Mixed list'!C:C,0)),"")</f>
        <v/>
      </c>
      <c r="E346" t="str">
        <f t="shared" si="5"/>
        <v/>
      </c>
    </row>
    <row r="347" spans="1:5" x14ac:dyDescent="0.45">
      <c r="A347" t="str">
        <f>IFERROR(INDEX('Mixed list'!A:A,MATCH("See Appropriate Register" &amp; ROW()-1,'Mixed list'!C:C,0)),"")</f>
        <v/>
      </c>
      <c r="B347" t="str">
        <f>IFERROR(INDEX('Mixed list'!B:B,MATCH("See Appropriate Register" &amp; ROW()-1,'Mixed list'!C:C,0)),"")</f>
        <v/>
      </c>
      <c r="E347" t="str">
        <f t="shared" si="5"/>
        <v/>
      </c>
    </row>
    <row r="348" spans="1:5" x14ac:dyDescent="0.45">
      <c r="A348" t="str">
        <f>IFERROR(INDEX('Mixed list'!A:A,MATCH("See Appropriate Register" &amp; ROW()-1,'Mixed list'!C:C,0)),"")</f>
        <v/>
      </c>
      <c r="B348" t="str">
        <f>IFERROR(INDEX('Mixed list'!B:B,MATCH("See Appropriate Register" &amp; ROW()-1,'Mixed list'!C:C,0)),"")</f>
        <v/>
      </c>
      <c r="E348" t="str">
        <f t="shared" si="5"/>
        <v/>
      </c>
    </row>
    <row r="349" spans="1:5" x14ac:dyDescent="0.45">
      <c r="A349" t="str">
        <f>IFERROR(INDEX('Mixed list'!A:A,MATCH("See Appropriate Register" &amp; ROW()-1,'Mixed list'!C:C,0)),"")</f>
        <v/>
      </c>
      <c r="B349" t="str">
        <f>IFERROR(INDEX('Mixed list'!B:B,MATCH("See Appropriate Register" &amp; ROW()-1,'Mixed list'!C:C,0)),"")</f>
        <v/>
      </c>
      <c r="E349" t="str">
        <f t="shared" si="5"/>
        <v/>
      </c>
    </row>
    <row r="350" spans="1:5" x14ac:dyDescent="0.45">
      <c r="A350" t="str">
        <f>IFERROR(INDEX('Mixed list'!A:A,MATCH("See Appropriate Register" &amp; ROW()-1,'Mixed list'!C:C,0)),"")</f>
        <v/>
      </c>
      <c r="B350" t="str">
        <f>IFERROR(INDEX('Mixed list'!B:B,MATCH("See Appropriate Register" &amp; ROW()-1,'Mixed list'!C:C,0)),"")</f>
        <v/>
      </c>
      <c r="E350" t="str">
        <f t="shared" si="5"/>
        <v/>
      </c>
    </row>
    <row r="351" spans="1:5" x14ac:dyDescent="0.45">
      <c r="A351" t="str">
        <f>IFERROR(INDEX('Mixed list'!A:A,MATCH("See Appropriate Register" &amp; ROW()-1,'Mixed list'!C:C,0)),"")</f>
        <v/>
      </c>
      <c r="B351" t="str">
        <f>IFERROR(INDEX('Mixed list'!B:B,MATCH("See Appropriate Register" &amp; ROW()-1,'Mixed list'!C:C,0)),"")</f>
        <v/>
      </c>
      <c r="E351" t="str">
        <f t="shared" si="5"/>
        <v/>
      </c>
    </row>
    <row r="352" spans="1:5" x14ac:dyDescent="0.45">
      <c r="A352" t="str">
        <f>IFERROR(INDEX('Mixed list'!A:A,MATCH("See Appropriate Register" &amp; ROW()-1,'Mixed list'!C:C,0)),"")</f>
        <v/>
      </c>
      <c r="B352" t="str">
        <f>IFERROR(INDEX('Mixed list'!B:B,MATCH("See Appropriate Register" &amp; ROW()-1,'Mixed list'!C:C,0)),"")</f>
        <v/>
      </c>
      <c r="E352" t="str">
        <f t="shared" si="5"/>
        <v/>
      </c>
    </row>
    <row r="353" spans="1:5" x14ac:dyDescent="0.45">
      <c r="A353" t="str">
        <f>IFERROR(INDEX('Mixed list'!A:A,MATCH("See Appropriate Register" &amp; ROW()-1,'Mixed list'!C:C,0)),"")</f>
        <v/>
      </c>
      <c r="B353" t="str">
        <f>IFERROR(INDEX('Mixed list'!B:B,MATCH("See Appropriate Register" &amp; ROW()-1,'Mixed list'!C:C,0)),"")</f>
        <v/>
      </c>
      <c r="E353" t="str">
        <f t="shared" si="5"/>
        <v/>
      </c>
    </row>
    <row r="354" spans="1:5" x14ac:dyDescent="0.45">
      <c r="A354" t="str">
        <f>IFERROR(INDEX('Mixed list'!A:A,MATCH("See Appropriate Register" &amp; ROW()-1,'Mixed list'!C:C,0)),"")</f>
        <v/>
      </c>
      <c r="B354" t="str">
        <f>IFERROR(INDEX('Mixed list'!B:B,MATCH("See Appropriate Register" &amp; ROW()-1,'Mixed list'!C:C,0)),"")</f>
        <v/>
      </c>
      <c r="E354" t="str">
        <f t="shared" si="5"/>
        <v/>
      </c>
    </row>
    <row r="355" spans="1:5" x14ac:dyDescent="0.45">
      <c r="A355" t="str">
        <f>IFERROR(INDEX('Mixed list'!A:A,MATCH("See Appropriate Register" &amp; ROW()-1,'Mixed list'!C:C,0)),"")</f>
        <v/>
      </c>
      <c r="B355" t="str">
        <f>IFERROR(INDEX('Mixed list'!B:B,MATCH("See Appropriate Register" &amp; ROW()-1,'Mixed list'!C:C,0)),"")</f>
        <v/>
      </c>
      <c r="E355" t="str">
        <f t="shared" si="5"/>
        <v/>
      </c>
    </row>
    <row r="356" spans="1:5" x14ac:dyDescent="0.45">
      <c r="A356" t="str">
        <f>IFERROR(INDEX('Mixed list'!A:A,MATCH("See Appropriate Register" &amp; ROW()-1,'Mixed list'!C:C,0)),"")</f>
        <v/>
      </c>
      <c r="B356" t="str">
        <f>IFERROR(INDEX('Mixed list'!B:B,MATCH("See Appropriate Register" &amp; ROW()-1,'Mixed list'!C:C,0)),"")</f>
        <v/>
      </c>
      <c r="E356" t="str">
        <f t="shared" si="5"/>
        <v/>
      </c>
    </row>
    <row r="357" spans="1:5" x14ac:dyDescent="0.45">
      <c r="A357" t="str">
        <f>IFERROR(INDEX('Mixed list'!A:A,MATCH("See Appropriate Register" &amp; ROW()-1,'Mixed list'!C:C,0)),"")</f>
        <v/>
      </c>
      <c r="B357" t="str">
        <f>IFERROR(INDEX('Mixed list'!B:B,MATCH("See Appropriate Register" &amp; ROW()-1,'Mixed list'!C:C,0)),"")</f>
        <v/>
      </c>
      <c r="E357" t="str">
        <f t="shared" si="5"/>
        <v/>
      </c>
    </row>
    <row r="358" spans="1:5" x14ac:dyDescent="0.45">
      <c r="A358" t="str">
        <f>IFERROR(INDEX('Mixed list'!A:A,MATCH("See Appropriate Register" &amp; ROW()-1,'Mixed list'!C:C,0)),"")</f>
        <v/>
      </c>
      <c r="B358" t="str">
        <f>IFERROR(INDEX('Mixed list'!B:B,MATCH("See Appropriate Register" &amp; ROW()-1,'Mixed list'!C:C,0)),"")</f>
        <v/>
      </c>
      <c r="E358" t="str">
        <f t="shared" si="5"/>
        <v/>
      </c>
    </row>
    <row r="359" spans="1:5" x14ac:dyDescent="0.45">
      <c r="A359" t="str">
        <f>IFERROR(INDEX('Mixed list'!A:A,MATCH("See Appropriate Register" &amp; ROW()-1,'Mixed list'!C:C,0)),"")</f>
        <v/>
      </c>
      <c r="B359" t="str">
        <f>IFERROR(INDEX('Mixed list'!B:B,MATCH("See Appropriate Register" &amp; ROW()-1,'Mixed list'!C:C,0)),"")</f>
        <v/>
      </c>
      <c r="E359" t="str">
        <f t="shared" si="5"/>
        <v/>
      </c>
    </row>
    <row r="360" spans="1:5" x14ac:dyDescent="0.45">
      <c r="A360" t="str">
        <f>IFERROR(INDEX('Mixed list'!A:A,MATCH("See Appropriate Register" &amp; ROW()-1,'Mixed list'!C:C,0)),"")</f>
        <v/>
      </c>
      <c r="B360" t="str">
        <f>IFERROR(INDEX('Mixed list'!B:B,MATCH("See Appropriate Register" &amp; ROW()-1,'Mixed list'!C:C,0)),"")</f>
        <v/>
      </c>
      <c r="E360" t="str">
        <f t="shared" si="5"/>
        <v/>
      </c>
    </row>
    <row r="361" spans="1:5" x14ac:dyDescent="0.45">
      <c r="A361" t="str">
        <f>IFERROR(INDEX('Mixed list'!A:A,MATCH("See Appropriate Register" &amp; ROW()-1,'Mixed list'!C:C,0)),"")</f>
        <v/>
      </c>
      <c r="B361" t="str">
        <f>IFERROR(INDEX('Mixed list'!B:B,MATCH("See Appropriate Register" &amp; ROW()-1,'Mixed list'!C:C,0)),"")</f>
        <v/>
      </c>
      <c r="E361" t="str">
        <f t="shared" si="5"/>
        <v/>
      </c>
    </row>
    <row r="362" spans="1:5" x14ac:dyDescent="0.45">
      <c r="A362" t="str">
        <f>IFERROR(INDEX('Mixed list'!A:A,MATCH("See Appropriate Register" &amp; ROW()-1,'Mixed list'!C:C,0)),"")</f>
        <v/>
      </c>
      <c r="B362" t="str">
        <f>IFERROR(INDEX('Mixed list'!B:B,MATCH("See Appropriate Register" &amp; ROW()-1,'Mixed list'!C:C,0)),"")</f>
        <v/>
      </c>
      <c r="E362" t="str">
        <f t="shared" si="5"/>
        <v/>
      </c>
    </row>
    <row r="363" spans="1:5" x14ac:dyDescent="0.45">
      <c r="A363" t="str">
        <f>IFERROR(INDEX('Mixed list'!A:A,MATCH("See Appropriate Register" &amp; ROW()-1,'Mixed list'!C:C,0)),"")</f>
        <v/>
      </c>
      <c r="B363" t="str">
        <f>IFERROR(INDEX('Mixed list'!B:B,MATCH("See Appropriate Register" &amp; ROW()-1,'Mixed list'!C:C,0)),"")</f>
        <v/>
      </c>
      <c r="E363" t="str">
        <f t="shared" si="5"/>
        <v/>
      </c>
    </row>
    <row r="364" spans="1:5" x14ac:dyDescent="0.45">
      <c r="A364" t="str">
        <f>IFERROR(INDEX('Mixed list'!A:A,MATCH("See Appropriate Register" &amp; ROW()-1,'Mixed list'!C:C,0)),"")</f>
        <v/>
      </c>
      <c r="B364" t="str">
        <f>IFERROR(INDEX('Mixed list'!B:B,MATCH("See Appropriate Register" &amp; ROW()-1,'Mixed list'!C:C,0)),"")</f>
        <v/>
      </c>
      <c r="E364" t="str">
        <f t="shared" si="5"/>
        <v/>
      </c>
    </row>
    <row r="365" spans="1:5" x14ac:dyDescent="0.45">
      <c r="A365" t="str">
        <f>IFERROR(INDEX('Mixed list'!A:A,MATCH("See Appropriate Register" &amp; ROW()-1,'Mixed list'!C:C,0)),"")</f>
        <v/>
      </c>
      <c r="B365" t="str">
        <f>IFERROR(INDEX('Mixed list'!B:B,MATCH("See Appropriate Register" &amp; ROW()-1,'Mixed list'!C:C,0)),"")</f>
        <v/>
      </c>
      <c r="E365" t="str">
        <f t="shared" si="5"/>
        <v/>
      </c>
    </row>
    <row r="366" spans="1:5" x14ac:dyDescent="0.45">
      <c r="A366" t="str">
        <f>IFERROR(INDEX('Mixed list'!A:A,MATCH("See Appropriate Register" &amp; ROW()-1,'Mixed list'!C:C,0)),"")</f>
        <v/>
      </c>
      <c r="B366" t="str">
        <f>IFERROR(INDEX('Mixed list'!B:B,MATCH("See Appropriate Register" &amp; ROW()-1,'Mixed list'!C:C,0)),"")</f>
        <v/>
      </c>
      <c r="E366" t="str">
        <f t="shared" si="5"/>
        <v/>
      </c>
    </row>
    <row r="367" spans="1:5" x14ac:dyDescent="0.45">
      <c r="A367" t="str">
        <f>IFERROR(INDEX('Mixed list'!A:A,MATCH("See Appropriate Register" &amp; ROW()-1,'Mixed list'!C:C,0)),"")</f>
        <v/>
      </c>
      <c r="B367" t="str">
        <f>IFERROR(INDEX('Mixed list'!B:B,MATCH("See Appropriate Register" &amp; ROW()-1,'Mixed list'!C:C,0)),"")</f>
        <v/>
      </c>
      <c r="E367" t="str">
        <f t="shared" si="5"/>
        <v/>
      </c>
    </row>
    <row r="368" spans="1:5" x14ac:dyDescent="0.45">
      <c r="A368" t="str">
        <f>IFERROR(INDEX('Mixed list'!A:A,MATCH("See Appropriate Register" &amp; ROW()-1,'Mixed list'!C:C,0)),"")</f>
        <v/>
      </c>
      <c r="B368" t="str">
        <f>IFERROR(INDEX('Mixed list'!B:B,MATCH("See Appropriate Register" &amp; ROW()-1,'Mixed list'!C:C,0)),"")</f>
        <v/>
      </c>
      <c r="E368" t="str">
        <f t="shared" si="5"/>
        <v/>
      </c>
    </row>
    <row r="369" spans="1:5" x14ac:dyDescent="0.45">
      <c r="A369" t="str">
        <f>IFERROR(INDEX('Mixed list'!A:A,MATCH("See Appropriate Register" &amp; ROW()-1,'Mixed list'!C:C,0)),"")</f>
        <v/>
      </c>
      <c r="B369" t="str">
        <f>IFERROR(INDEX('Mixed list'!B:B,MATCH("See Appropriate Register" &amp; ROW()-1,'Mixed list'!C:C,0)),"")</f>
        <v/>
      </c>
      <c r="E369" t="str">
        <f t="shared" si="5"/>
        <v/>
      </c>
    </row>
    <row r="370" spans="1:5" x14ac:dyDescent="0.45">
      <c r="A370" t="str">
        <f>IFERROR(INDEX('Mixed list'!A:A,MATCH("See Appropriate Register" &amp; ROW()-1,'Mixed list'!C:C,0)),"")</f>
        <v/>
      </c>
      <c r="B370" t="str">
        <f>IFERROR(INDEX('Mixed list'!B:B,MATCH("See Appropriate Register" &amp; ROW()-1,'Mixed list'!C:C,0)),"")</f>
        <v/>
      </c>
      <c r="E370" t="str">
        <f t="shared" si="5"/>
        <v/>
      </c>
    </row>
    <row r="371" spans="1:5" x14ac:dyDescent="0.45">
      <c r="A371" t="str">
        <f>IFERROR(INDEX('Mixed list'!A:A,MATCH("See Appropriate Register" &amp; ROW()-1,'Mixed list'!C:C,0)),"")</f>
        <v/>
      </c>
      <c r="B371" t="str">
        <f>IFERROR(INDEX('Mixed list'!B:B,MATCH("See Appropriate Register" &amp; ROW()-1,'Mixed list'!C:C,0)),"")</f>
        <v/>
      </c>
      <c r="E371" t="str">
        <f t="shared" si="5"/>
        <v/>
      </c>
    </row>
    <row r="372" spans="1:5" x14ac:dyDescent="0.45">
      <c r="A372" t="str">
        <f>IFERROR(INDEX('Mixed list'!A:A,MATCH("See Appropriate Register" &amp; ROW()-1,'Mixed list'!C:C,0)),"")</f>
        <v/>
      </c>
      <c r="B372" t="str">
        <f>IFERROR(INDEX('Mixed list'!B:B,MATCH("See Appropriate Register" &amp; ROW()-1,'Mixed list'!C:C,0)),"")</f>
        <v/>
      </c>
      <c r="E372" t="str">
        <f t="shared" si="5"/>
        <v/>
      </c>
    </row>
    <row r="373" spans="1:5" x14ac:dyDescent="0.45">
      <c r="A373" t="str">
        <f>IFERROR(INDEX('Mixed list'!A:A,MATCH("See Appropriate Register" &amp; ROW()-1,'Mixed list'!C:C,0)),"")</f>
        <v/>
      </c>
      <c r="B373" t="str">
        <f>IFERROR(INDEX('Mixed list'!B:B,MATCH("See Appropriate Register" &amp; ROW()-1,'Mixed list'!C:C,0)),"")</f>
        <v/>
      </c>
      <c r="E373" t="str">
        <f t="shared" si="5"/>
        <v/>
      </c>
    </row>
    <row r="374" spans="1:5" x14ac:dyDescent="0.45">
      <c r="A374" t="str">
        <f>IFERROR(INDEX('Mixed list'!A:A,MATCH("See Appropriate Register" &amp; ROW()-1,'Mixed list'!C:C,0)),"")</f>
        <v/>
      </c>
      <c r="B374" t="str">
        <f>IFERROR(INDEX('Mixed list'!B:B,MATCH("See Appropriate Register" &amp; ROW()-1,'Mixed list'!C:C,0)),"")</f>
        <v/>
      </c>
      <c r="E374" t="str">
        <f t="shared" si="5"/>
        <v/>
      </c>
    </row>
    <row r="375" spans="1:5" x14ac:dyDescent="0.45">
      <c r="A375" t="str">
        <f>IFERROR(INDEX('Mixed list'!A:A,MATCH("See Appropriate Register" &amp; ROW()-1,'Mixed list'!C:C,0)),"")</f>
        <v/>
      </c>
      <c r="B375" t="str">
        <f>IFERROR(INDEX('Mixed list'!B:B,MATCH("See Appropriate Register" &amp; ROW()-1,'Mixed list'!C:C,0)),"")</f>
        <v/>
      </c>
      <c r="E375" t="str">
        <f t="shared" si="5"/>
        <v/>
      </c>
    </row>
    <row r="376" spans="1:5" x14ac:dyDescent="0.45">
      <c r="A376" t="str">
        <f>IFERROR(INDEX('Mixed list'!A:A,MATCH("See Appropriate Register" &amp; ROW()-1,'Mixed list'!C:C,0)),"")</f>
        <v/>
      </c>
      <c r="B376" t="str">
        <f>IFERROR(INDEX('Mixed list'!B:B,MATCH("See Appropriate Register" &amp; ROW()-1,'Mixed list'!C:C,0)),"")</f>
        <v/>
      </c>
      <c r="E376" t="str">
        <f t="shared" si="5"/>
        <v/>
      </c>
    </row>
    <row r="377" spans="1:5" x14ac:dyDescent="0.45">
      <c r="A377" t="str">
        <f>IFERROR(INDEX('Mixed list'!A:A,MATCH("See Appropriate Register" &amp; ROW()-1,'Mixed list'!C:C,0)),"")</f>
        <v/>
      </c>
      <c r="B377" t="str">
        <f>IFERROR(INDEX('Mixed list'!B:B,MATCH("See Appropriate Register" &amp; ROW()-1,'Mixed list'!C:C,0)),"")</f>
        <v/>
      </c>
      <c r="E377" t="str">
        <f t="shared" si="5"/>
        <v/>
      </c>
    </row>
    <row r="378" spans="1:5" x14ac:dyDescent="0.45">
      <c r="A378" t="str">
        <f>IFERROR(INDEX('Mixed list'!A:A,MATCH("See Appropriate Register" &amp; ROW()-1,'Mixed list'!C:C,0)),"")</f>
        <v/>
      </c>
      <c r="B378" t="str">
        <f>IFERROR(INDEX('Mixed list'!B:B,MATCH("See Appropriate Register" &amp; ROW()-1,'Mixed list'!C:C,0)),"")</f>
        <v/>
      </c>
      <c r="E378" t="str">
        <f t="shared" si="5"/>
        <v/>
      </c>
    </row>
    <row r="379" spans="1:5" x14ac:dyDescent="0.45">
      <c r="A379" t="str">
        <f>IFERROR(INDEX('Mixed list'!A:A,MATCH("See Appropriate Register" &amp; ROW()-1,'Mixed list'!C:C,0)),"")</f>
        <v/>
      </c>
      <c r="B379" t="str">
        <f>IFERROR(INDEX('Mixed list'!B:B,MATCH("See Appropriate Register" &amp; ROW()-1,'Mixed list'!C:C,0)),"")</f>
        <v/>
      </c>
      <c r="E379" t="str">
        <f t="shared" si="5"/>
        <v/>
      </c>
    </row>
    <row r="380" spans="1:5" x14ac:dyDescent="0.45">
      <c r="A380" t="str">
        <f>IFERROR(INDEX('Mixed list'!A:A,MATCH("See Appropriate Register" &amp; ROW()-1,'Mixed list'!C:C,0)),"")</f>
        <v/>
      </c>
      <c r="B380" t="str">
        <f>IFERROR(INDEX('Mixed list'!B:B,MATCH("See Appropriate Register" &amp; ROW()-1,'Mixed list'!C:C,0)),"")</f>
        <v/>
      </c>
      <c r="E380" t="str">
        <f t="shared" si="5"/>
        <v/>
      </c>
    </row>
    <row r="381" spans="1:5" x14ac:dyDescent="0.45">
      <c r="A381" t="str">
        <f>IFERROR(INDEX('Mixed list'!A:A,MATCH("See Appropriate Register" &amp; ROW()-1,'Mixed list'!C:C,0)),"")</f>
        <v/>
      </c>
      <c r="B381" t="str">
        <f>IFERROR(INDEX('Mixed list'!B:B,MATCH("See Appropriate Register" &amp; ROW()-1,'Mixed list'!C:C,0)),"")</f>
        <v/>
      </c>
      <c r="E381" t="str">
        <f t="shared" si="5"/>
        <v/>
      </c>
    </row>
    <row r="382" spans="1:5" x14ac:dyDescent="0.45">
      <c r="A382" t="str">
        <f>IFERROR(INDEX('Mixed list'!A:A,MATCH("See Appropriate Register" &amp; ROW()-1,'Mixed list'!C:C,0)),"")</f>
        <v/>
      </c>
      <c r="B382" t="str">
        <f>IFERROR(INDEX('Mixed list'!B:B,MATCH("See Appropriate Register" &amp; ROW()-1,'Mixed list'!C:C,0)),"")</f>
        <v/>
      </c>
      <c r="E382" t="str">
        <f t="shared" si="5"/>
        <v/>
      </c>
    </row>
    <row r="383" spans="1:5" x14ac:dyDescent="0.45">
      <c r="A383" t="str">
        <f>IFERROR(INDEX('Mixed list'!A:A,MATCH("See Appropriate Register" &amp; ROW()-1,'Mixed list'!C:C,0)),"")</f>
        <v/>
      </c>
      <c r="B383" t="str">
        <f>IFERROR(INDEX('Mixed list'!B:B,MATCH("See Appropriate Register" &amp; ROW()-1,'Mixed list'!C:C,0)),"")</f>
        <v/>
      </c>
      <c r="E383" t="str">
        <f t="shared" si="5"/>
        <v/>
      </c>
    </row>
    <row r="384" spans="1:5" x14ac:dyDescent="0.45">
      <c r="A384" t="str">
        <f>IFERROR(INDEX('Mixed list'!A:A,MATCH("See Appropriate Register" &amp; ROW()-1,'Mixed list'!C:C,0)),"")</f>
        <v/>
      </c>
      <c r="B384" t="str">
        <f>IFERROR(INDEX('Mixed list'!B:B,MATCH("See Appropriate Register" &amp; ROW()-1,'Mixed list'!C:C,0)),"")</f>
        <v/>
      </c>
      <c r="E384" t="str">
        <f t="shared" si="5"/>
        <v/>
      </c>
    </row>
    <row r="385" spans="1:5" x14ac:dyDescent="0.45">
      <c r="A385" t="str">
        <f>IFERROR(INDEX('Mixed list'!A:A,MATCH("See Appropriate Register" &amp; ROW()-1,'Mixed list'!C:C,0)),"")</f>
        <v/>
      </c>
      <c r="B385" t="str">
        <f>IFERROR(INDEX('Mixed list'!B:B,MATCH("See Appropriate Register" &amp; ROW()-1,'Mixed list'!C:C,0)),"")</f>
        <v/>
      </c>
      <c r="E385" t="str">
        <f t="shared" si="5"/>
        <v/>
      </c>
    </row>
    <row r="386" spans="1:5" x14ac:dyDescent="0.45">
      <c r="A386" t="str">
        <f>IFERROR(INDEX('Mixed list'!A:A,MATCH("See Appropriate Register" &amp; ROW()-1,'Mixed list'!C:C,0)),"")</f>
        <v/>
      </c>
      <c r="B386" t="str">
        <f>IFERROR(INDEX('Mixed list'!B:B,MATCH("See Appropriate Register" &amp; ROW()-1,'Mixed list'!C:C,0)),"")</f>
        <v/>
      </c>
      <c r="E386" t="str">
        <f t="shared" si="5"/>
        <v/>
      </c>
    </row>
    <row r="387" spans="1:5" x14ac:dyDescent="0.45">
      <c r="A387" t="str">
        <f>IFERROR(INDEX('Mixed list'!A:A,MATCH("See Appropriate Register" &amp; ROW()-1,'Mixed list'!C:C,0)),"")</f>
        <v/>
      </c>
      <c r="B387" t="str">
        <f>IFERROR(INDEX('Mixed list'!B:B,MATCH("See Appropriate Register" &amp; ROW()-1,'Mixed list'!C:C,0)),"")</f>
        <v/>
      </c>
      <c r="E387" t="str">
        <f t="shared" ref="E387:E450" si="6">IF(A387="","",A387&amp;": "&amp;B387)</f>
        <v/>
      </c>
    </row>
    <row r="388" spans="1:5" x14ac:dyDescent="0.45">
      <c r="A388" t="str">
        <f>IFERROR(INDEX('Mixed list'!A:A,MATCH("See Appropriate Register" &amp; ROW()-1,'Mixed list'!C:C,0)),"")</f>
        <v/>
      </c>
      <c r="B388" t="str">
        <f>IFERROR(INDEX('Mixed list'!B:B,MATCH("See Appropriate Register" &amp; ROW()-1,'Mixed list'!C:C,0)),"")</f>
        <v/>
      </c>
      <c r="E388" t="str">
        <f t="shared" si="6"/>
        <v/>
      </c>
    </row>
    <row r="389" spans="1:5" x14ac:dyDescent="0.45">
      <c r="A389" t="str">
        <f>IFERROR(INDEX('Mixed list'!A:A,MATCH("See Appropriate Register" &amp; ROW()-1,'Mixed list'!C:C,0)),"")</f>
        <v/>
      </c>
      <c r="B389" t="str">
        <f>IFERROR(INDEX('Mixed list'!B:B,MATCH("See Appropriate Register" &amp; ROW()-1,'Mixed list'!C:C,0)),"")</f>
        <v/>
      </c>
      <c r="E389" t="str">
        <f t="shared" si="6"/>
        <v/>
      </c>
    </row>
    <row r="390" spans="1:5" x14ac:dyDescent="0.45">
      <c r="A390" t="str">
        <f>IFERROR(INDEX('Mixed list'!A:A,MATCH("See Appropriate Register" &amp; ROW()-1,'Mixed list'!C:C,0)),"")</f>
        <v/>
      </c>
      <c r="B390" t="str">
        <f>IFERROR(INDEX('Mixed list'!B:B,MATCH("See Appropriate Register" &amp; ROW()-1,'Mixed list'!C:C,0)),"")</f>
        <v/>
      </c>
      <c r="E390" t="str">
        <f t="shared" si="6"/>
        <v/>
      </c>
    </row>
    <row r="391" spans="1:5" x14ac:dyDescent="0.45">
      <c r="A391" t="str">
        <f>IFERROR(INDEX('Mixed list'!A:A,MATCH("See Appropriate Register" &amp; ROW()-1,'Mixed list'!C:C,0)),"")</f>
        <v/>
      </c>
      <c r="B391" t="str">
        <f>IFERROR(INDEX('Mixed list'!B:B,MATCH("See Appropriate Register" &amp; ROW()-1,'Mixed list'!C:C,0)),"")</f>
        <v/>
      </c>
      <c r="E391" t="str">
        <f t="shared" si="6"/>
        <v/>
      </c>
    </row>
    <row r="392" spans="1:5" x14ac:dyDescent="0.45">
      <c r="A392" t="str">
        <f>IFERROR(INDEX('Mixed list'!A:A,MATCH("See Appropriate Register" &amp; ROW()-1,'Mixed list'!C:C,0)),"")</f>
        <v/>
      </c>
      <c r="B392" t="str">
        <f>IFERROR(INDEX('Mixed list'!B:B,MATCH("See Appropriate Register" &amp; ROW()-1,'Mixed list'!C:C,0)),"")</f>
        <v/>
      </c>
      <c r="E392" t="str">
        <f t="shared" si="6"/>
        <v/>
      </c>
    </row>
    <row r="393" spans="1:5" x14ac:dyDescent="0.45">
      <c r="A393" t="str">
        <f>IFERROR(INDEX('Mixed list'!A:A,MATCH("See Appropriate Register" &amp; ROW()-1,'Mixed list'!C:C,0)),"")</f>
        <v/>
      </c>
      <c r="B393" t="str">
        <f>IFERROR(INDEX('Mixed list'!B:B,MATCH("See Appropriate Register" &amp; ROW()-1,'Mixed list'!C:C,0)),"")</f>
        <v/>
      </c>
      <c r="E393" t="str">
        <f t="shared" si="6"/>
        <v/>
      </c>
    </row>
    <row r="394" spans="1:5" x14ac:dyDescent="0.45">
      <c r="A394" t="str">
        <f>IFERROR(INDEX('Mixed list'!A:A,MATCH("See Appropriate Register" &amp; ROW()-1,'Mixed list'!C:C,0)),"")</f>
        <v/>
      </c>
      <c r="B394" t="str">
        <f>IFERROR(INDEX('Mixed list'!B:B,MATCH("See Appropriate Register" &amp; ROW()-1,'Mixed list'!C:C,0)),"")</f>
        <v/>
      </c>
      <c r="E394" t="str">
        <f t="shared" si="6"/>
        <v/>
      </c>
    </row>
    <row r="395" spans="1:5" x14ac:dyDescent="0.45">
      <c r="A395" t="str">
        <f>IFERROR(INDEX('Mixed list'!A:A,MATCH("See Appropriate Register" &amp; ROW()-1,'Mixed list'!C:C,0)),"")</f>
        <v/>
      </c>
      <c r="B395" t="str">
        <f>IFERROR(INDEX('Mixed list'!B:B,MATCH("See Appropriate Register" &amp; ROW()-1,'Mixed list'!C:C,0)),"")</f>
        <v/>
      </c>
      <c r="E395" t="str">
        <f t="shared" si="6"/>
        <v/>
      </c>
    </row>
    <row r="396" spans="1:5" x14ac:dyDescent="0.45">
      <c r="A396" t="str">
        <f>IFERROR(INDEX('Mixed list'!A:A,MATCH("See Appropriate Register" &amp; ROW()-1,'Mixed list'!C:C,0)),"")</f>
        <v/>
      </c>
      <c r="B396" t="str">
        <f>IFERROR(INDEX('Mixed list'!B:B,MATCH("See Appropriate Register" &amp; ROW()-1,'Mixed list'!C:C,0)),"")</f>
        <v/>
      </c>
      <c r="E396" t="str">
        <f t="shared" si="6"/>
        <v/>
      </c>
    </row>
    <row r="397" spans="1:5" x14ac:dyDescent="0.45">
      <c r="A397" t="str">
        <f>IFERROR(INDEX('Mixed list'!A:A,MATCH("See Appropriate Register" &amp; ROW()-1,'Mixed list'!C:C,0)),"")</f>
        <v/>
      </c>
      <c r="B397" t="str">
        <f>IFERROR(INDEX('Mixed list'!B:B,MATCH("See Appropriate Register" &amp; ROW()-1,'Mixed list'!C:C,0)),"")</f>
        <v/>
      </c>
      <c r="E397" t="str">
        <f t="shared" si="6"/>
        <v/>
      </c>
    </row>
    <row r="398" spans="1:5" x14ac:dyDescent="0.45">
      <c r="A398" t="str">
        <f>IFERROR(INDEX('Mixed list'!A:A,MATCH("See Appropriate Register" &amp; ROW()-1,'Mixed list'!C:C,0)),"")</f>
        <v/>
      </c>
      <c r="B398" t="str">
        <f>IFERROR(INDEX('Mixed list'!B:B,MATCH("See Appropriate Register" &amp; ROW()-1,'Mixed list'!C:C,0)),"")</f>
        <v/>
      </c>
      <c r="E398" t="str">
        <f t="shared" si="6"/>
        <v/>
      </c>
    </row>
    <row r="399" spans="1:5" x14ac:dyDescent="0.45">
      <c r="A399" t="str">
        <f>IFERROR(INDEX('Mixed list'!A:A,MATCH("See Appropriate Register" &amp; ROW()-1,'Mixed list'!C:C,0)),"")</f>
        <v/>
      </c>
      <c r="B399" t="str">
        <f>IFERROR(INDEX('Mixed list'!B:B,MATCH("See Appropriate Register" &amp; ROW()-1,'Mixed list'!C:C,0)),"")</f>
        <v/>
      </c>
      <c r="E399" t="str">
        <f t="shared" si="6"/>
        <v/>
      </c>
    </row>
    <row r="400" spans="1:5" x14ac:dyDescent="0.45">
      <c r="A400" t="str">
        <f>IFERROR(INDEX('Mixed list'!A:A,MATCH("See Appropriate Register" &amp; ROW()-1,'Mixed list'!C:C,0)),"")</f>
        <v/>
      </c>
      <c r="B400" t="str">
        <f>IFERROR(INDEX('Mixed list'!B:B,MATCH("See Appropriate Register" &amp; ROW()-1,'Mixed list'!C:C,0)),"")</f>
        <v/>
      </c>
      <c r="E400" t="str">
        <f t="shared" si="6"/>
        <v/>
      </c>
    </row>
    <row r="401" spans="1:5" x14ac:dyDescent="0.45">
      <c r="A401" t="str">
        <f>IFERROR(INDEX('Mixed list'!A:A,MATCH("See Appropriate Register" &amp; ROW()-1,'Mixed list'!C:C,0)),"")</f>
        <v/>
      </c>
      <c r="B401" t="str">
        <f>IFERROR(INDEX('Mixed list'!B:B,MATCH("See Appropriate Register" &amp; ROW()-1,'Mixed list'!C:C,0)),"")</f>
        <v/>
      </c>
      <c r="E401" t="str">
        <f t="shared" si="6"/>
        <v/>
      </c>
    </row>
    <row r="402" spans="1:5" x14ac:dyDescent="0.45">
      <c r="A402" t="str">
        <f>IFERROR(INDEX('Mixed list'!A:A,MATCH("See Appropriate Register" &amp; ROW()-1,'Mixed list'!C:C,0)),"")</f>
        <v/>
      </c>
      <c r="B402" t="str">
        <f>IFERROR(INDEX('Mixed list'!B:B,MATCH("See Appropriate Register" &amp; ROW()-1,'Mixed list'!C:C,0)),"")</f>
        <v/>
      </c>
      <c r="E402" t="str">
        <f t="shared" si="6"/>
        <v/>
      </c>
    </row>
    <row r="403" spans="1:5" x14ac:dyDescent="0.45">
      <c r="A403" t="str">
        <f>IFERROR(INDEX('Mixed list'!A:A,MATCH("See Appropriate Register" &amp; ROW()-1,'Mixed list'!C:C,0)),"")</f>
        <v/>
      </c>
      <c r="B403" t="str">
        <f>IFERROR(INDEX('Mixed list'!B:B,MATCH("See Appropriate Register" &amp; ROW()-1,'Mixed list'!C:C,0)),"")</f>
        <v/>
      </c>
      <c r="E403" t="str">
        <f t="shared" si="6"/>
        <v/>
      </c>
    </row>
    <row r="404" spans="1:5" x14ac:dyDescent="0.45">
      <c r="A404" t="str">
        <f>IFERROR(INDEX('Mixed list'!A:A,MATCH("See Appropriate Register" &amp; ROW()-1,'Mixed list'!C:C,0)),"")</f>
        <v/>
      </c>
      <c r="B404" t="str">
        <f>IFERROR(INDEX('Mixed list'!B:B,MATCH("See Appropriate Register" &amp; ROW()-1,'Mixed list'!C:C,0)),"")</f>
        <v/>
      </c>
      <c r="E404" t="str">
        <f t="shared" si="6"/>
        <v/>
      </c>
    </row>
    <row r="405" spans="1:5" x14ac:dyDescent="0.45">
      <c r="A405" t="str">
        <f>IFERROR(INDEX('Mixed list'!A:A,MATCH("See Appropriate Register" &amp; ROW()-1,'Mixed list'!C:C,0)),"")</f>
        <v/>
      </c>
      <c r="B405" t="str">
        <f>IFERROR(INDEX('Mixed list'!B:B,MATCH("See Appropriate Register" &amp; ROW()-1,'Mixed list'!C:C,0)),"")</f>
        <v/>
      </c>
      <c r="E405" t="str">
        <f t="shared" si="6"/>
        <v/>
      </c>
    </row>
    <row r="406" spans="1:5" x14ac:dyDescent="0.45">
      <c r="A406" t="str">
        <f>IFERROR(INDEX('Mixed list'!A:A,MATCH("See Appropriate Register" &amp; ROW()-1,'Mixed list'!C:C,0)),"")</f>
        <v/>
      </c>
      <c r="B406" t="str">
        <f>IFERROR(INDEX('Mixed list'!B:B,MATCH("See Appropriate Register" &amp; ROW()-1,'Mixed list'!C:C,0)),"")</f>
        <v/>
      </c>
      <c r="E406" t="str">
        <f t="shared" si="6"/>
        <v/>
      </c>
    </row>
    <row r="407" spans="1:5" x14ac:dyDescent="0.45">
      <c r="A407" t="str">
        <f>IFERROR(INDEX('Mixed list'!A:A,MATCH("See Appropriate Register" &amp; ROW()-1,'Mixed list'!C:C,0)),"")</f>
        <v/>
      </c>
      <c r="B407" t="str">
        <f>IFERROR(INDEX('Mixed list'!B:B,MATCH("See Appropriate Register" &amp; ROW()-1,'Mixed list'!C:C,0)),"")</f>
        <v/>
      </c>
      <c r="E407" t="str">
        <f t="shared" si="6"/>
        <v/>
      </c>
    </row>
    <row r="408" spans="1:5" x14ac:dyDescent="0.45">
      <c r="A408" t="str">
        <f>IFERROR(INDEX('Mixed list'!A:A,MATCH("See Appropriate Register" &amp; ROW()-1,'Mixed list'!C:C,0)),"")</f>
        <v/>
      </c>
      <c r="B408" t="str">
        <f>IFERROR(INDEX('Mixed list'!B:B,MATCH("See Appropriate Register" &amp; ROW()-1,'Mixed list'!C:C,0)),"")</f>
        <v/>
      </c>
      <c r="E408" t="str">
        <f t="shared" si="6"/>
        <v/>
      </c>
    </row>
    <row r="409" spans="1:5" x14ac:dyDescent="0.45">
      <c r="A409" t="str">
        <f>IFERROR(INDEX('Mixed list'!A:A,MATCH("See Appropriate Register" &amp; ROW()-1,'Mixed list'!C:C,0)),"")</f>
        <v/>
      </c>
      <c r="B409" t="str">
        <f>IFERROR(INDEX('Mixed list'!B:B,MATCH("See Appropriate Register" &amp; ROW()-1,'Mixed list'!C:C,0)),"")</f>
        <v/>
      </c>
      <c r="E409" t="str">
        <f t="shared" si="6"/>
        <v/>
      </c>
    </row>
    <row r="410" spans="1:5" x14ac:dyDescent="0.45">
      <c r="A410" t="str">
        <f>IFERROR(INDEX('Mixed list'!A:A,MATCH("See Appropriate Register" &amp; ROW()-1,'Mixed list'!C:C,0)),"")</f>
        <v/>
      </c>
      <c r="B410" t="str">
        <f>IFERROR(INDEX('Mixed list'!B:B,MATCH("See Appropriate Register" &amp; ROW()-1,'Mixed list'!C:C,0)),"")</f>
        <v/>
      </c>
      <c r="E410" t="str">
        <f t="shared" si="6"/>
        <v/>
      </c>
    </row>
    <row r="411" spans="1:5" x14ac:dyDescent="0.45">
      <c r="A411" t="str">
        <f>IFERROR(INDEX('Mixed list'!A:A,MATCH("See Appropriate Register" &amp; ROW()-1,'Mixed list'!C:C,0)),"")</f>
        <v/>
      </c>
      <c r="B411" t="str">
        <f>IFERROR(INDEX('Mixed list'!B:B,MATCH("See Appropriate Register" &amp; ROW()-1,'Mixed list'!C:C,0)),"")</f>
        <v/>
      </c>
      <c r="E411" t="str">
        <f t="shared" si="6"/>
        <v/>
      </c>
    </row>
    <row r="412" spans="1:5" x14ac:dyDescent="0.45">
      <c r="A412" t="str">
        <f>IFERROR(INDEX('Mixed list'!A:A,MATCH("See Appropriate Register" &amp; ROW()-1,'Mixed list'!C:C,0)),"")</f>
        <v/>
      </c>
      <c r="B412" t="str">
        <f>IFERROR(INDEX('Mixed list'!B:B,MATCH("See Appropriate Register" &amp; ROW()-1,'Mixed list'!C:C,0)),"")</f>
        <v/>
      </c>
      <c r="E412" t="str">
        <f t="shared" si="6"/>
        <v/>
      </c>
    </row>
    <row r="413" spans="1:5" x14ac:dyDescent="0.45">
      <c r="A413" t="str">
        <f>IFERROR(INDEX('Mixed list'!A:A,MATCH("See Appropriate Register" &amp; ROW()-1,'Mixed list'!C:C,0)),"")</f>
        <v/>
      </c>
      <c r="B413" t="str">
        <f>IFERROR(INDEX('Mixed list'!B:B,MATCH("See Appropriate Register" &amp; ROW()-1,'Mixed list'!C:C,0)),"")</f>
        <v/>
      </c>
      <c r="E413" t="str">
        <f t="shared" si="6"/>
        <v/>
      </c>
    </row>
    <row r="414" spans="1:5" x14ac:dyDescent="0.45">
      <c r="A414" t="str">
        <f>IFERROR(INDEX('Mixed list'!A:A,MATCH("See Appropriate Register" &amp; ROW()-1,'Mixed list'!C:C,0)),"")</f>
        <v/>
      </c>
      <c r="B414" t="str">
        <f>IFERROR(INDEX('Mixed list'!B:B,MATCH("See Appropriate Register" &amp; ROW()-1,'Mixed list'!C:C,0)),"")</f>
        <v/>
      </c>
      <c r="E414" t="str">
        <f t="shared" si="6"/>
        <v/>
      </c>
    </row>
    <row r="415" spans="1:5" x14ac:dyDescent="0.45">
      <c r="A415" t="str">
        <f>IFERROR(INDEX('Mixed list'!A:A,MATCH("See Appropriate Register" &amp; ROW()-1,'Mixed list'!C:C,0)),"")</f>
        <v/>
      </c>
      <c r="B415" t="str">
        <f>IFERROR(INDEX('Mixed list'!B:B,MATCH("See Appropriate Register" &amp; ROW()-1,'Mixed list'!C:C,0)),"")</f>
        <v/>
      </c>
      <c r="E415" t="str">
        <f t="shared" si="6"/>
        <v/>
      </c>
    </row>
    <row r="416" spans="1:5" x14ac:dyDescent="0.45">
      <c r="A416" t="str">
        <f>IFERROR(INDEX('Mixed list'!A:A,MATCH("See Appropriate Register" &amp; ROW()-1,'Mixed list'!C:C,0)),"")</f>
        <v/>
      </c>
      <c r="B416" t="str">
        <f>IFERROR(INDEX('Mixed list'!B:B,MATCH("See Appropriate Register" &amp; ROW()-1,'Mixed list'!C:C,0)),"")</f>
        <v/>
      </c>
      <c r="E416" t="str">
        <f t="shared" si="6"/>
        <v/>
      </c>
    </row>
    <row r="417" spans="1:5" x14ac:dyDescent="0.45">
      <c r="A417" t="str">
        <f>IFERROR(INDEX('Mixed list'!A:A,MATCH("See Appropriate Register" &amp; ROW()-1,'Mixed list'!C:C,0)),"")</f>
        <v/>
      </c>
      <c r="B417" t="str">
        <f>IFERROR(INDEX('Mixed list'!B:B,MATCH("See Appropriate Register" &amp; ROW()-1,'Mixed list'!C:C,0)),"")</f>
        <v/>
      </c>
      <c r="E417" t="str">
        <f t="shared" si="6"/>
        <v/>
      </c>
    </row>
    <row r="418" spans="1:5" x14ac:dyDescent="0.45">
      <c r="A418" t="str">
        <f>IFERROR(INDEX('Mixed list'!A:A,MATCH("See Appropriate Register" &amp; ROW()-1,'Mixed list'!C:C,0)),"")</f>
        <v/>
      </c>
      <c r="B418" t="str">
        <f>IFERROR(INDEX('Mixed list'!B:B,MATCH("See Appropriate Register" &amp; ROW()-1,'Mixed list'!C:C,0)),"")</f>
        <v/>
      </c>
      <c r="E418" t="str">
        <f t="shared" si="6"/>
        <v/>
      </c>
    </row>
    <row r="419" spans="1:5" x14ac:dyDescent="0.45">
      <c r="A419" t="str">
        <f>IFERROR(INDEX('Mixed list'!A:A,MATCH("See Appropriate Register" &amp; ROW()-1,'Mixed list'!C:C,0)),"")</f>
        <v/>
      </c>
      <c r="B419" t="str">
        <f>IFERROR(INDEX('Mixed list'!B:B,MATCH("See Appropriate Register" &amp; ROW()-1,'Mixed list'!C:C,0)),"")</f>
        <v/>
      </c>
      <c r="E419" t="str">
        <f t="shared" si="6"/>
        <v/>
      </c>
    </row>
    <row r="420" spans="1:5" x14ac:dyDescent="0.45">
      <c r="A420" t="str">
        <f>IFERROR(INDEX('Mixed list'!A:A,MATCH("See Appropriate Register" &amp; ROW()-1,'Mixed list'!C:C,0)),"")</f>
        <v/>
      </c>
      <c r="B420" t="str">
        <f>IFERROR(INDEX('Mixed list'!B:B,MATCH("See Appropriate Register" &amp; ROW()-1,'Mixed list'!C:C,0)),"")</f>
        <v/>
      </c>
      <c r="E420" t="str">
        <f t="shared" si="6"/>
        <v/>
      </c>
    </row>
    <row r="421" spans="1:5" x14ac:dyDescent="0.45">
      <c r="A421" t="str">
        <f>IFERROR(INDEX('Mixed list'!A:A,MATCH("See Appropriate Register" &amp; ROW()-1,'Mixed list'!C:C,0)),"")</f>
        <v/>
      </c>
      <c r="B421" t="str">
        <f>IFERROR(INDEX('Mixed list'!B:B,MATCH("See Appropriate Register" &amp; ROW()-1,'Mixed list'!C:C,0)),"")</f>
        <v/>
      </c>
      <c r="E421" t="str">
        <f t="shared" si="6"/>
        <v/>
      </c>
    </row>
    <row r="422" spans="1:5" x14ac:dyDescent="0.45">
      <c r="A422" t="str">
        <f>IFERROR(INDEX('Mixed list'!A:A,MATCH("See Appropriate Register" &amp; ROW()-1,'Mixed list'!C:C,0)),"")</f>
        <v/>
      </c>
      <c r="B422" t="str">
        <f>IFERROR(INDEX('Mixed list'!B:B,MATCH("See Appropriate Register" &amp; ROW()-1,'Mixed list'!C:C,0)),"")</f>
        <v/>
      </c>
      <c r="E422" t="str">
        <f t="shared" si="6"/>
        <v/>
      </c>
    </row>
    <row r="423" spans="1:5" x14ac:dyDescent="0.45">
      <c r="A423" t="str">
        <f>IFERROR(INDEX('Mixed list'!A:A,MATCH("See Appropriate Register" &amp; ROW()-1,'Mixed list'!C:C,0)),"")</f>
        <v/>
      </c>
      <c r="B423" t="str">
        <f>IFERROR(INDEX('Mixed list'!B:B,MATCH("See Appropriate Register" &amp; ROW()-1,'Mixed list'!C:C,0)),"")</f>
        <v/>
      </c>
      <c r="E423" t="str">
        <f t="shared" si="6"/>
        <v/>
      </c>
    </row>
    <row r="424" spans="1:5" x14ac:dyDescent="0.45">
      <c r="A424" t="str">
        <f>IFERROR(INDEX('Mixed list'!A:A,MATCH("See Appropriate Register" &amp; ROW()-1,'Mixed list'!C:C,0)),"")</f>
        <v/>
      </c>
      <c r="B424" t="str">
        <f>IFERROR(INDEX('Mixed list'!B:B,MATCH("See Appropriate Register" &amp; ROW()-1,'Mixed list'!C:C,0)),"")</f>
        <v/>
      </c>
      <c r="E424" t="str">
        <f t="shared" si="6"/>
        <v/>
      </c>
    </row>
    <row r="425" spans="1:5" x14ac:dyDescent="0.45">
      <c r="A425" t="str">
        <f>IFERROR(INDEX('Mixed list'!A:A,MATCH("See Appropriate Register" &amp; ROW()-1,'Mixed list'!C:C,0)),"")</f>
        <v/>
      </c>
      <c r="B425" t="str">
        <f>IFERROR(INDEX('Mixed list'!B:B,MATCH("See Appropriate Register" &amp; ROW()-1,'Mixed list'!C:C,0)),"")</f>
        <v/>
      </c>
      <c r="E425" t="str">
        <f t="shared" si="6"/>
        <v/>
      </c>
    </row>
    <row r="426" spans="1:5" x14ac:dyDescent="0.45">
      <c r="A426" t="str">
        <f>IFERROR(INDEX('Mixed list'!A:A,MATCH("See Appropriate Register" &amp; ROW()-1,'Mixed list'!C:C,0)),"")</f>
        <v/>
      </c>
      <c r="B426" t="str">
        <f>IFERROR(INDEX('Mixed list'!B:B,MATCH("See Appropriate Register" &amp; ROW()-1,'Mixed list'!C:C,0)),"")</f>
        <v/>
      </c>
      <c r="E426" t="str">
        <f t="shared" si="6"/>
        <v/>
      </c>
    </row>
    <row r="427" spans="1:5" x14ac:dyDescent="0.45">
      <c r="A427" t="str">
        <f>IFERROR(INDEX('Mixed list'!A:A,MATCH("See Appropriate Register" &amp; ROW()-1,'Mixed list'!C:C,0)),"")</f>
        <v/>
      </c>
      <c r="B427" t="str">
        <f>IFERROR(INDEX('Mixed list'!B:B,MATCH("See Appropriate Register" &amp; ROW()-1,'Mixed list'!C:C,0)),"")</f>
        <v/>
      </c>
      <c r="E427" t="str">
        <f t="shared" si="6"/>
        <v/>
      </c>
    </row>
    <row r="428" spans="1:5" x14ac:dyDescent="0.45">
      <c r="A428" t="str">
        <f>IFERROR(INDEX('Mixed list'!A:A,MATCH("See Appropriate Register" &amp; ROW()-1,'Mixed list'!C:C,0)),"")</f>
        <v/>
      </c>
      <c r="B428" t="str">
        <f>IFERROR(INDEX('Mixed list'!B:B,MATCH("See Appropriate Register" &amp; ROW()-1,'Mixed list'!C:C,0)),"")</f>
        <v/>
      </c>
      <c r="E428" t="str">
        <f t="shared" si="6"/>
        <v/>
      </c>
    </row>
    <row r="429" spans="1:5" x14ac:dyDescent="0.45">
      <c r="A429" t="str">
        <f>IFERROR(INDEX('Mixed list'!A:A,MATCH("See Appropriate Register" &amp; ROW()-1,'Mixed list'!C:C,0)),"")</f>
        <v/>
      </c>
      <c r="B429" t="str">
        <f>IFERROR(INDEX('Mixed list'!B:B,MATCH("See Appropriate Register" &amp; ROW()-1,'Mixed list'!C:C,0)),"")</f>
        <v/>
      </c>
      <c r="E429" t="str">
        <f t="shared" si="6"/>
        <v/>
      </c>
    </row>
    <row r="430" spans="1:5" x14ac:dyDescent="0.45">
      <c r="A430" t="str">
        <f>IFERROR(INDEX('Mixed list'!A:A,MATCH("See Appropriate Register" &amp; ROW()-1,'Mixed list'!C:C,0)),"")</f>
        <v/>
      </c>
      <c r="B430" t="str">
        <f>IFERROR(INDEX('Mixed list'!B:B,MATCH("See Appropriate Register" &amp; ROW()-1,'Mixed list'!C:C,0)),"")</f>
        <v/>
      </c>
      <c r="E430" t="str">
        <f t="shared" si="6"/>
        <v/>
      </c>
    </row>
    <row r="431" spans="1:5" x14ac:dyDescent="0.45">
      <c r="A431" t="str">
        <f>IFERROR(INDEX('Mixed list'!A:A,MATCH("See Appropriate Register" &amp; ROW()-1,'Mixed list'!C:C,0)),"")</f>
        <v/>
      </c>
      <c r="B431" t="str">
        <f>IFERROR(INDEX('Mixed list'!B:B,MATCH("See Appropriate Register" &amp; ROW()-1,'Mixed list'!C:C,0)),"")</f>
        <v/>
      </c>
      <c r="E431" t="str">
        <f t="shared" si="6"/>
        <v/>
      </c>
    </row>
    <row r="432" spans="1:5" x14ac:dyDescent="0.45">
      <c r="A432" t="str">
        <f>IFERROR(INDEX('Mixed list'!A:A,MATCH("See Appropriate Register" &amp; ROW()-1,'Mixed list'!C:C,0)),"")</f>
        <v/>
      </c>
      <c r="B432" t="str">
        <f>IFERROR(INDEX('Mixed list'!B:B,MATCH("See Appropriate Register" &amp; ROW()-1,'Mixed list'!C:C,0)),"")</f>
        <v/>
      </c>
      <c r="E432" t="str">
        <f t="shared" si="6"/>
        <v/>
      </c>
    </row>
    <row r="433" spans="1:5" x14ac:dyDescent="0.45">
      <c r="A433" t="str">
        <f>IFERROR(INDEX('Mixed list'!A:A,MATCH("See Appropriate Register" &amp; ROW()-1,'Mixed list'!C:C,0)),"")</f>
        <v/>
      </c>
      <c r="B433" t="str">
        <f>IFERROR(INDEX('Mixed list'!B:B,MATCH("See Appropriate Register" &amp; ROW()-1,'Mixed list'!C:C,0)),"")</f>
        <v/>
      </c>
      <c r="E433" t="str">
        <f t="shared" si="6"/>
        <v/>
      </c>
    </row>
    <row r="434" spans="1:5" x14ac:dyDescent="0.45">
      <c r="A434" t="str">
        <f>IFERROR(INDEX('Mixed list'!A:A,MATCH("See Appropriate Register" &amp; ROW()-1,'Mixed list'!C:C,0)),"")</f>
        <v/>
      </c>
      <c r="B434" t="str">
        <f>IFERROR(INDEX('Mixed list'!B:B,MATCH("See Appropriate Register" &amp; ROW()-1,'Mixed list'!C:C,0)),"")</f>
        <v/>
      </c>
      <c r="E434" t="str">
        <f t="shared" si="6"/>
        <v/>
      </c>
    </row>
    <row r="435" spans="1:5" x14ac:dyDescent="0.45">
      <c r="A435" t="str">
        <f>IFERROR(INDEX('Mixed list'!A:A,MATCH("See Appropriate Register" &amp; ROW()-1,'Mixed list'!C:C,0)),"")</f>
        <v/>
      </c>
      <c r="B435" t="str">
        <f>IFERROR(INDEX('Mixed list'!B:B,MATCH("See Appropriate Register" &amp; ROW()-1,'Mixed list'!C:C,0)),"")</f>
        <v/>
      </c>
      <c r="E435" t="str">
        <f t="shared" si="6"/>
        <v/>
      </c>
    </row>
    <row r="436" spans="1:5" x14ac:dyDescent="0.45">
      <c r="A436" t="str">
        <f>IFERROR(INDEX('Mixed list'!A:A,MATCH("See Appropriate Register" &amp; ROW()-1,'Mixed list'!C:C,0)),"")</f>
        <v/>
      </c>
      <c r="B436" t="str">
        <f>IFERROR(INDEX('Mixed list'!B:B,MATCH("See Appropriate Register" &amp; ROW()-1,'Mixed list'!C:C,0)),"")</f>
        <v/>
      </c>
      <c r="E436" t="str">
        <f t="shared" si="6"/>
        <v/>
      </c>
    </row>
    <row r="437" spans="1:5" x14ac:dyDescent="0.45">
      <c r="A437" t="str">
        <f>IFERROR(INDEX('Mixed list'!A:A,MATCH("See Appropriate Register" &amp; ROW()-1,'Mixed list'!C:C,0)),"")</f>
        <v/>
      </c>
      <c r="B437" t="str">
        <f>IFERROR(INDEX('Mixed list'!B:B,MATCH("See Appropriate Register" &amp; ROW()-1,'Mixed list'!C:C,0)),"")</f>
        <v/>
      </c>
      <c r="E437" t="str">
        <f t="shared" si="6"/>
        <v/>
      </c>
    </row>
    <row r="438" spans="1:5" x14ac:dyDescent="0.45">
      <c r="A438" t="str">
        <f>IFERROR(INDEX('Mixed list'!A:A,MATCH("See Appropriate Register" &amp; ROW()-1,'Mixed list'!C:C,0)),"")</f>
        <v/>
      </c>
      <c r="B438" t="str">
        <f>IFERROR(INDEX('Mixed list'!B:B,MATCH("See Appropriate Register" &amp; ROW()-1,'Mixed list'!C:C,0)),"")</f>
        <v/>
      </c>
      <c r="E438" t="str">
        <f t="shared" si="6"/>
        <v/>
      </c>
    </row>
    <row r="439" spans="1:5" x14ac:dyDescent="0.45">
      <c r="A439" t="str">
        <f>IFERROR(INDEX('Mixed list'!A:A,MATCH("See Appropriate Register" &amp; ROW()-1,'Mixed list'!C:C,0)),"")</f>
        <v/>
      </c>
      <c r="B439" t="str">
        <f>IFERROR(INDEX('Mixed list'!B:B,MATCH("See Appropriate Register" &amp; ROW()-1,'Mixed list'!C:C,0)),"")</f>
        <v/>
      </c>
      <c r="E439" t="str">
        <f t="shared" si="6"/>
        <v/>
      </c>
    </row>
    <row r="440" spans="1:5" x14ac:dyDescent="0.45">
      <c r="A440" t="str">
        <f>IFERROR(INDEX('Mixed list'!A:A,MATCH("See Appropriate Register" &amp; ROW()-1,'Mixed list'!C:C,0)),"")</f>
        <v/>
      </c>
      <c r="B440" t="str">
        <f>IFERROR(INDEX('Mixed list'!B:B,MATCH("See Appropriate Register" &amp; ROW()-1,'Mixed list'!C:C,0)),"")</f>
        <v/>
      </c>
      <c r="E440" t="str">
        <f t="shared" si="6"/>
        <v/>
      </c>
    </row>
    <row r="441" spans="1:5" x14ac:dyDescent="0.45">
      <c r="A441" t="str">
        <f>IFERROR(INDEX('Mixed list'!A:A,MATCH("See Appropriate Register" &amp; ROW()-1,'Mixed list'!C:C,0)),"")</f>
        <v/>
      </c>
      <c r="B441" t="str">
        <f>IFERROR(INDEX('Mixed list'!B:B,MATCH("See Appropriate Register" &amp; ROW()-1,'Mixed list'!C:C,0)),"")</f>
        <v/>
      </c>
      <c r="E441" t="str">
        <f t="shared" si="6"/>
        <v/>
      </c>
    </row>
    <row r="442" spans="1:5" x14ac:dyDescent="0.45">
      <c r="A442" t="str">
        <f>IFERROR(INDEX('Mixed list'!A:A,MATCH("See Appropriate Register" &amp; ROW()-1,'Mixed list'!C:C,0)),"")</f>
        <v/>
      </c>
      <c r="B442" t="str">
        <f>IFERROR(INDEX('Mixed list'!B:B,MATCH("See Appropriate Register" &amp; ROW()-1,'Mixed list'!C:C,0)),"")</f>
        <v/>
      </c>
      <c r="E442" t="str">
        <f t="shared" si="6"/>
        <v/>
      </c>
    </row>
    <row r="443" spans="1:5" x14ac:dyDescent="0.45">
      <c r="A443" t="str">
        <f>IFERROR(INDEX('Mixed list'!A:A,MATCH("See Appropriate Register" &amp; ROW()-1,'Mixed list'!C:C,0)),"")</f>
        <v/>
      </c>
      <c r="B443" t="str">
        <f>IFERROR(INDEX('Mixed list'!B:B,MATCH("See Appropriate Register" &amp; ROW()-1,'Mixed list'!C:C,0)),"")</f>
        <v/>
      </c>
      <c r="E443" t="str">
        <f t="shared" si="6"/>
        <v/>
      </c>
    </row>
    <row r="444" spans="1:5" x14ac:dyDescent="0.45">
      <c r="A444" t="str">
        <f>IFERROR(INDEX('Mixed list'!A:A,MATCH("See Appropriate Register" &amp; ROW()-1,'Mixed list'!C:C,0)),"")</f>
        <v/>
      </c>
      <c r="B444" t="str">
        <f>IFERROR(INDEX('Mixed list'!B:B,MATCH("See Appropriate Register" &amp; ROW()-1,'Mixed list'!C:C,0)),"")</f>
        <v/>
      </c>
      <c r="E444" t="str">
        <f t="shared" si="6"/>
        <v/>
      </c>
    </row>
    <row r="445" spans="1:5" x14ac:dyDescent="0.45">
      <c r="A445" t="str">
        <f>IFERROR(INDEX('Mixed list'!A:A,MATCH("See Appropriate Register" &amp; ROW()-1,'Mixed list'!C:C,0)),"")</f>
        <v/>
      </c>
      <c r="B445" t="str">
        <f>IFERROR(INDEX('Mixed list'!B:B,MATCH("See Appropriate Register" &amp; ROW()-1,'Mixed list'!C:C,0)),"")</f>
        <v/>
      </c>
      <c r="E445" t="str">
        <f t="shared" si="6"/>
        <v/>
      </c>
    </row>
    <row r="446" spans="1:5" x14ac:dyDescent="0.45">
      <c r="A446" t="str">
        <f>IFERROR(INDEX('Mixed list'!A:A,MATCH("See Appropriate Register" &amp; ROW()-1,'Mixed list'!C:C,0)),"")</f>
        <v/>
      </c>
      <c r="B446" t="str">
        <f>IFERROR(INDEX('Mixed list'!B:B,MATCH("See Appropriate Register" &amp; ROW()-1,'Mixed list'!C:C,0)),"")</f>
        <v/>
      </c>
      <c r="E446" t="str">
        <f t="shared" si="6"/>
        <v/>
      </c>
    </row>
    <row r="447" spans="1:5" x14ac:dyDescent="0.45">
      <c r="A447" t="str">
        <f>IFERROR(INDEX('Mixed list'!A:A,MATCH("See Appropriate Register" &amp; ROW()-1,'Mixed list'!C:C,0)),"")</f>
        <v/>
      </c>
      <c r="B447" t="str">
        <f>IFERROR(INDEX('Mixed list'!B:B,MATCH("See Appropriate Register" &amp; ROW()-1,'Mixed list'!C:C,0)),"")</f>
        <v/>
      </c>
      <c r="E447" t="str">
        <f t="shared" si="6"/>
        <v/>
      </c>
    </row>
    <row r="448" spans="1:5" x14ac:dyDescent="0.45">
      <c r="A448" t="str">
        <f>IFERROR(INDEX('Mixed list'!A:A,MATCH("See Appropriate Register" &amp; ROW()-1,'Mixed list'!C:C,0)),"")</f>
        <v/>
      </c>
      <c r="B448" t="str">
        <f>IFERROR(INDEX('Mixed list'!B:B,MATCH("See Appropriate Register" &amp; ROW()-1,'Mixed list'!C:C,0)),"")</f>
        <v/>
      </c>
      <c r="E448" t="str">
        <f t="shared" si="6"/>
        <v/>
      </c>
    </row>
    <row r="449" spans="1:5" x14ac:dyDescent="0.45">
      <c r="A449" t="str">
        <f>IFERROR(INDEX('Mixed list'!A:A,MATCH("See Appropriate Register" &amp; ROW()-1,'Mixed list'!C:C,0)),"")</f>
        <v/>
      </c>
      <c r="B449" t="str">
        <f>IFERROR(INDEX('Mixed list'!B:B,MATCH("See Appropriate Register" &amp; ROW()-1,'Mixed list'!C:C,0)),"")</f>
        <v/>
      </c>
      <c r="E449" t="str">
        <f t="shared" si="6"/>
        <v/>
      </c>
    </row>
    <row r="450" spans="1:5" x14ac:dyDescent="0.45">
      <c r="A450" t="str">
        <f>IFERROR(INDEX('Mixed list'!A:A,MATCH("See Appropriate Register" &amp; ROW()-1,'Mixed list'!C:C,0)),"")</f>
        <v/>
      </c>
      <c r="B450" t="str">
        <f>IFERROR(INDEX('Mixed list'!B:B,MATCH("See Appropriate Register" &amp; ROW()-1,'Mixed list'!C:C,0)),"")</f>
        <v/>
      </c>
      <c r="E450" t="str">
        <f t="shared" si="6"/>
        <v/>
      </c>
    </row>
    <row r="451" spans="1:5" x14ac:dyDescent="0.45">
      <c r="A451" t="str">
        <f>IFERROR(INDEX('Mixed list'!A:A,MATCH("See Appropriate Register" &amp; ROW()-1,'Mixed list'!C:C,0)),"")</f>
        <v/>
      </c>
      <c r="B451" t="str">
        <f>IFERROR(INDEX('Mixed list'!B:B,MATCH("See Appropriate Register" &amp; ROW()-1,'Mixed list'!C:C,0)),"")</f>
        <v/>
      </c>
      <c r="E451" t="str">
        <f t="shared" ref="E451:E514" si="7">IF(A451="","",A451&amp;": "&amp;B451)</f>
        <v/>
      </c>
    </row>
    <row r="452" spans="1:5" x14ac:dyDescent="0.45">
      <c r="A452" t="str">
        <f>IFERROR(INDEX('Mixed list'!A:A,MATCH("See Appropriate Register" &amp; ROW()-1,'Mixed list'!C:C,0)),"")</f>
        <v/>
      </c>
      <c r="B452" t="str">
        <f>IFERROR(INDEX('Mixed list'!B:B,MATCH("See Appropriate Register" &amp; ROW()-1,'Mixed list'!C:C,0)),"")</f>
        <v/>
      </c>
      <c r="E452" t="str">
        <f t="shared" si="7"/>
        <v/>
      </c>
    </row>
    <row r="453" spans="1:5" x14ac:dyDescent="0.45">
      <c r="A453" t="str">
        <f>IFERROR(INDEX('Mixed list'!A:A,MATCH("See Appropriate Register" &amp; ROW()-1,'Mixed list'!C:C,0)),"")</f>
        <v/>
      </c>
      <c r="B453" t="str">
        <f>IFERROR(INDEX('Mixed list'!B:B,MATCH("See Appropriate Register" &amp; ROW()-1,'Mixed list'!C:C,0)),"")</f>
        <v/>
      </c>
      <c r="E453" t="str">
        <f t="shared" si="7"/>
        <v/>
      </c>
    </row>
    <row r="454" spans="1:5" x14ac:dyDescent="0.45">
      <c r="A454" t="str">
        <f>IFERROR(INDEX('Mixed list'!A:A,MATCH("See Appropriate Register" &amp; ROW()-1,'Mixed list'!C:C,0)),"")</f>
        <v/>
      </c>
      <c r="B454" t="str">
        <f>IFERROR(INDEX('Mixed list'!B:B,MATCH("See Appropriate Register" &amp; ROW()-1,'Mixed list'!C:C,0)),"")</f>
        <v/>
      </c>
      <c r="E454" t="str">
        <f t="shared" si="7"/>
        <v/>
      </c>
    </row>
    <row r="455" spans="1:5" x14ac:dyDescent="0.45">
      <c r="A455" t="str">
        <f>IFERROR(INDEX('Mixed list'!A:A,MATCH("See Appropriate Register" &amp; ROW()-1,'Mixed list'!C:C,0)),"")</f>
        <v/>
      </c>
      <c r="B455" t="str">
        <f>IFERROR(INDEX('Mixed list'!B:B,MATCH("See Appropriate Register" &amp; ROW()-1,'Mixed list'!C:C,0)),"")</f>
        <v/>
      </c>
      <c r="E455" t="str">
        <f t="shared" si="7"/>
        <v/>
      </c>
    </row>
    <row r="456" spans="1:5" x14ac:dyDescent="0.45">
      <c r="A456" t="str">
        <f>IFERROR(INDEX('Mixed list'!A:A,MATCH("See Appropriate Register" &amp; ROW()-1,'Mixed list'!C:C,0)),"")</f>
        <v/>
      </c>
      <c r="B456" t="str">
        <f>IFERROR(INDEX('Mixed list'!B:B,MATCH("See Appropriate Register" &amp; ROW()-1,'Mixed list'!C:C,0)),"")</f>
        <v/>
      </c>
      <c r="E456" t="str">
        <f t="shared" si="7"/>
        <v/>
      </c>
    </row>
    <row r="457" spans="1:5" x14ac:dyDescent="0.45">
      <c r="A457" t="str">
        <f>IFERROR(INDEX('Mixed list'!A:A,MATCH("See Appropriate Register" &amp; ROW()-1,'Mixed list'!C:C,0)),"")</f>
        <v/>
      </c>
      <c r="B457" t="str">
        <f>IFERROR(INDEX('Mixed list'!B:B,MATCH("See Appropriate Register" &amp; ROW()-1,'Mixed list'!C:C,0)),"")</f>
        <v/>
      </c>
      <c r="E457" t="str">
        <f t="shared" si="7"/>
        <v/>
      </c>
    </row>
    <row r="458" spans="1:5" x14ac:dyDescent="0.45">
      <c r="A458" t="str">
        <f>IFERROR(INDEX('Mixed list'!A:A,MATCH("See Appropriate Register" &amp; ROW()-1,'Mixed list'!C:C,0)),"")</f>
        <v/>
      </c>
      <c r="B458" t="str">
        <f>IFERROR(INDEX('Mixed list'!B:B,MATCH("See Appropriate Register" &amp; ROW()-1,'Mixed list'!C:C,0)),"")</f>
        <v/>
      </c>
      <c r="E458" t="str">
        <f t="shared" si="7"/>
        <v/>
      </c>
    </row>
    <row r="459" spans="1:5" x14ac:dyDescent="0.45">
      <c r="A459" t="str">
        <f>IFERROR(INDEX('Mixed list'!A:A,MATCH("See Appropriate Register" &amp; ROW()-1,'Mixed list'!C:C,0)),"")</f>
        <v/>
      </c>
      <c r="B459" t="str">
        <f>IFERROR(INDEX('Mixed list'!B:B,MATCH("See Appropriate Register" &amp; ROW()-1,'Mixed list'!C:C,0)),"")</f>
        <v/>
      </c>
      <c r="E459" t="str">
        <f t="shared" si="7"/>
        <v/>
      </c>
    </row>
    <row r="460" spans="1:5" x14ac:dyDescent="0.45">
      <c r="A460" t="str">
        <f>IFERROR(INDEX('Mixed list'!A:A,MATCH("See Appropriate Register" &amp; ROW()-1,'Mixed list'!C:C,0)),"")</f>
        <v/>
      </c>
      <c r="B460" t="str">
        <f>IFERROR(INDEX('Mixed list'!B:B,MATCH("See Appropriate Register" &amp; ROW()-1,'Mixed list'!C:C,0)),"")</f>
        <v/>
      </c>
      <c r="E460" t="str">
        <f t="shared" si="7"/>
        <v/>
      </c>
    </row>
    <row r="461" spans="1:5" x14ac:dyDescent="0.45">
      <c r="A461" t="str">
        <f>IFERROR(INDEX('Mixed list'!A:A,MATCH("See Appropriate Register" &amp; ROW()-1,'Mixed list'!C:C,0)),"")</f>
        <v/>
      </c>
      <c r="B461" t="str">
        <f>IFERROR(INDEX('Mixed list'!B:B,MATCH("See Appropriate Register" &amp; ROW()-1,'Mixed list'!C:C,0)),"")</f>
        <v/>
      </c>
      <c r="E461" t="str">
        <f t="shared" si="7"/>
        <v/>
      </c>
    </row>
    <row r="462" spans="1:5" x14ac:dyDescent="0.45">
      <c r="A462" t="str">
        <f>IFERROR(INDEX('Mixed list'!A:A,MATCH("See Appropriate Register" &amp; ROW()-1,'Mixed list'!C:C,0)),"")</f>
        <v/>
      </c>
      <c r="B462" t="str">
        <f>IFERROR(INDEX('Mixed list'!B:B,MATCH("See Appropriate Register" &amp; ROW()-1,'Mixed list'!C:C,0)),"")</f>
        <v/>
      </c>
      <c r="E462" t="str">
        <f t="shared" si="7"/>
        <v/>
      </c>
    </row>
    <row r="463" spans="1:5" x14ac:dyDescent="0.45">
      <c r="A463" t="str">
        <f>IFERROR(INDEX('Mixed list'!A:A,MATCH("See Appropriate Register" &amp; ROW()-1,'Mixed list'!C:C,0)),"")</f>
        <v/>
      </c>
      <c r="B463" t="str">
        <f>IFERROR(INDEX('Mixed list'!B:B,MATCH("See Appropriate Register" &amp; ROW()-1,'Mixed list'!C:C,0)),"")</f>
        <v/>
      </c>
      <c r="E463" t="str">
        <f t="shared" si="7"/>
        <v/>
      </c>
    </row>
    <row r="464" spans="1:5" x14ac:dyDescent="0.45">
      <c r="A464" t="str">
        <f>IFERROR(INDEX('Mixed list'!A:A,MATCH("See Appropriate Register" &amp; ROW()-1,'Mixed list'!C:C,0)),"")</f>
        <v/>
      </c>
      <c r="B464" t="str">
        <f>IFERROR(INDEX('Mixed list'!B:B,MATCH("See Appropriate Register" &amp; ROW()-1,'Mixed list'!C:C,0)),"")</f>
        <v/>
      </c>
      <c r="E464" t="str">
        <f t="shared" si="7"/>
        <v/>
      </c>
    </row>
    <row r="465" spans="1:5" x14ac:dyDescent="0.45">
      <c r="A465" t="str">
        <f>IFERROR(INDEX('Mixed list'!A:A,MATCH("See Appropriate Register" &amp; ROW()-1,'Mixed list'!C:C,0)),"")</f>
        <v/>
      </c>
      <c r="B465" t="str">
        <f>IFERROR(INDEX('Mixed list'!B:B,MATCH("See Appropriate Register" &amp; ROW()-1,'Mixed list'!C:C,0)),"")</f>
        <v/>
      </c>
      <c r="E465" t="str">
        <f t="shared" si="7"/>
        <v/>
      </c>
    </row>
    <row r="466" spans="1:5" x14ac:dyDescent="0.45">
      <c r="A466" t="str">
        <f>IFERROR(INDEX('Mixed list'!A:A,MATCH("See Appropriate Register" &amp; ROW()-1,'Mixed list'!C:C,0)),"")</f>
        <v/>
      </c>
      <c r="B466" t="str">
        <f>IFERROR(INDEX('Mixed list'!B:B,MATCH("See Appropriate Register" &amp; ROW()-1,'Mixed list'!C:C,0)),"")</f>
        <v/>
      </c>
      <c r="E466" t="str">
        <f t="shared" si="7"/>
        <v/>
      </c>
    </row>
    <row r="467" spans="1:5" x14ac:dyDescent="0.45">
      <c r="A467" t="str">
        <f>IFERROR(INDEX('Mixed list'!A:A,MATCH("See Appropriate Register" &amp; ROW()-1,'Mixed list'!C:C,0)),"")</f>
        <v/>
      </c>
      <c r="B467" t="str">
        <f>IFERROR(INDEX('Mixed list'!B:B,MATCH("See Appropriate Register" &amp; ROW()-1,'Mixed list'!C:C,0)),"")</f>
        <v/>
      </c>
      <c r="E467" t="str">
        <f t="shared" si="7"/>
        <v/>
      </c>
    </row>
    <row r="468" spans="1:5" x14ac:dyDescent="0.45">
      <c r="A468" t="str">
        <f>IFERROR(INDEX('Mixed list'!A:A,MATCH("See Appropriate Register" &amp; ROW()-1,'Mixed list'!C:C,0)),"")</f>
        <v/>
      </c>
      <c r="B468" t="str">
        <f>IFERROR(INDEX('Mixed list'!B:B,MATCH("See Appropriate Register" &amp; ROW()-1,'Mixed list'!C:C,0)),"")</f>
        <v/>
      </c>
      <c r="E468" t="str">
        <f t="shared" si="7"/>
        <v/>
      </c>
    </row>
    <row r="469" spans="1:5" x14ac:dyDescent="0.45">
      <c r="A469" t="str">
        <f>IFERROR(INDEX('Mixed list'!A:A,MATCH("See Appropriate Register" &amp; ROW()-1,'Mixed list'!C:C,0)),"")</f>
        <v/>
      </c>
      <c r="B469" t="str">
        <f>IFERROR(INDEX('Mixed list'!B:B,MATCH("See Appropriate Register" &amp; ROW()-1,'Mixed list'!C:C,0)),"")</f>
        <v/>
      </c>
      <c r="E469" t="str">
        <f t="shared" si="7"/>
        <v/>
      </c>
    </row>
    <row r="470" spans="1:5" x14ac:dyDescent="0.45">
      <c r="A470" t="str">
        <f>IFERROR(INDEX('Mixed list'!A:A,MATCH("See Appropriate Register" &amp; ROW()-1,'Mixed list'!C:C,0)),"")</f>
        <v/>
      </c>
      <c r="B470" t="str">
        <f>IFERROR(INDEX('Mixed list'!B:B,MATCH("See Appropriate Register" &amp; ROW()-1,'Mixed list'!C:C,0)),"")</f>
        <v/>
      </c>
      <c r="E470" t="str">
        <f t="shared" si="7"/>
        <v/>
      </c>
    </row>
    <row r="471" spans="1:5" x14ac:dyDescent="0.45">
      <c r="A471" t="str">
        <f>IFERROR(INDEX('Mixed list'!A:A,MATCH("See Appropriate Register" &amp; ROW()-1,'Mixed list'!C:C,0)),"")</f>
        <v/>
      </c>
      <c r="B471" t="str">
        <f>IFERROR(INDEX('Mixed list'!B:B,MATCH("See Appropriate Register" &amp; ROW()-1,'Mixed list'!C:C,0)),"")</f>
        <v/>
      </c>
      <c r="E471" t="str">
        <f t="shared" si="7"/>
        <v/>
      </c>
    </row>
    <row r="472" spans="1:5" x14ac:dyDescent="0.45">
      <c r="A472" t="str">
        <f>IFERROR(INDEX('Mixed list'!A:A,MATCH("See Appropriate Register" &amp; ROW()-1,'Mixed list'!C:C,0)),"")</f>
        <v/>
      </c>
      <c r="B472" t="str">
        <f>IFERROR(INDEX('Mixed list'!B:B,MATCH("See Appropriate Register" &amp; ROW()-1,'Mixed list'!C:C,0)),"")</f>
        <v/>
      </c>
      <c r="E472" t="str">
        <f t="shared" si="7"/>
        <v/>
      </c>
    </row>
    <row r="473" spans="1:5" x14ac:dyDescent="0.45">
      <c r="A473" t="str">
        <f>IFERROR(INDEX('Mixed list'!A:A,MATCH("See Appropriate Register" &amp; ROW()-1,'Mixed list'!C:C,0)),"")</f>
        <v/>
      </c>
      <c r="B473" t="str">
        <f>IFERROR(INDEX('Mixed list'!B:B,MATCH("See Appropriate Register" &amp; ROW()-1,'Mixed list'!C:C,0)),"")</f>
        <v/>
      </c>
      <c r="E473" t="str">
        <f t="shared" si="7"/>
        <v/>
      </c>
    </row>
    <row r="474" spans="1:5" x14ac:dyDescent="0.45">
      <c r="A474" t="str">
        <f>IFERROR(INDEX('Mixed list'!A:A,MATCH("See Appropriate Register" &amp; ROW()-1,'Mixed list'!C:C,0)),"")</f>
        <v/>
      </c>
      <c r="B474" t="str">
        <f>IFERROR(INDEX('Mixed list'!B:B,MATCH("See Appropriate Register" &amp; ROW()-1,'Mixed list'!C:C,0)),"")</f>
        <v/>
      </c>
      <c r="E474" t="str">
        <f t="shared" si="7"/>
        <v/>
      </c>
    </row>
    <row r="475" spans="1:5" x14ac:dyDescent="0.45">
      <c r="A475" t="str">
        <f>IFERROR(INDEX('Mixed list'!A:A,MATCH("See Appropriate Register" &amp; ROW()-1,'Mixed list'!C:C,0)),"")</f>
        <v/>
      </c>
      <c r="B475" t="str">
        <f>IFERROR(INDEX('Mixed list'!B:B,MATCH("See Appropriate Register" &amp; ROW()-1,'Mixed list'!C:C,0)),"")</f>
        <v/>
      </c>
      <c r="E475" t="str">
        <f t="shared" si="7"/>
        <v/>
      </c>
    </row>
    <row r="476" spans="1:5" x14ac:dyDescent="0.45">
      <c r="A476" t="str">
        <f>IFERROR(INDEX('Mixed list'!A:A,MATCH("See Appropriate Register" &amp; ROW()-1,'Mixed list'!C:C,0)),"")</f>
        <v/>
      </c>
      <c r="B476" t="str">
        <f>IFERROR(INDEX('Mixed list'!B:B,MATCH("See Appropriate Register" &amp; ROW()-1,'Mixed list'!C:C,0)),"")</f>
        <v/>
      </c>
      <c r="E476" t="str">
        <f t="shared" si="7"/>
        <v/>
      </c>
    </row>
    <row r="477" spans="1:5" x14ac:dyDescent="0.45">
      <c r="A477" t="str">
        <f>IFERROR(INDEX('Mixed list'!A:A,MATCH("See Appropriate Register" &amp; ROW()-1,'Mixed list'!C:C,0)),"")</f>
        <v/>
      </c>
      <c r="B477" t="str">
        <f>IFERROR(INDEX('Mixed list'!B:B,MATCH("See Appropriate Register" &amp; ROW()-1,'Mixed list'!C:C,0)),"")</f>
        <v/>
      </c>
      <c r="E477" t="str">
        <f t="shared" si="7"/>
        <v/>
      </c>
    </row>
    <row r="478" spans="1:5" x14ac:dyDescent="0.45">
      <c r="A478" t="str">
        <f>IFERROR(INDEX('Mixed list'!A:A,MATCH("See Appropriate Register" &amp; ROW()-1,'Mixed list'!C:C,0)),"")</f>
        <v/>
      </c>
      <c r="B478" t="str">
        <f>IFERROR(INDEX('Mixed list'!B:B,MATCH("See Appropriate Register" &amp; ROW()-1,'Mixed list'!C:C,0)),"")</f>
        <v/>
      </c>
      <c r="E478" t="str">
        <f t="shared" si="7"/>
        <v/>
      </c>
    </row>
    <row r="479" spans="1:5" x14ac:dyDescent="0.45">
      <c r="A479" t="str">
        <f>IFERROR(INDEX('Mixed list'!A:A,MATCH("See Appropriate Register" &amp; ROW()-1,'Mixed list'!C:C,0)),"")</f>
        <v/>
      </c>
      <c r="B479" t="str">
        <f>IFERROR(INDEX('Mixed list'!B:B,MATCH("See Appropriate Register" &amp; ROW()-1,'Mixed list'!C:C,0)),"")</f>
        <v/>
      </c>
      <c r="E479" t="str">
        <f t="shared" si="7"/>
        <v/>
      </c>
    </row>
    <row r="480" spans="1:5" x14ac:dyDescent="0.45">
      <c r="A480" t="str">
        <f>IFERROR(INDEX('Mixed list'!A:A,MATCH("See Appropriate Register" &amp; ROW()-1,'Mixed list'!C:C,0)),"")</f>
        <v/>
      </c>
      <c r="B480" t="str">
        <f>IFERROR(INDEX('Mixed list'!B:B,MATCH("See Appropriate Register" &amp; ROW()-1,'Mixed list'!C:C,0)),"")</f>
        <v/>
      </c>
      <c r="E480" t="str">
        <f t="shared" si="7"/>
        <v/>
      </c>
    </row>
    <row r="481" spans="1:5" x14ac:dyDescent="0.45">
      <c r="A481" t="str">
        <f>IFERROR(INDEX('Mixed list'!A:A,MATCH("See Appropriate Register" &amp; ROW()-1,'Mixed list'!C:C,0)),"")</f>
        <v/>
      </c>
      <c r="B481" t="str">
        <f>IFERROR(INDEX('Mixed list'!B:B,MATCH("See Appropriate Register" &amp; ROW()-1,'Mixed list'!C:C,0)),"")</f>
        <v/>
      </c>
      <c r="E481" t="str">
        <f t="shared" si="7"/>
        <v/>
      </c>
    </row>
    <row r="482" spans="1:5" x14ac:dyDescent="0.45">
      <c r="A482" t="str">
        <f>IFERROR(INDEX('Mixed list'!A:A,MATCH("See Appropriate Register" &amp; ROW()-1,'Mixed list'!C:C,0)),"")</f>
        <v/>
      </c>
      <c r="B482" t="str">
        <f>IFERROR(INDEX('Mixed list'!B:B,MATCH("See Appropriate Register" &amp; ROW()-1,'Mixed list'!C:C,0)),"")</f>
        <v/>
      </c>
      <c r="E482" t="str">
        <f t="shared" si="7"/>
        <v/>
      </c>
    </row>
    <row r="483" spans="1:5" x14ac:dyDescent="0.45">
      <c r="A483" t="str">
        <f>IFERROR(INDEX('Mixed list'!A:A,MATCH("See Appropriate Register" &amp; ROW()-1,'Mixed list'!C:C,0)),"")</f>
        <v/>
      </c>
      <c r="B483" t="str">
        <f>IFERROR(INDEX('Mixed list'!B:B,MATCH("See Appropriate Register" &amp; ROW()-1,'Mixed list'!C:C,0)),"")</f>
        <v/>
      </c>
      <c r="E483" t="str">
        <f t="shared" si="7"/>
        <v/>
      </c>
    </row>
    <row r="484" spans="1:5" x14ac:dyDescent="0.45">
      <c r="A484" t="str">
        <f>IFERROR(INDEX('Mixed list'!A:A,MATCH("See Appropriate Register" &amp; ROW()-1,'Mixed list'!C:C,0)),"")</f>
        <v/>
      </c>
      <c r="B484" t="str">
        <f>IFERROR(INDEX('Mixed list'!B:B,MATCH("See Appropriate Register" &amp; ROW()-1,'Mixed list'!C:C,0)),"")</f>
        <v/>
      </c>
      <c r="E484" t="str">
        <f t="shared" si="7"/>
        <v/>
      </c>
    </row>
    <row r="485" spans="1:5" x14ac:dyDescent="0.45">
      <c r="A485" t="str">
        <f>IFERROR(INDEX('Mixed list'!A:A,MATCH("See Appropriate Register" &amp; ROW()-1,'Mixed list'!C:C,0)),"")</f>
        <v/>
      </c>
      <c r="B485" t="str">
        <f>IFERROR(INDEX('Mixed list'!B:B,MATCH("See Appropriate Register" &amp; ROW()-1,'Mixed list'!C:C,0)),"")</f>
        <v/>
      </c>
      <c r="E485" t="str">
        <f t="shared" si="7"/>
        <v/>
      </c>
    </row>
    <row r="486" spans="1:5" x14ac:dyDescent="0.45">
      <c r="A486" t="str">
        <f>IFERROR(INDEX('Mixed list'!A:A,MATCH("See Appropriate Register" &amp; ROW()-1,'Mixed list'!C:C,0)),"")</f>
        <v/>
      </c>
      <c r="B486" t="str">
        <f>IFERROR(INDEX('Mixed list'!B:B,MATCH("See Appropriate Register" &amp; ROW()-1,'Mixed list'!C:C,0)),"")</f>
        <v/>
      </c>
      <c r="E486" t="str">
        <f t="shared" si="7"/>
        <v/>
      </c>
    </row>
    <row r="487" spans="1:5" x14ac:dyDescent="0.45">
      <c r="A487" t="str">
        <f>IFERROR(INDEX('Mixed list'!A:A,MATCH("See Appropriate Register" &amp; ROW()-1,'Mixed list'!C:C,0)),"")</f>
        <v/>
      </c>
      <c r="B487" t="str">
        <f>IFERROR(INDEX('Mixed list'!B:B,MATCH("See Appropriate Register" &amp; ROW()-1,'Mixed list'!C:C,0)),"")</f>
        <v/>
      </c>
      <c r="E487" t="str">
        <f t="shared" si="7"/>
        <v/>
      </c>
    </row>
    <row r="488" spans="1:5" x14ac:dyDescent="0.45">
      <c r="A488" t="str">
        <f>IFERROR(INDEX('Mixed list'!A:A,MATCH("See Appropriate Register" &amp; ROW()-1,'Mixed list'!C:C,0)),"")</f>
        <v/>
      </c>
      <c r="B488" t="str">
        <f>IFERROR(INDEX('Mixed list'!B:B,MATCH("See Appropriate Register" &amp; ROW()-1,'Mixed list'!C:C,0)),"")</f>
        <v/>
      </c>
      <c r="E488" t="str">
        <f t="shared" si="7"/>
        <v/>
      </c>
    </row>
    <row r="489" spans="1:5" x14ac:dyDescent="0.45">
      <c r="A489" t="str">
        <f>IFERROR(INDEX('Mixed list'!A:A,MATCH("See Appropriate Register" &amp; ROW()-1,'Mixed list'!C:C,0)),"")</f>
        <v/>
      </c>
      <c r="B489" t="str">
        <f>IFERROR(INDEX('Mixed list'!B:B,MATCH("See Appropriate Register" &amp; ROW()-1,'Mixed list'!C:C,0)),"")</f>
        <v/>
      </c>
      <c r="E489" t="str">
        <f t="shared" si="7"/>
        <v/>
      </c>
    </row>
    <row r="490" spans="1:5" x14ac:dyDescent="0.45">
      <c r="A490" t="str">
        <f>IFERROR(INDEX('Mixed list'!A:A,MATCH("See Appropriate Register" &amp; ROW()-1,'Mixed list'!C:C,0)),"")</f>
        <v/>
      </c>
      <c r="B490" t="str">
        <f>IFERROR(INDEX('Mixed list'!B:B,MATCH("See Appropriate Register" &amp; ROW()-1,'Mixed list'!C:C,0)),"")</f>
        <v/>
      </c>
      <c r="E490" t="str">
        <f t="shared" si="7"/>
        <v/>
      </c>
    </row>
    <row r="491" spans="1:5" x14ac:dyDescent="0.45">
      <c r="A491" t="str">
        <f>IFERROR(INDEX('Mixed list'!A:A,MATCH("See Appropriate Register" &amp; ROW()-1,'Mixed list'!C:C,0)),"")</f>
        <v/>
      </c>
      <c r="B491" t="str">
        <f>IFERROR(INDEX('Mixed list'!B:B,MATCH("See Appropriate Register" &amp; ROW()-1,'Mixed list'!C:C,0)),"")</f>
        <v/>
      </c>
      <c r="E491" t="str">
        <f t="shared" si="7"/>
        <v/>
      </c>
    </row>
    <row r="492" spans="1:5" x14ac:dyDescent="0.45">
      <c r="A492" t="str">
        <f>IFERROR(INDEX('Mixed list'!A:A,MATCH("See Appropriate Register" &amp; ROW()-1,'Mixed list'!C:C,0)),"")</f>
        <v/>
      </c>
      <c r="B492" t="str">
        <f>IFERROR(INDEX('Mixed list'!B:B,MATCH("See Appropriate Register" &amp; ROW()-1,'Mixed list'!C:C,0)),"")</f>
        <v/>
      </c>
      <c r="E492" t="str">
        <f t="shared" si="7"/>
        <v/>
      </c>
    </row>
    <row r="493" spans="1:5" x14ac:dyDescent="0.45">
      <c r="A493" t="str">
        <f>IFERROR(INDEX('Mixed list'!A:A,MATCH("See Appropriate Register" &amp; ROW()-1,'Mixed list'!C:C,0)),"")</f>
        <v/>
      </c>
      <c r="B493" t="str">
        <f>IFERROR(INDEX('Mixed list'!B:B,MATCH("See Appropriate Register" &amp; ROW()-1,'Mixed list'!C:C,0)),"")</f>
        <v/>
      </c>
      <c r="E493" t="str">
        <f t="shared" si="7"/>
        <v/>
      </c>
    </row>
    <row r="494" spans="1:5" x14ac:dyDescent="0.45">
      <c r="A494" t="str">
        <f>IFERROR(INDEX('Mixed list'!A:A,MATCH("See Appropriate Register" &amp; ROW()-1,'Mixed list'!C:C,0)),"")</f>
        <v/>
      </c>
      <c r="B494" t="str">
        <f>IFERROR(INDEX('Mixed list'!B:B,MATCH("See Appropriate Register" &amp; ROW()-1,'Mixed list'!C:C,0)),"")</f>
        <v/>
      </c>
      <c r="E494" t="str">
        <f t="shared" si="7"/>
        <v/>
      </c>
    </row>
    <row r="495" spans="1:5" x14ac:dyDescent="0.45">
      <c r="A495" t="str">
        <f>IFERROR(INDEX('Mixed list'!A:A,MATCH("See Appropriate Register" &amp; ROW()-1,'Mixed list'!C:C,0)),"")</f>
        <v/>
      </c>
      <c r="B495" t="str">
        <f>IFERROR(INDEX('Mixed list'!B:B,MATCH("See Appropriate Register" &amp; ROW()-1,'Mixed list'!C:C,0)),"")</f>
        <v/>
      </c>
      <c r="E495" t="str">
        <f t="shared" si="7"/>
        <v/>
      </c>
    </row>
    <row r="496" spans="1:5" x14ac:dyDescent="0.45">
      <c r="A496" t="str">
        <f>IFERROR(INDEX('Mixed list'!A:A,MATCH("See Appropriate Register" &amp; ROW()-1,'Mixed list'!C:C,0)),"")</f>
        <v/>
      </c>
      <c r="B496" t="str">
        <f>IFERROR(INDEX('Mixed list'!B:B,MATCH("See Appropriate Register" &amp; ROW()-1,'Mixed list'!C:C,0)),"")</f>
        <v/>
      </c>
      <c r="E496" t="str">
        <f t="shared" si="7"/>
        <v/>
      </c>
    </row>
    <row r="497" spans="1:5" x14ac:dyDescent="0.45">
      <c r="A497" t="str">
        <f>IFERROR(INDEX('Mixed list'!A:A,MATCH("See Appropriate Register" &amp; ROW()-1,'Mixed list'!C:C,0)),"")</f>
        <v/>
      </c>
      <c r="B497" t="str">
        <f>IFERROR(INDEX('Mixed list'!B:B,MATCH("See Appropriate Register" &amp; ROW()-1,'Mixed list'!C:C,0)),"")</f>
        <v/>
      </c>
      <c r="E497" t="str">
        <f t="shared" si="7"/>
        <v/>
      </c>
    </row>
    <row r="498" spans="1:5" x14ac:dyDescent="0.45">
      <c r="A498" t="str">
        <f>IFERROR(INDEX('Mixed list'!A:A,MATCH("See Appropriate Register" &amp; ROW()-1,'Mixed list'!C:C,0)),"")</f>
        <v/>
      </c>
      <c r="B498" t="str">
        <f>IFERROR(INDEX('Mixed list'!B:B,MATCH("See Appropriate Register" &amp; ROW()-1,'Mixed list'!C:C,0)),"")</f>
        <v/>
      </c>
      <c r="E498" t="str">
        <f t="shared" si="7"/>
        <v/>
      </c>
    </row>
    <row r="499" spans="1:5" x14ac:dyDescent="0.45">
      <c r="A499" t="str">
        <f>IFERROR(INDEX('Mixed list'!A:A,MATCH("See Appropriate Register" &amp; ROW()-1,'Mixed list'!C:C,0)),"")</f>
        <v/>
      </c>
      <c r="B499" t="str">
        <f>IFERROR(INDEX('Mixed list'!B:B,MATCH("See Appropriate Register" &amp; ROW()-1,'Mixed list'!C:C,0)),"")</f>
        <v/>
      </c>
      <c r="E499" t="str">
        <f t="shared" si="7"/>
        <v/>
      </c>
    </row>
    <row r="500" spans="1:5" x14ac:dyDescent="0.45">
      <c r="A500" t="str">
        <f>IFERROR(INDEX('Mixed list'!A:A,MATCH("See Appropriate Register" &amp; ROW()-1,'Mixed list'!C:C,0)),"")</f>
        <v/>
      </c>
      <c r="B500" t="str">
        <f>IFERROR(INDEX('Mixed list'!B:B,MATCH("See Appropriate Register" &amp; ROW()-1,'Mixed list'!C:C,0)),"")</f>
        <v/>
      </c>
      <c r="E500" t="str">
        <f t="shared" si="7"/>
        <v/>
      </c>
    </row>
    <row r="501" spans="1:5" x14ac:dyDescent="0.45">
      <c r="A501" t="str">
        <f>IFERROR(INDEX('Mixed list'!A:A,MATCH("See Appropriate Register" &amp; ROW()-1,'Mixed list'!C:C,0)),"")</f>
        <v/>
      </c>
      <c r="B501" t="str">
        <f>IFERROR(INDEX('Mixed list'!B:B,MATCH("See Appropriate Register" &amp; ROW()-1,'Mixed list'!C:C,0)),"")</f>
        <v/>
      </c>
      <c r="E501" t="str">
        <f t="shared" si="7"/>
        <v/>
      </c>
    </row>
    <row r="502" spans="1:5" x14ac:dyDescent="0.45">
      <c r="A502" t="str">
        <f>IFERROR(INDEX('Mixed list'!A:A,MATCH("See Appropriate Register" &amp; ROW()-1,'Mixed list'!C:C,0)),"")</f>
        <v/>
      </c>
      <c r="B502" t="str">
        <f>IFERROR(INDEX('Mixed list'!B:B,MATCH("See Appropriate Register" &amp; ROW()-1,'Mixed list'!C:C,0)),"")</f>
        <v/>
      </c>
      <c r="E502" t="str">
        <f t="shared" si="7"/>
        <v/>
      </c>
    </row>
    <row r="503" spans="1:5" x14ac:dyDescent="0.45">
      <c r="A503" t="str">
        <f>IFERROR(INDEX('Mixed list'!A:A,MATCH("See Appropriate Register" &amp; ROW()-1,'Mixed list'!C:C,0)),"")</f>
        <v/>
      </c>
      <c r="B503" t="str">
        <f>IFERROR(INDEX('Mixed list'!B:B,MATCH("See Appropriate Register" &amp; ROW()-1,'Mixed list'!C:C,0)),"")</f>
        <v/>
      </c>
      <c r="E503" t="str">
        <f t="shared" si="7"/>
        <v/>
      </c>
    </row>
    <row r="504" spans="1:5" x14ac:dyDescent="0.45">
      <c r="A504" t="str">
        <f>IFERROR(INDEX('Mixed list'!A:A,MATCH("See Appropriate Register" &amp; ROW()-1,'Mixed list'!C:C,0)),"")</f>
        <v/>
      </c>
      <c r="B504" t="str">
        <f>IFERROR(INDEX('Mixed list'!B:B,MATCH("See Appropriate Register" &amp; ROW()-1,'Mixed list'!C:C,0)),"")</f>
        <v/>
      </c>
      <c r="E504" t="str">
        <f t="shared" si="7"/>
        <v/>
      </c>
    </row>
    <row r="505" spans="1:5" x14ac:dyDescent="0.45">
      <c r="A505" t="str">
        <f>IFERROR(INDEX('Mixed list'!A:A,MATCH("See Appropriate Register" &amp; ROW()-1,'Mixed list'!C:C,0)),"")</f>
        <v/>
      </c>
      <c r="B505" t="str">
        <f>IFERROR(INDEX('Mixed list'!B:B,MATCH("See Appropriate Register" &amp; ROW()-1,'Mixed list'!C:C,0)),"")</f>
        <v/>
      </c>
      <c r="E505" t="str">
        <f t="shared" si="7"/>
        <v/>
      </c>
    </row>
    <row r="506" spans="1:5" x14ac:dyDescent="0.45">
      <c r="A506" t="str">
        <f>IFERROR(INDEX('Mixed list'!A:A,MATCH("See Appropriate Register" &amp; ROW()-1,'Mixed list'!C:C,0)),"")</f>
        <v/>
      </c>
      <c r="B506" t="str">
        <f>IFERROR(INDEX('Mixed list'!B:B,MATCH("See Appropriate Register" &amp; ROW()-1,'Mixed list'!C:C,0)),"")</f>
        <v/>
      </c>
      <c r="E506" t="str">
        <f t="shared" si="7"/>
        <v/>
      </c>
    </row>
    <row r="507" spans="1:5" x14ac:dyDescent="0.45">
      <c r="A507" t="str">
        <f>IFERROR(INDEX('Mixed list'!A:A,MATCH("See Appropriate Register" &amp; ROW()-1,'Mixed list'!C:C,0)),"")</f>
        <v/>
      </c>
      <c r="B507" t="str">
        <f>IFERROR(INDEX('Mixed list'!B:B,MATCH("See Appropriate Register" &amp; ROW()-1,'Mixed list'!C:C,0)),"")</f>
        <v/>
      </c>
      <c r="E507" t="str">
        <f t="shared" si="7"/>
        <v/>
      </c>
    </row>
    <row r="508" spans="1:5" x14ac:dyDescent="0.45">
      <c r="A508" t="str">
        <f>IFERROR(INDEX('Mixed list'!A:A,MATCH("See Appropriate Register" &amp; ROW()-1,'Mixed list'!C:C,0)),"")</f>
        <v/>
      </c>
      <c r="B508" t="str">
        <f>IFERROR(INDEX('Mixed list'!B:B,MATCH("See Appropriate Register" &amp; ROW()-1,'Mixed list'!C:C,0)),"")</f>
        <v/>
      </c>
      <c r="E508" t="str">
        <f t="shared" si="7"/>
        <v/>
      </c>
    </row>
    <row r="509" spans="1:5" x14ac:dyDescent="0.45">
      <c r="A509" t="str">
        <f>IFERROR(INDEX('Mixed list'!A:A,MATCH("See Appropriate Register" &amp; ROW()-1,'Mixed list'!C:C,0)),"")</f>
        <v/>
      </c>
      <c r="B509" t="str">
        <f>IFERROR(INDEX('Mixed list'!B:B,MATCH("See Appropriate Register" &amp; ROW()-1,'Mixed list'!C:C,0)),"")</f>
        <v/>
      </c>
      <c r="E509" t="str">
        <f t="shared" si="7"/>
        <v/>
      </c>
    </row>
    <row r="510" spans="1:5" x14ac:dyDescent="0.45">
      <c r="A510" t="str">
        <f>IFERROR(INDEX('Mixed list'!A:A,MATCH("See Appropriate Register" &amp; ROW()-1,'Mixed list'!C:C,0)),"")</f>
        <v/>
      </c>
      <c r="B510" t="str">
        <f>IFERROR(INDEX('Mixed list'!B:B,MATCH("See Appropriate Register" &amp; ROW()-1,'Mixed list'!C:C,0)),"")</f>
        <v/>
      </c>
      <c r="E510" t="str">
        <f t="shared" si="7"/>
        <v/>
      </c>
    </row>
    <row r="511" spans="1:5" x14ac:dyDescent="0.45">
      <c r="A511" t="str">
        <f>IFERROR(INDEX('Mixed list'!A:A,MATCH("See Appropriate Register" &amp; ROW()-1,'Mixed list'!C:C,0)),"")</f>
        <v/>
      </c>
      <c r="B511" t="str">
        <f>IFERROR(INDEX('Mixed list'!B:B,MATCH("See Appropriate Register" &amp; ROW()-1,'Mixed list'!C:C,0)),"")</f>
        <v/>
      </c>
      <c r="E511" t="str">
        <f t="shared" si="7"/>
        <v/>
      </c>
    </row>
    <row r="512" spans="1:5" x14ac:dyDescent="0.45">
      <c r="A512" t="str">
        <f>IFERROR(INDEX('Mixed list'!A:A,MATCH("See Appropriate Register" &amp; ROW()-1,'Mixed list'!C:C,0)),"")</f>
        <v/>
      </c>
      <c r="B512" t="str">
        <f>IFERROR(INDEX('Mixed list'!B:B,MATCH("See Appropriate Register" &amp; ROW()-1,'Mixed list'!C:C,0)),"")</f>
        <v/>
      </c>
      <c r="E512" t="str">
        <f t="shared" si="7"/>
        <v/>
      </c>
    </row>
    <row r="513" spans="1:5" x14ac:dyDescent="0.45">
      <c r="A513" t="str">
        <f>IFERROR(INDEX('Mixed list'!A:A,MATCH("See Appropriate Register" &amp; ROW()-1,'Mixed list'!C:C,0)),"")</f>
        <v/>
      </c>
      <c r="B513" t="str">
        <f>IFERROR(INDEX('Mixed list'!B:B,MATCH("See Appropriate Register" &amp; ROW()-1,'Mixed list'!C:C,0)),"")</f>
        <v/>
      </c>
      <c r="E513" t="str">
        <f t="shared" si="7"/>
        <v/>
      </c>
    </row>
    <row r="514" spans="1:5" x14ac:dyDescent="0.45">
      <c r="A514" t="str">
        <f>IFERROR(INDEX('Mixed list'!A:A,MATCH("See Appropriate Register" &amp; ROW()-1,'Mixed list'!C:C,0)),"")</f>
        <v/>
      </c>
      <c r="B514" t="str">
        <f>IFERROR(INDEX('Mixed list'!B:B,MATCH("See Appropriate Register" &amp; ROW()-1,'Mixed list'!C:C,0)),"")</f>
        <v/>
      </c>
      <c r="E514" t="str">
        <f t="shared" si="7"/>
        <v/>
      </c>
    </row>
    <row r="515" spans="1:5" x14ac:dyDescent="0.45">
      <c r="A515" t="str">
        <f>IFERROR(INDEX('Mixed list'!A:A,MATCH("See Appropriate Register" &amp; ROW()-1,'Mixed list'!C:C,0)),"")</f>
        <v/>
      </c>
      <c r="B515" t="str">
        <f>IFERROR(INDEX('Mixed list'!B:B,MATCH("See Appropriate Register" &amp; ROW()-1,'Mixed list'!C:C,0)),"")</f>
        <v/>
      </c>
      <c r="E515" t="str">
        <f t="shared" ref="E515:E578" si="8">IF(A515="","",A515&amp;": "&amp;B515)</f>
        <v/>
      </c>
    </row>
    <row r="516" spans="1:5" x14ac:dyDescent="0.45">
      <c r="A516" t="str">
        <f>IFERROR(INDEX('Mixed list'!A:A,MATCH("See Appropriate Register" &amp; ROW()-1,'Mixed list'!C:C,0)),"")</f>
        <v/>
      </c>
      <c r="B516" t="str">
        <f>IFERROR(INDEX('Mixed list'!B:B,MATCH("See Appropriate Register" &amp; ROW()-1,'Mixed list'!C:C,0)),"")</f>
        <v/>
      </c>
      <c r="E516" t="str">
        <f t="shared" si="8"/>
        <v/>
      </c>
    </row>
    <row r="517" spans="1:5" x14ac:dyDescent="0.45">
      <c r="A517" t="str">
        <f>IFERROR(INDEX('Mixed list'!A:A,MATCH("See Appropriate Register" &amp; ROW()-1,'Mixed list'!C:C,0)),"")</f>
        <v/>
      </c>
      <c r="B517" t="str">
        <f>IFERROR(INDEX('Mixed list'!B:B,MATCH("See Appropriate Register" &amp; ROW()-1,'Mixed list'!C:C,0)),"")</f>
        <v/>
      </c>
      <c r="E517" t="str">
        <f t="shared" si="8"/>
        <v/>
      </c>
    </row>
    <row r="518" spans="1:5" x14ac:dyDescent="0.45">
      <c r="A518" t="str">
        <f>IFERROR(INDEX('Mixed list'!A:A,MATCH("See Appropriate Register" &amp; ROW()-1,'Mixed list'!C:C,0)),"")</f>
        <v/>
      </c>
      <c r="B518" t="str">
        <f>IFERROR(INDEX('Mixed list'!B:B,MATCH("See Appropriate Register" &amp; ROW()-1,'Mixed list'!C:C,0)),"")</f>
        <v/>
      </c>
      <c r="E518" t="str">
        <f t="shared" si="8"/>
        <v/>
      </c>
    </row>
    <row r="519" spans="1:5" x14ac:dyDescent="0.45">
      <c r="A519" t="str">
        <f>IFERROR(INDEX('Mixed list'!A:A,MATCH("See Appropriate Register" &amp; ROW()-1,'Mixed list'!C:C,0)),"")</f>
        <v/>
      </c>
      <c r="B519" t="str">
        <f>IFERROR(INDEX('Mixed list'!B:B,MATCH("See Appropriate Register" &amp; ROW()-1,'Mixed list'!C:C,0)),"")</f>
        <v/>
      </c>
      <c r="E519" t="str">
        <f t="shared" si="8"/>
        <v/>
      </c>
    </row>
    <row r="520" spans="1:5" x14ac:dyDescent="0.45">
      <c r="A520" t="str">
        <f>IFERROR(INDEX('Mixed list'!A:A,MATCH("See Appropriate Register" &amp; ROW()-1,'Mixed list'!C:C,0)),"")</f>
        <v/>
      </c>
      <c r="B520" t="str">
        <f>IFERROR(INDEX('Mixed list'!B:B,MATCH("See Appropriate Register" &amp; ROW()-1,'Mixed list'!C:C,0)),"")</f>
        <v/>
      </c>
      <c r="E520" t="str">
        <f t="shared" si="8"/>
        <v/>
      </c>
    </row>
    <row r="521" spans="1:5" x14ac:dyDescent="0.45">
      <c r="A521" t="str">
        <f>IFERROR(INDEX('Mixed list'!A:A,MATCH("See Appropriate Register" &amp; ROW()-1,'Mixed list'!C:C,0)),"")</f>
        <v/>
      </c>
      <c r="B521" t="str">
        <f>IFERROR(INDEX('Mixed list'!B:B,MATCH("See Appropriate Register" &amp; ROW()-1,'Mixed list'!C:C,0)),"")</f>
        <v/>
      </c>
      <c r="E521" t="str">
        <f t="shared" si="8"/>
        <v/>
      </c>
    </row>
    <row r="522" spans="1:5" x14ac:dyDescent="0.45">
      <c r="A522" t="str">
        <f>IFERROR(INDEX('Mixed list'!A:A,MATCH("See Appropriate Register" &amp; ROW()-1,'Mixed list'!C:C,0)),"")</f>
        <v/>
      </c>
      <c r="B522" t="str">
        <f>IFERROR(INDEX('Mixed list'!B:B,MATCH("See Appropriate Register" &amp; ROW()-1,'Mixed list'!C:C,0)),"")</f>
        <v/>
      </c>
      <c r="E522" t="str">
        <f t="shared" si="8"/>
        <v/>
      </c>
    </row>
    <row r="523" spans="1:5" x14ac:dyDescent="0.45">
      <c r="A523" t="str">
        <f>IFERROR(INDEX('Mixed list'!A:A,MATCH("See Appropriate Register" &amp; ROW()-1,'Mixed list'!C:C,0)),"")</f>
        <v/>
      </c>
      <c r="B523" t="str">
        <f>IFERROR(INDEX('Mixed list'!B:B,MATCH("See Appropriate Register" &amp; ROW()-1,'Mixed list'!C:C,0)),"")</f>
        <v/>
      </c>
      <c r="E523" t="str">
        <f t="shared" si="8"/>
        <v/>
      </c>
    </row>
    <row r="524" spans="1:5" x14ac:dyDescent="0.45">
      <c r="A524" t="str">
        <f>IFERROR(INDEX('Mixed list'!A:A,MATCH("See Appropriate Register" &amp; ROW()-1,'Mixed list'!C:C,0)),"")</f>
        <v/>
      </c>
      <c r="B524" t="str">
        <f>IFERROR(INDEX('Mixed list'!B:B,MATCH("See Appropriate Register" &amp; ROW()-1,'Mixed list'!C:C,0)),"")</f>
        <v/>
      </c>
      <c r="E524" t="str">
        <f t="shared" si="8"/>
        <v/>
      </c>
    </row>
    <row r="525" spans="1:5" x14ac:dyDescent="0.45">
      <c r="A525" t="str">
        <f>IFERROR(INDEX('Mixed list'!A:A,MATCH("See Appropriate Register" &amp; ROW()-1,'Mixed list'!C:C,0)),"")</f>
        <v/>
      </c>
      <c r="B525" t="str">
        <f>IFERROR(INDEX('Mixed list'!B:B,MATCH("See Appropriate Register" &amp; ROW()-1,'Mixed list'!C:C,0)),"")</f>
        <v/>
      </c>
      <c r="E525" t="str">
        <f t="shared" si="8"/>
        <v/>
      </c>
    </row>
    <row r="526" spans="1:5" x14ac:dyDescent="0.45">
      <c r="A526" t="str">
        <f>IFERROR(INDEX('Mixed list'!A:A,MATCH("See Appropriate Register" &amp; ROW()-1,'Mixed list'!C:C,0)),"")</f>
        <v/>
      </c>
      <c r="B526" t="str">
        <f>IFERROR(INDEX('Mixed list'!B:B,MATCH("See Appropriate Register" &amp; ROW()-1,'Mixed list'!C:C,0)),"")</f>
        <v/>
      </c>
      <c r="E526" t="str">
        <f t="shared" si="8"/>
        <v/>
      </c>
    </row>
    <row r="527" spans="1:5" x14ac:dyDescent="0.45">
      <c r="A527" t="str">
        <f>IFERROR(INDEX('Mixed list'!A:A,MATCH("See Appropriate Register" &amp; ROW()-1,'Mixed list'!C:C,0)),"")</f>
        <v/>
      </c>
      <c r="B527" t="str">
        <f>IFERROR(INDEX('Mixed list'!B:B,MATCH("See Appropriate Register" &amp; ROW()-1,'Mixed list'!C:C,0)),"")</f>
        <v/>
      </c>
      <c r="E527" t="str">
        <f t="shared" si="8"/>
        <v/>
      </c>
    </row>
    <row r="528" spans="1:5" x14ac:dyDescent="0.45">
      <c r="A528" t="str">
        <f>IFERROR(INDEX('Mixed list'!A:A,MATCH("See Appropriate Register" &amp; ROW()-1,'Mixed list'!C:C,0)),"")</f>
        <v/>
      </c>
      <c r="B528" t="str">
        <f>IFERROR(INDEX('Mixed list'!B:B,MATCH("See Appropriate Register" &amp; ROW()-1,'Mixed list'!C:C,0)),"")</f>
        <v/>
      </c>
      <c r="E528" t="str">
        <f t="shared" si="8"/>
        <v/>
      </c>
    </row>
    <row r="529" spans="1:5" x14ac:dyDescent="0.45">
      <c r="A529" t="str">
        <f>IFERROR(INDEX('Mixed list'!A:A,MATCH("See Appropriate Register" &amp; ROW()-1,'Mixed list'!C:C,0)),"")</f>
        <v/>
      </c>
      <c r="B529" t="str">
        <f>IFERROR(INDEX('Mixed list'!B:B,MATCH("See Appropriate Register" &amp; ROW()-1,'Mixed list'!C:C,0)),"")</f>
        <v/>
      </c>
      <c r="E529" t="str">
        <f t="shared" si="8"/>
        <v/>
      </c>
    </row>
    <row r="530" spans="1:5" x14ac:dyDescent="0.45">
      <c r="A530" t="str">
        <f>IFERROR(INDEX('Mixed list'!A:A,MATCH("See Appropriate Register" &amp; ROW()-1,'Mixed list'!C:C,0)),"")</f>
        <v/>
      </c>
      <c r="B530" t="str">
        <f>IFERROR(INDEX('Mixed list'!B:B,MATCH("See Appropriate Register" &amp; ROW()-1,'Mixed list'!C:C,0)),"")</f>
        <v/>
      </c>
      <c r="E530" t="str">
        <f t="shared" si="8"/>
        <v/>
      </c>
    </row>
    <row r="531" spans="1:5" x14ac:dyDescent="0.45">
      <c r="A531" t="str">
        <f>IFERROR(INDEX('Mixed list'!A:A,MATCH("See Appropriate Register" &amp; ROW()-1,'Mixed list'!C:C,0)),"")</f>
        <v/>
      </c>
      <c r="B531" t="str">
        <f>IFERROR(INDEX('Mixed list'!B:B,MATCH("See Appropriate Register" &amp; ROW()-1,'Mixed list'!C:C,0)),"")</f>
        <v/>
      </c>
      <c r="E531" t="str">
        <f t="shared" si="8"/>
        <v/>
      </c>
    </row>
    <row r="532" spans="1:5" x14ac:dyDescent="0.45">
      <c r="A532" t="str">
        <f>IFERROR(INDEX('Mixed list'!A:A,MATCH("See Appropriate Register" &amp; ROW()-1,'Mixed list'!C:C,0)),"")</f>
        <v/>
      </c>
      <c r="B532" t="str">
        <f>IFERROR(INDEX('Mixed list'!B:B,MATCH("See Appropriate Register" &amp; ROW()-1,'Mixed list'!C:C,0)),"")</f>
        <v/>
      </c>
      <c r="E532" t="str">
        <f t="shared" si="8"/>
        <v/>
      </c>
    </row>
    <row r="533" spans="1:5" x14ac:dyDescent="0.45">
      <c r="A533" t="str">
        <f>IFERROR(INDEX('Mixed list'!A:A,MATCH("See Appropriate Register" &amp; ROW()-1,'Mixed list'!C:C,0)),"")</f>
        <v/>
      </c>
      <c r="B533" t="str">
        <f>IFERROR(INDEX('Mixed list'!B:B,MATCH("See Appropriate Register" &amp; ROW()-1,'Mixed list'!C:C,0)),"")</f>
        <v/>
      </c>
      <c r="E533" t="str">
        <f t="shared" si="8"/>
        <v/>
      </c>
    </row>
    <row r="534" spans="1:5" x14ac:dyDescent="0.45">
      <c r="A534" t="str">
        <f>IFERROR(INDEX('Mixed list'!A:A,MATCH("See Appropriate Register" &amp; ROW()-1,'Mixed list'!C:C,0)),"")</f>
        <v/>
      </c>
      <c r="B534" t="str">
        <f>IFERROR(INDEX('Mixed list'!B:B,MATCH("See Appropriate Register" &amp; ROW()-1,'Mixed list'!C:C,0)),"")</f>
        <v/>
      </c>
      <c r="E534" t="str">
        <f t="shared" si="8"/>
        <v/>
      </c>
    </row>
    <row r="535" spans="1:5" x14ac:dyDescent="0.45">
      <c r="A535" t="str">
        <f>IFERROR(INDEX('Mixed list'!A:A,MATCH("See Appropriate Register" &amp; ROW()-1,'Mixed list'!C:C,0)),"")</f>
        <v/>
      </c>
      <c r="B535" t="str">
        <f>IFERROR(INDEX('Mixed list'!B:B,MATCH("See Appropriate Register" &amp; ROW()-1,'Mixed list'!C:C,0)),"")</f>
        <v/>
      </c>
      <c r="E535" t="str">
        <f t="shared" si="8"/>
        <v/>
      </c>
    </row>
    <row r="536" spans="1:5" x14ac:dyDescent="0.45">
      <c r="A536" t="str">
        <f>IFERROR(INDEX('Mixed list'!A:A,MATCH("See Appropriate Register" &amp; ROW()-1,'Mixed list'!C:C,0)),"")</f>
        <v/>
      </c>
      <c r="B536" t="str">
        <f>IFERROR(INDEX('Mixed list'!B:B,MATCH("See Appropriate Register" &amp; ROW()-1,'Mixed list'!C:C,0)),"")</f>
        <v/>
      </c>
      <c r="E536" t="str">
        <f t="shared" si="8"/>
        <v/>
      </c>
    </row>
    <row r="537" spans="1:5" x14ac:dyDescent="0.45">
      <c r="A537" t="str">
        <f>IFERROR(INDEX('Mixed list'!A:A,MATCH("See Appropriate Register" &amp; ROW()-1,'Mixed list'!C:C,0)),"")</f>
        <v/>
      </c>
      <c r="B537" t="str">
        <f>IFERROR(INDEX('Mixed list'!B:B,MATCH("See Appropriate Register" &amp; ROW()-1,'Mixed list'!C:C,0)),"")</f>
        <v/>
      </c>
      <c r="E537" t="str">
        <f t="shared" si="8"/>
        <v/>
      </c>
    </row>
    <row r="538" spans="1:5" x14ac:dyDescent="0.45">
      <c r="A538" t="str">
        <f>IFERROR(INDEX('Mixed list'!A:A,MATCH("See Appropriate Register" &amp; ROW()-1,'Mixed list'!C:C,0)),"")</f>
        <v/>
      </c>
      <c r="B538" t="str">
        <f>IFERROR(INDEX('Mixed list'!B:B,MATCH("See Appropriate Register" &amp; ROW()-1,'Mixed list'!C:C,0)),"")</f>
        <v/>
      </c>
      <c r="E538" t="str">
        <f t="shared" si="8"/>
        <v/>
      </c>
    </row>
    <row r="539" spans="1:5" x14ac:dyDescent="0.45">
      <c r="A539" t="str">
        <f>IFERROR(INDEX('Mixed list'!A:A,MATCH("See Appropriate Register" &amp; ROW()-1,'Mixed list'!C:C,0)),"")</f>
        <v/>
      </c>
      <c r="B539" t="str">
        <f>IFERROR(INDEX('Mixed list'!B:B,MATCH("See Appropriate Register" &amp; ROW()-1,'Mixed list'!C:C,0)),"")</f>
        <v/>
      </c>
      <c r="E539" t="str">
        <f t="shared" si="8"/>
        <v/>
      </c>
    </row>
    <row r="540" spans="1:5" x14ac:dyDescent="0.45">
      <c r="A540" t="str">
        <f>IFERROR(INDEX('Mixed list'!A:A,MATCH("See Appropriate Register" &amp; ROW()-1,'Mixed list'!C:C,0)),"")</f>
        <v/>
      </c>
      <c r="B540" t="str">
        <f>IFERROR(INDEX('Mixed list'!B:B,MATCH("See Appropriate Register" &amp; ROW()-1,'Mixed list'!C:C,0)),"")</f>
        <v/>
      </c>
      <c r="E540" t="str">
        <f t="shared" si="8"/>
        <v/>
      </c>
    </row>
    <row r="541" spans="1:5" x14ac:dyDescent="0.45">
      <c r="A541" t="str">
        <f>IFERROR(INDEX('Mixed list'!A:A,MATCH("See Appropriate Register" &amp; ROW()-1,'Mixed list'!C:C,0)),"")</f>
        <v/>
      </c>
      <c r="B541" t="str">
        <f>IFERROR(INDEX('Mixed list'!B:B,MATCH("See Appropriate Register" &amp; ROW()-1,'Mixed list'!C:C,0)),"")</f>
        <v/>
      </c>
      <c r="E541" t="str">
        <f t="shared" si="8"/>
        <v/>
      </c>
    </row>
    <row r="542" spans="1:5" x14ac:dyDescent="0.45">
      <c r="A542" t="str">
        <f>IFERROR(INDEX('Mixed list'!A:A,MATCH("See Appropriate Register" &amp; ROW()-1,'Mixed list'!C:C,0)),"")</f>
        <v/>
      </c>
      <c r="B542" t="str">
        <f>IFERROR(INDEX('Mixed list'!B:B,MATCH("See Appropriate Register" &amp; ROW()-1,'Mixed list'!C:C,0)),"")</f>
        <v/>
      </c>
      <c r="E542" t="str">
        <f t="shared" si="8"/>
        <v/>
      </c>
    </row>
    <row r="543" spans="1:5" x14ac:dyDescent="0.45">
      <c r="A543" t="str">
        <f>IFERROR(INDEX('Mixed list'!A:A,MATCH("See Appropriate Register" &amp; ROW()-1,'Mixed list'!C:C,0)),"")</f>
        <v/>
      </c>
      <c r="B543" t="str">
        <f>IFERROR(INDEX('Mixed list'!B:B,MATCH("See Appropriate Register" &amp; ROW()-1,'Mixed list'!C:C,0)),"")</f>
        <v/>
      </c>
      <c r="E543" t="str">
        <f t="shared" si="8"/>
        <v/>
      </c>
    </row>
    <row r="544" spans="1:5" x14ac:dyDescent="0.45">
      <c r="A544" t="str">
        <f>IFERROR(INDEX('Mixed list'!A:A,MATCH("See Appropriate Register" &amp; ROW()-1,'Mixed list'!C:C,0)),"")</f>
        <v/>
      </c>
      <c r="B544" t="str">
        <f>IFERROR(INDEX('Mixed list'!B:B,MATCH("See Appropriate Register" &amp; ROW()-1,'Mixed list'!C:C,0)),"")</f>
        <v/>
      </c>
      <c r="E544" t="str">
        <f t="shared" si="8"/>
        <v/>
      </c>
    </row>
    <row r="545" spans="1:5" x14ac:dyDescent="0.45">
      <c r="A545" t="str">
        <f>IFERROR(INDEX('Mixed list'!A:A,MATCH("See Appropriate Register" &amp; ROW()-1,'Mixed list'!C:C,0)),"")</f>
        <v/>
      </c>
      <c r="B545" t="str">
        <f>IFERROR(INDEX('Mixed list'!B:B,MATCH("See Appropriate Register" &amp; ROW()-1,'Mixed list'!C:C,0)),"")</f>
        <v/>
      </c>
      <c r="E545" t="str">
        <f t="shared" si="8"/>
        <v/>
      </c>
    </row>
    <row r="546" spans="1:5" x14ac:dyDescent="0.45">
      <c r="A546" t="str">
        <f>IFERROR(INDEX('Mixed list'!A:A,MATCH("See Appropriate Register" &amp; ROW()-1,'Mixed list'!C:C,0)),"")</f>
        <v/>
      </c>
      <c r="B546" t="str">
        <f>IFERROR(INDEX('Mixed list'!B:B,MATCH("See Appropriate Register" &amp; ROW()-1,'Mixed list'!C:C,0)),"")</f>
        <v/>
      </c>
      <c r="E546" t="str">
        <f t="shared" si="8"/>
        <v/>
      </c>
    </row>
    <row r="547" spans="1:5" x14ac:dyDescent="0.45">
      <c r="A547" t="str">
        <f>IFERROR(INDEX('Mixed list'!A:A,MATCH("See Appropriate Register" &amp; ROW()-1,'Mixed list'!C:C,0)),"")</f>
        <v/>
      </c>
      <c r="B547" t="str">
        <f>IFERROR(INDEX('Mixed list'!B:B,MATCH("See Appropriate Register" &amp; ROW()-1,'Mixed list'!C:C,0)),"")</f>
        <v/>
      </c>
      <c r="E547" t="str">
        <f t="shared" si="8"/>
        <v/>
      </c>
    </row>
    <row r="548" spans="1:5" x14ac:dyDescent="0.45">
      <c r="A548" t="str">
        <f>IFERROR(INDEX('Mixed list'!A:A,MATCH("See Appropriate Register" &amp; ROW()-1,'Mixed list'!C:C,0)),"")</f>
        <v/>
      </c>
      <c r="B548" t="str">
        <f>IFERROR(INDEX('Mixed list'!B:B,MATCH("See Appropriate Register" &amp; ROW()-1,'Mixed list'!C:C,0)),"")</f>
        <v/>
      </c>
      <c r="E548" t="str">
        <f t="shared" si="8"/>
        <v/>
      </c>
    </row>
    <row r="549" spans="1:5" x14ac:dyDescent="0.45">
      <c r="A549" t="str">
        <f>IFERROR(INDEX('Mixed list'!A:A,MATCH("See Appropriate Register" &amp; ROW()-1,'Mixed list'!C:C,0)),"")</f>
        <v/>
      </c>
      <c r="B549" t="str">
        <f>IFERROR(INDEX('Mixed list'!B:B,MATCH("See Appropriate Register" &amp; ROW()-1,'Mixed list'!C:C,0)),"")</f>
        <v/>
      </c>
      <c r="E549" t="str">
        <f t="shared" si="8"/>
        <v/>
      </c>
    </row>
    <row r="550" spans="1:5" x14ac:dyDescent="0.45">
      <c r="A550" t="str">
        <f>IFERROR(INDEX('Mixed list'!A:A,MATCH("See Appropriate Register" &amp; ROW()-1,'Mixed list'!C:C,0)),"")</f>
        <v/>
      </c>
      <c r="B550" t="str">
        <f>IFERROR(INDEX('Mixed list'!B:B,MATCH("See Appropriate Register" &amp; ROW()-1,'Mixed list'!C:C,0)),"")</f>
        <v/>
      </c>
      <c r="E550" t="str">
        <f t="shared" si="8"/>
        <v/>
      </c>
    </row>
    <row r="551" spans="1:5" x14ac:dyDescent="0.45">
      <c r="A551" t="str">
        <f>IFERROR(INDEX('Mixed list'!A:A,MATCH("See Appropriate Register" &amp; ROW()-1,'Mixed list'!C:C,0)),"")</f>
        <v/>
      </c>
      <c r="B551" t="str">
        <f>IFERROR(INDEX('Mixed list'!B:B,MATCH("See Appropriate Register" &amp; ROW()-1,'Mixed list'!C:C,0)),"")</f>
        <v/>
      </c>
      <c r="E551" t="str">
        <f t="shared" si="8"/>
        <v/>
      </c>
    </row>
    <row r="552" spans="1:5" x14ac:dyDescent="0.45">
      <c r="A552" t="str">
        <f>IFERROR(INDEX('Mixed list'!A:A,MATCH("See Appropriate Register" &amp; ROW()-1,'Mixed list'!C:C,0)),"")</f>
        <v/>
      </c>
      <c r="B552" t="str">
        <f>IFERROR(INDEX('Mixed list'!B:B,MATCH("See Appropriate Register" &amp; ROW()-1,'Mixed list'!C:C,0)),"")</f>
        <v/>
      </c>
      <c r="E552" t="str">
        <f t="shared" si="8"/>
        <v/>
      </c>
    </row>
    <row r="553" spans="1:5" x14ac:dyDescent="0.45">
      <c r="A553" t="str">
        <f>IFERROR(INDEX('Mixed list'!A:A,MATCH("See Appropriate Register" &amp; ROW()-1,'Mixed list'!C:C,0)),"")</f>
        <v/>
      </c>
      <c r="B553" t="str">
        <f>IFERROR(INDEX('Mixed list'!B:B,MATCH("See Appropriate Register" &amp; ROW()-1,'Mixed list'!C:C,0)),"")</f>
        <v/>
      </c>
      <c r="E553" t="str">
        <f t="shared" si="8"/>
        <v/>
      </c>
    </row>
    <row r="554" spans="1:5" x14ac:dyDescent="0.45">
      <c r="A554" t="str">
        <f>IFERROR(INDEX('Mixed list'!A:A,MATCH("See Appropriate Register" &amp; ROW()-1,'Mixed list'!C:C,0)),"")</f>
        <v/>
      </c>
      <c r="B554" t="str">
        <f>IFERROR(INDEX('Mixed list'!B:B,MATCH("See Appropriate Register" &amp; ROW()-1,'Mixed list'!C:C,0)),"")</f>
        <v/>
      </c>
      <c r="E554" t="str">
        <f t="shared" si="8"/>
        <v/>
      </c>
    </row>
    <row r="555" spans="1:5" x14ac:dyDescent="0.45">
      <c r="A555" t="str">
        <f>IFERROR(INDEX('Mixed list'!A:A,MATCH("See Appropriate Register" &amp; ROW()-1,'Mixed list'!C:C,0)),"")</f>
        <v/>
      </c>
      <c r="B555" t="str">
        <f>IFERROR(INDEX('Mixed list'!B:B,MATCH("See Appropriate Register" &amp; ROW()-1,'Mixed list'!C:C,0)),"")</f>
        <v/>
      </c>
      <c r="E555" t="str">
        <f t="shared" si="8"/>
        <v/>
      </c>
    </row>
    <row r="556" spans="1:5" x14ac:dyDescent="0.45">
      <c r="A556" t="str">
        <f>IFERROR(INDEX('Mixed list'!A:A,MATCH("See Appropriate Register" &amp; ROW()-1,'Mixed list'!C:C,0)),"")</f>
        <v/>
      </c>
      <c r="B556" t="str">
        <f>IFERROR(INDEX('Mixed list'!B:B,MATCH("See Appropriate Register" &amp; ROW()-1,'Mixed list'!C:C,0)),"")</f>
        <v/>
      </c>
      <c r="E556" t="str">
        <f t="shared" si="8"/>
        <v/>
      </c>
    </row>
    <row r="557" spans="1:5" x14ac:dyDescent="0.45">
      <c r="A557" t="str">
        <f>IFERROR(INDEX('Mixed list'!A:A,MATCH("See Appropriate Register" &amp; ROW()-1,'Mixed list'!C:C,0)),"")</f>
        <v/>
      </c>
      <c r="B557" t="str">
        <f>IFERROR(INDEX('Mixed list'!B:B,MATCH("See Appropriate Register" &amp; ROW()-1,'Mixed list'!C:C,0)),"")</f>
        <v/>
      </c>
      <c r="E557" t="str">
        <f t="shared" si="8"/>
        <v/>
      </c>
    </row>
    <row r="558" spans="1:5" x14ac:dyDescent="0.45">
      <c r="A558" t="str">
        <f>IFERROR(INDEX('Mixed list'!A:A,MATCH("See Appropriate Register" &amp; ROW()-1,'Mixed list'!C:C,0)),"")</f>
        <v/>
      </c>
      <c r="B558" t="str">
        <f>IFERROR(INDEX('Mixed list'!B:B,MATCH("See Appropriate Register" &amp; ROW()-1,'Mixed list'!C:C,0)),"")</f>
        <v/>
      </c>
      <c r="E558" t="str">
        <f t="shared" si="8"/>
        <v/>
      </c>
    </row>
    <row r="559" spans="1:5" x14ac:dyDescent="0.45">
      <c r="A559" t="str">
        <f>IFERROR(INDEX('Mixed list'!A:A,MATCH("See Appropriate Register" &amp; ROW()-1,'Mixed list'!C:C,0)),"")</f>
        <v/>
      </c>
      <c r="B559" t="str">
        <f>IFERROR(INDEX('Mixed list'!B:B,MATCH("See Appropriate Register" &amp; ROW()-1,'Mixed list'!C:C,0)),"")</f>
        <v/>
      </c>
      <c r="E559" t="str">
        <f t="shared" si="8"/>
        <v/>
      </c>
    </row>
    <row r="560" spans="1:5" x14ac:dyDescent="0.45">
      <c r="A560" t="str">
        <f>IFERROR(INDEX('Mixed list'!A:A,MATCH("See Appropriate Register" &amp; ROW()-1,'Mixed list'!C:C,0)),"")</f>
        <v/>
      </c>
      <c r="B560" t="str">
        <f>IFERROR(INDEX('Mixed list'!B:B,MATCH("See Appropriate Register" &amp; ROW()-1,'Mixed list'!C:C,0)),"")</f>
        <v/>
      </c>
      <c r="E560" t="str">
        <f t="shared" si="8"/>
        <v/>
      </c>
    </row>
    <row r="561" spans="1:5" x14ac:dyDescent="0.45">
      <c r="A561" t="str">
        <f>IFERROR(INDEX('Mixed list'!A:A,MATCH("See Appropriate Register" &amp; ROW()-1,'Mixed list'!C:C,0)),"")</f>
        <v/>
      </c>
      <c r="B561" t="str">
        <f>IFERROR(INDEX('Mixed list'!B:B,MATCH("See Appropriate Register" &amp; ROW()-1,'Mixed list'!C:C,0)),"")</f>
        <v/>
      </c>
      <c r="E561" t="str">
        <f t="shared" si="8"/>
        <v/>
      </c>
    </row>
    <row r="562" spans="1:5" x14ac:dyDescent="0.45">
      <c r="A562" t="str">
        <f>IFERROR(INDEX('Mixed list'!A:A,MATCH("See Appropriate Register" &amp; ROW()-1,'Mixed list'!C:C,0)),"")</f>
        <v/>
      </c>
      <c r="B562" t="str">
        <f>IFERROR(INDEX('Mixed list'!B:B,MATCH("See Appropriate Register" &amp; ROW()-1,'Mixed list'!C:C,0)),"")</f>
        <v/>
      </c>
      <c r="E562" t="str">
        <f t="shared" si="8"/>
        <v/>
      </c>
    </row>
    <row r="563" spans="1:5" x14ac:dyDescent="0.45">
      <c r="A563" t="str">
        <f>IFERROR(INDEX('Mixed list'!A:A,MATCH("See Appropriate Register" &amp; ROW()-1,'Mixed list'!C:C,0)),"")</f>
        <v/>
      </c>
      <c r="B563" t="str">
        <f>IFERROR(INDEX('Mixed list'!B:B,MATCH("See Appropriate Register" &amp; ROW()-1,'Mixed list'!C:C,0)),"")</f>
        <v/>
      </c>
      <c r="E563" t="str">
        <f t="shared" si="8"/>
        <v/>
      </c>
    </row>
    <row r="564" spans="1:5" x14ac:dyDescent="0.45">
      <c r="A564" t="str">
        <f>IFERROR(INDEX('Mixed list'!A:A,MATCH("See Appropriate Register" &amp; ROW()-1,'Mixed list'!C:C,0)),"")</f>
        <v/>
      </c>
      <c r="B564" t="str">
        <f>IFERROR(INDEX('Mixed list'!B:B,MATCH("See Appropriate Register" &amp; ROW()-1,'Mixed list'!C:C,0)),"")</f>
        <v/>
      </c>
      <c r="E564" t="str">
        <f t="shared" si="8"/>
        <v/>
      </c>
    </row>
    <row r="565" spans="1:5" x14ac:dyDescent="0.45">
      <c r="A565" t="str">
        <f>IFERROR(INDEX('Mixed list'!A:A,MATCH("See Appropriate Register" &amp; ROW()-1,'Mixed list'!C:C,0)),"")</f>
        <v/>
      </c>
      <c r="B565" t="str">
        <f>IFERROR(INDEX('Mixed list'!B:B,MATCH("See Appropriate Register" &amp; ROW()-1,'Mixed list'!C:C,0)),"")</f>
        <v/>
      </c>
      <c r="E565" t="str">
        <f t="shared" si="8"/>
        <v/>
      </c>
    </row>
    <row r="566" spans="1:5" x14ac:dyDescent="0.45">
      <c r="A566" t="str">
        <f>IFERROR(INDEX('Mixed list'!A:A,MATCH("See Appropriate Register" &amp; ROW()-1,'Mixed list'!C:C,0)),"")</f>
        <v/>
      </c>
      <c r="B566" t="str">
        <f>IFERROR(INDEX('Mixed list'!B:B,MATCH("See Appropriate Register" &amp; ROW()-1,'Mixed list'!C:C,0)),"")</f>
        <v/>
      </c>
      <c r="E566" t="str">
        <f t="shared" si="8"/>
        <v/>
      </c>
    </row>
    <row r="567" spans="1:5" x14ac:dyDescent="0.45">
      <c r="A567" t="str">
        <f>IFERROR(INDEX('Mixed list'!A:A,MATCH("See Appropriate Register" &amp; ROW()-1,'Mixed list'!C:C,0)),"")</f>
        <v/>
      </c>
      <c r="B567" t="str">
        <f>IFERROR(INDEX('Mixed list'!B:B,MATCH("See Appropriate Register" &amp; ROW()-1,'Mixed list'!C:C,0)),"")</f>
        <v/>
      </c>
      <c r="E567" t="str">
        <f t="shared" si="8"/>
        <v/>
      </c>
    </row>
    <row r="568" spans="1:5" x14ac:dyDescent="0.45">
      <c r="A568" t="str">
        <f>IFERROR(INDEX('Mixed list'!A:A,MATCH("See Appropriate Register" &amp; ROW()-1,'Mixed list'!C:C,0)),"")</f>
        <v/>
      </c>
      <c r="B568" t="str">
        <f>IFERROR(INDEX('Mixed list'!B:B,MATCH("See Appropriate Register" &amp; ROW()-1,'Mixed list'!C:C,0)),"")</f>
        <v/>
      </c>
      <c r="E568" t="str">
        <f t="shared" si="8"/>
        <v/>
      </c>
    </row>
    <row r="569" spans="1:5" x14ac:dyDescent="0.45">
      <c r="A569" t="str">
        <f>IFERROR(INDEX('Mixed list'!A:A,MATCH("See Appropriate Register" &amp; ROW()-1,'Mixed list'!C:C,0)),"")</f>
        <v/>
      </c>
      <c r="B569" t="str">
        <f>IFERROR(INDEX('Mixed list'!B:B,MATCH("See Appropriate Register" &amp; ROW()-1,'Mixed list'!C:C,0)),"")</f>
        <v/>
      </c>
      <c r="E569" t="str">
        <f t="shared" si="8"/>
        <v/>
      </c>
    </row>
    <row r="570" spans="1:5" x14ac:dyDescent="0.45">
      <c r="A570" t="str">
        <f>IFERROR(INDEX('Mixed list'!A:A,MATCH("See Appropriate Register" &amp; ROW()-1,'Mixed list'!C:C,0)),"")</f>
        <v/>
      </c>
      <c r="B570" t="str">
        <f>IFERROR(INDEX('Mixed list'!B:B,MATCH("See Appropriate Register" &amp; ROW()-1,'Mixed list'!C:C,0)),"")</f>
        <v/>
      </c>
      <c r="E570" t="str">
        <f t="shared" si="8"/>
        <v/>
      </c>
    </row>
    <row r="571" spans="1:5" x14ac:dyDescent="0.45">
      <c r="A571" t="str">
        <f>IFERROR(INDEX('Mixed list'!A:A,MATCH("See Appropriate Register" &amp; ROW()-1,'Mixed list'!C:C,0)),"")</f>
        <v/>
      </c>
      <c r="B571" t="str">
        <f>IFERROR(INDEX('Mixed list'!B:B,MATCH("See Appropriate Register" &amp; ROW()-1,'Mixed list'!C:C,0)),"")</f>
        <v/>
      </c>
      <c r="E571" t="str">
        <f t="shared" si="8"/>
        <v/>
      </c>
    </row>
    <row r="572" spans="1:5" x14ac:dyDescent="0.45">
      <c r="A572" t="str">
        <f>IFERROR(INDEX('Mixed list'!A:A,MATCH("See Appropriate Register" &amp; ROW()-1,'Mixed list'!C:C,0)),"")</f>
        <v/>
      </c>
      <c r="B572" t="str">
        <f>IFERROR(INDEX('Mixed list'!B:B,MATCH("See Appropriate Register" &amp; ROW()-1,'Mixed list'!C:C,0)),"")</f>
        <v/>
      </c>
      <c r="E572" t="str">
        <f t="shared" si="8"/>
        <v/>
      </c>
    </row>
    <row r="573" spans="1:5" x14ac:dyDescent="0.45">
      <c r="A573" t="str">
        <f>IFERROR(INDEX('Mixed list'!A:A,MATCH("See Appropriate Register" &amp; ROW()-1,'Mixed list'!C:C,0)),"")</f>
        <v/>
      </c>
      <c r="B573" t="str">
        <f>IFERROR(INDEX('Mixed list'!B:B,MATCH("See Appropriate Register" &amp; ROW()-1,'Mixed list'!C:C,0)),"")</f>
        <v/>
      </c>
      <c r="E573" t="str">
        <f t="shared" si="8"/>
        <v/>
      </c>
    </row>
    <row r="574" spans="1:5" x14ac:dyDescent="0.45">
      <c r="A574" t="str">
        <f>IFERROR(INDEX('Mixed list'!A:A,MATCH("See Appropriate Register" &amp; ROW()-1,'Mixed list'!C:C,0)),"")</f>
        <v/>
      </c>
      <c r="B574" t="str">
        <f>IFERROR(INDEX('Mixed list'!B:B,MATCH("See Appropriate Register" &amp; ROW()-1,'Mixed list'!C:C,0)),"")</f>
        <v/>
      </c>
      <c r="E574" t="str">
        <f t="shared" si="8"/>
        <v/>
      </c>
    </row>
    <row r="575" spans="1:5" x14ac:dyDescent="0.45">
      <c r="A575" t="str">
        <f>IFERROR(INDEX('Mixed list'!A:A,MATCH("See Appropriate Register" &amp; ROW()-1,'Mixed list'!C:C,0)),"")</f>
        <v/>
      </c>
      <c r="B575" t="str">
        <f>IFERROR(INDEX('Mixed list'!B:B,MATCH("See Appropriate Register" &amp; ROW()-1,'Mixed list'!C:C,0)),"")</f>
        <v/>
      </c>
      <c r="E575" t="str">
        <f t="shared" si="8"/>
        <v/>
      </c>
    </row>
    <row r="576" spans="1:5" x14ac:dyDescent="0.45">
      <c r="A576" t="str">
        <f>IFERROR(INDEX('Mixed list'!A:A,MATCH("See Appropriate Register" &amp; ROW()-1,'Mixed list'!C:C,0)),"")</f>
        <v/>
      </c>
      <c r="B576" t="str">
        <f>IFERROR(INDEX('Mixed list'!B:B,MATCH("See Appropriate Register" &amp; ROW()-1,'Mixed list'!C:C,0)),"")</f>
        <v/>
      </c>
      <c r="E576" t="str">
        <f t="shared" si="8"/>
        <v/>
      </c>
    </row>
    <row r="577" spans="1:5" x14ac:dyDescent="0.45">
      <c r="A577" t="str">
        <f>IFERROR(INDEX('Mixed list'!A:A,MATCH("See Appropriate Register" &amp; ROW()-1,'Mixed list'!C:C,0)),"")</f>
        <v/>
      </c>
      <c r="B577" t="str">
        <f>IFERROR(INDEX('Mixed list'!B:B,MATCH("See Appropriate Register" &amp; ROW()-1,'Mixed list'!C:C,0)),"")</f>
        <v/>
      </c>
      <c r="E577" t="str">
        <f t="shared" si="8"/>
        <v/>
      </c>
    </row>
    <row r="578" spans="1:5" x14ac:dyDescent="0.45">
      <c r="A578" t="str">
        <f>IFERROR(INDEX('Mixed list'!A:A,MATCH("See Appropriate Register" &amp; ROW()-1,'Mixed list'!C:C,0)),"")</f>
        <v/>
      </c>
      <c r="B578" t="str">
        <f>IFERROR(INDEX('Mixed list'!B:B,MATCH("See Appropriate Register" &amp; ROW()-1,'Mixed list'!C:C,0)),"")</f>
        <v/>
      </c>
      <c r="E578" t="str">
        <f t="shared" si="8"/>
        <v/>
      </c>
    </row>
    <row r="579" spans="1:5" x14ac:dyDescent="0.45">
      <c r="A579" t="str">
        <f>IFERROR(INDEX('Mixed list'!A:A,MATCH("See Appropriate Register" &amp; ROW()-1,'Mixed list'!C:C,0)),"")</f>
        <v/>
      </c>
      <c r="B579" t="str">
        <f>IFERROR(INDEX('Mixed list'!B:B,MATCH("See Appropriate Register" &amp; ROW()-1,'Mixed list'!C:C,0)),"")</f>
        <v/>
      </c>
      <c r="E579" t="str">
        <f t="shared" ref="E579:E642" si="9">IF(A579="","",A579&amp;": "&amp;B579)</f>
        <v/>
      </c>
    </row>
    <row r="580" spans="1:5" x14ac:dyDescent="0.45">
      <c r="A580" t="str">
        <f>IFERROR(INDEX('Mixed list'!A:A,MATCH("See Appropriate Register" &amp; ROW()-1,'Mixed list'!C:C,0)),"")</f>
        <v/>
      </c>
      <c r="B580" t="str">
        <f>IFERROR(INDEX('Mixed list'!B:B,MATCH("See Appropriate Register" &amp; ROW()-1,'Mixed list'!C:C,0)),"")</f>
        <v/>
      </c>
      <c r="E580" t="str">
        <f t="shared" si="9"/>
        <v/>
      </c>
    </row>
    <row r="581" spans="1:5" x14ac:dyDescent="0.45">
      <c r="A581" t="str">
        <f>IFERROR(INDEX('Mixed list'!A:A,MATCH("See Appropriate Register" &amp; ROW()-1,'Mixed list'!C:C,0)),"")</f>
        <v/>
      </c>
      <c r="B581" t="str">
        <f>IFERROR(INDEX('Mixed list'!B:B,MATCH("See Appropriate Register" &amp; ROW()-1,'Mixed list'!C:C,0)),"")</f>
        <v/>
      </c>
      <c r="E581" t="str">
        <f t="shared" si="9"/>
        <v/>
      </c>
    </row>
    <row r="582" spans="1:5" x14ac:dyDescent="0.45">
      <c r="A582" t="str">
        <f>IFERROR(INDEX('Mixed list'!A:A,MATCH("See Appropriate Register" &amp; ROW()-1,'Mixed list'!C:C,0)),"")</f>
        <v/>
      </c>
      <c r="B582" t="str">
        <f>IFERROR(INDEX('Mixed list'!B:B,MATCH("See Appropriate Register" &amp; ROW()-1,'Mixed list'!C:C,0)),"")</f>
        <v/>
      </c>
      <c r="E582" t="str">
        <f t="shared" si="9"/>
        <v/>
      </c>
    </row>
    <row r="583" spans="1:5" x14ac:dyDescent="0.45">
      <c r="A583" t="str">
        <f>IFERROR(INDEX('Mixed list'!A:A,MATCH("See Appropriate Register" &amp; ROW()-1,'Mixed list'!C:C,0)),"")</f>
        <v/>
      </c>
      <c r="B583" t="str">
        <f>IFERROR(INDEX('Mixed list'!B:B,MATCH("See Appropriate Register" &amp; ROW()-1,'Mixed list'!C:C,0)),"")</f>
        <v/>
      </c>
      <c r="E583" t="str">
        <f t="shared" si="9"/>
        <v/>
      </c>
    </row>
    <row r="584" spans="1:5" x14ac:dyDescent="0.45">
      <c r="A584" t="str">
        <f>IFERROR(INDEX('Mixed list'!A:A,MATCH("See Appropriate Register" &amp; ROW()-1,'Mixed list'!C:C,0)),"")</f>
        <v/>
      </c>
      <c r="B584" t="str">
        <f>IFERROR(INDEX('Mixed list'!B:B,MATCH("See Appropriate Register" &amp; ROW()-1,'Mixed list'!C:C,0)),"")</f>
        <v/>
      </c>
      <c r="E584" t="str">
        <f t="shared" si="9"/>
        <v/>
      </c>
    </row>
    <row r="585" spans="1:5" x14ac:dyDescent="0.45">
      <c r="A585" t="str">
        <f>IFERROR(INDEX('Mixed list'!A:A,MATCH("See Appropriate Register" &amp; ROW()-1,'Mixed list'!C:C,0)),"")</f>
        <v/>
      </c>
      <c r="B585" t="str">
        <f>IFERROR(INDEX('Mixed list'!B:B,MATCH("See Appropriate Register" &amp; ROW()-1,'Mixed list'!C:C,0)),"")</f>
        <v/>
      </c>
      <c r="E585" t="str">
        <f t="shared" si="9"/>
        <v/>
      </c>
    </row>
    <row r="586" spans="1:5" x14ac:dyDescent="0.45">
      <c r="A586" t="str">
        <f>IFERROR(INDEX('Mixed list'!A:A,MATCH("See Appropriate Register" &amp; ROW()-1,'Mixed list'!C:C,0)),"")</f>
        <v/>
      </c>
      <c r="B586" t="str">
        <f>IFERROR(INDEX('Mixed list'!B:B,MATCH("See Appropriate Register" &amp; ROW()-1,'Mixed list'!C:C,0)),"")</f>
        <v/>
      </c>
      <c r="E586" t="str">
        <f t="shared" si="9"/>
        <v/>
      </c>
    </row>
    <row r="587" spans="1:5" x14ac:dyDescent="0.45">
      <c r="A587" t="str">
        <f>IFERROR(INDEX('Mixed list'!A:A,MATCH("See Appropriate Register" &amp; ROW()-1,'Mixed list'!C:C,0)),"")</f>
        <v/>
      </c>
      <c r="B587" t="str">
        <f>IFERROR(INDEX('Mixed list'!B:B,MATCH("See Appropriate Register" &amp; ROW()-1,'Mixed list'!C:C,0)),"")</f>
        <v/>
      </c>
      <c r="E587" t="str">
        <f t="shared" si="9"/>
        <v/>
      </c>
    </row>
    <row r="588" spans="1:5" x14ac:dyDescent="0.45">
      <c r="A588" t="str">
        <f>IFERROR(INDEX('Mixed list'!A:A,MATCH("See Appropriate Register" &amp; ROW()-1,'Mixed list'!C:C,0)),"")</f>
        <v/>
      </c>
      <c r="B588" t="str">
        <f>IFERROR(INDEX('Mixed list'!B:B,MATCH("See Appropriate Register" &amp; ROW()-1,'Mixed list'!C:C,0)),"")</f>
        <v/>
      </c>
      <c r="E588" t="str">
        <f t="shared" si="9"/>
        <v/>
      </c>
    </row>
    <row r="589" spans="1:5" x14ac:dyDescent="0.45">
      <c r="A589" t="str">
        <f>IFERROR(INDEX('Mixed list'!A:A,MATCH("See Appropriate Register" &amp; ROW()-1,'Mixed list'!C:C,0)),"")</f>
        <v/>
      </c>
      <c r="B589" t="str">
        <f>IFERROR(INDEX('Mixed list'!B:B,MATCH("See Appropriate Register" &amp; ROW()-1,'Mixed list'!C:C,0)),"")</f>
        <v/>
      </c>
      <c r="E589" t="str">
        <f t="shared" si="9"/>
        <v/>
      </c>
    </row>
    <row r="590" spans="1:5" x14ac:dyDescent="0.45">
      <c r="A590" t="str">
        <f>IFERROR(INDEX('Mixed list'!A:A,MATCH("See Appropriate Register" &amp; ROW()-1,'Mixed list'!C:C,0)),"")</f>
        <v/>
      </c>
      <c r="B590" t="str">
        <f>IFERROR(INDEX('Mixed list'!B:B,MATCH("See Appropriate Register" &amp; ROW()-1,'Mixed list'!C:C,0)),"")</f>
        <v/>
      </c>
      <c r="E590" t="str">
        <f t="shared" si="9"/>
        <v/>
      </c>
    </row>
    <row r="591" spans="1:5" x14ac:dyDescent="0.45">
      <c r="A591" t="str">
        <f>IFERROR(INDEX('Mixed list'!A:A,MATCH("See Appropriate Register" &amp; ROW()-1,'Mixed list'!C:C,0)),"")</f>
        <v/>
      </c>
      <c r="B591" t="str">
        <f>IFERROR(INDEX('Mixed list'!B:B,MATCH("See Appropriate Register" &amp; ROW()-1,'Mixed list'!C:C,0)),"")</f>
        <v/>
      </c>
      <c r="E591" t="str">
        <f t="shared" si="9"/>
        <v/>
      </c>
    </row>
    <row r="592" spans="1:5" x14ac:dyDescent="0.45">
      <c r="A592" t="str">
        <f>IFERROR(INDEX('Mixed list'!A:A,MATCH("See Appropriate Register" &amp; ROW()-1,'Mixed list'!C:C,0)),"")</f>
        <v/>
      </c>
      <c r="B592" t="str">
        <f>IFERROR(INDEX('Mixed list'!B:B,MATCH("See Appropriate Register" &amp; ROW()-1,'Mixed list'!C:C,0)),"")</f>
        <v/>
      </c>
      <c r="E592" t="str">
        <f t="shared" si="9"/>
        <v/>
      </c>
    </row>
    <row r="593" spans="1:5" x14ac:dyDescent="0.45">
      <c r="A593" t="str">
        <f>IFERROR(INDEX('Mixed list'!A:A,MATCH("See Appropriate Register" &amp; ROW()-1,'Mixed list'!C:C,0)),"")</f>
        <v/>
      </c>
      <c r="B593" t="str">
        <f>IFERROR(INDEX('Mixed list'!B:B,MATCH("See Appropriate Register" &amp; ROW()-1,'Mixed list'!C:C,0)),"")</f>
        <v/>
      </c>
      <c r="E593" t="str">
        <f t="shared" si="9"/>
        <v/>
      </c>
    </row>
    <row r="594" spans="1:5" x14ac:dyDescent="0.45">
      <c r="A594" t="str">
        <f>IFERROR(INDEX('Mixed list'!A:A,MATCH("See Appropriate Register" &amp; ROW()-1,'Mixed list'!C:C,0)),"")</f>
        <v/>
      </c>
      <c r="B594" t="str">
        <f>IFERROR(INDEX('Mixed list'!B:B,MATCH("See Appropriate Register" &amp; ROW()-1,'Mixed list'!C:C,0)),"")</f>
        <v/>
      </c>
      <c r="E594" t="str">
        <f t="shared" si="9"/>
        <v/>
      </c>
    </row>
    <row r="595" spans="1:5" x14ac:dyDescent="0.45">
      <c r="A595" t="str">
        <f>IFERROR(INDEX('Mixed list'!A:A,MATCH("See Appropriate Register" &amp; ROW()-1,'Mixed list'!C:C,0)),"")</f>
        <v/>
      </c>
      <c r="B595" t="str">
        <f>IFERROR(INDEX('Mixed list'!B:B,MATCH("See Appropriate Register" &amp; ROW()-1,'Mixed list'!C:C,0)),"")</f>
        <v/>
      </c>
      <c r="E595" t="str">
        <f t="shared" si="9"/>
        <v/>
      </c>
    </row>
    <row r="596" spans="1:5" x14ac:dyDescent="0.45">
      <c r="A596" t="str">
        <f>IFERROR(INDEX('Mixed list'!A:A,MATCH("See Appropriate Register" &amp; ROW()-1,'Mixed list'!C:C,0)),"")</f>
        <v/>
      </c>
      <c r="B596" t="str">
        <f>IFERROR(INDEX('Mixed list'!B:B,MATCH("See Appropriate Register" &amp; ROW()-1,'Mixed list'!C:C,0)),"")</f>
        <v/>
      </c>
      <c r="E596" t="str">
        <f t="shared" si="9"/>
        <v/>
      </c>
    </row>
    <row r="597" spans="1:5" x14ac:dyDescent="0.45">
      <c r="A597" t="str">
        <f>IFERROR(INDEX('Mixed list'!A:A,MATCH("See Appropriate Register" &amp; ROW()-1,'Mixed list'!C:C,0)),"")</f>
        <v/>
      </c>
      <c r="B597" t="str">
        <f>IFERROR(INDEX('Mixed list'!B:B,MATCH("See Appropriate Register" &amp; ROW()-1,'Mixed list'!C:C,0)),"")</f>
        <v/>
      </c>
      <c r="E597" t="str">
        <f t="shared" si="9"/>
        <v/>
      </c>
    </row>
    <row r="598" spans="1:5" x14ac:dyDescent="0.45">
      <c r="A598" t="str">
        <f>IFERROR(INDEX('Mixed list'!A:A,MATCH("See Appropriate Register" &amp; ROW()-1,'Mixed list'!C:C,0)),"")</f>
        <v/>
      </c>
      <c r="B598" t="str">
        <f>IFERROR(INDEX('Mixed list'!B:B,MATCH("See Appropriate Register" &amp; ROW()-1,'Mixed list'!C:C,0)),"")</f>
        <v/>
      </c>
      <c r="E598" t="str">
        <f t="shared" si="9"/>
        <v/>
      </c>
    </row>
    <row r="599" spans="1:5" x14ac:dyDescent="0.45">
      <c r="A599" t="str">
        <f>IFERROR(INDEX('Mixed list'!A:A,MATCH("See Appropriate Register" &amp; ROW()-1,'Mixed list'!C:C,0)),"")</f>
        <v/>
      </c>
      <c r="B599" t="str">
        <f>IFERROR(INDEX('Mixed list'!B:B,MATCH("See Appropriate Register" &amp; ROW()-1,'Mixed list'!C:C,0)),"")</f>
        <v/>
      </c>
      <c r="E599" t="str">
        <f t="shared" si="9"/>
        <v/>
      </c>
    </row>
    <row r="600" spans="1:5" x14ac:dyDescent="0.45">
      <c r="A600" t="str">
        <f>IFERROR(INDEX('Mixed list'!A:A,MATCH("See Appropriate Register" &amp; ROW()-1,'Mixed list'!C:C,0)),"")</f>
        <v/>
      </c>
      <c r="B600" t="str">
        <f>IFERROR(INDEX('Mixed list'!B:B,MATCH("See Appropriate Register" &amp; ROW()-1,'Mixed list'!C:C,0)),"")</f>
        <v/>
      </c>
      <c r="E600" t="str">
        <f t="shared" si="9"/>
        <v/>
      </c>
    </row>
    <row r="601" spans="1:5" x14ac:dyDescent="0.45">
      <c r="A601" t="str">
        <f>IFERROR(INDEX('Mixed list'!A:A,MATCH("See Appropriate Register" &amp; ROW()-1,'Mixed list'!C:C,0)),"")</f>
        <v/>
      </c>
      <c r="B601" t="str">
        <f>IFERROR(INDEX('Mixed list'!B:B,MATCH("See Appropriate Register" &amp; ROW()-1,'Mixed list'!C:C,0)),"")</f>
        <v/>
      </c>
      <c r="E601" t="str">
        <f t="shared" si="9"/>
        <v/>
      </c>
    </row>
    <row r="602" spans="1:5" x14ac:dyDescent="0.45">
      <c r="A602" t="str">
        <f>IFERROR(INDEX('Mixed list'!A:A,MATCH("See Appropriate Register" &amp; ROW()-1,'Mixed list'!C:C,0)),"")</f>
        <v/>
      </c>
      <c r="B602" t="str">
        <f>IFERROR(INDEX('Mixed list'!B:B,MATCH("See Appropriate Register" &amp; ROW()-1,'Mixed list'!C:C,0)),"")</f>
        <v/>
      </c>
      <c r="E602" t="str">
        <f t="shared" si="9"/>
        <v/>
      </c>
    </row>
    <row r="603" spans="1:5" x14ac:dyDescent="0.45">
      <c r="A603" t="str">
        <f>IFERROR(INDEX('Mixed list'!A:A,MATCH("See Appropriate Register" &amp; ROW()-1,'Mixed list'!C:C,0)),"")</f>
        <v/>
      </c>
      <c r="B603" t="str">
        <f>IFERROR(INDEX('Mixed list'!B:B,MATCH("See Appropriate Register" &amp; ROW()-1,'Mixed list'!C:C,0)),"")</f>
        <v/>
      </c>
      <c r="E603" t="str">
        <f t="shared" si="9"/>
        <v/>
      </c>
    </row>
    <row r="604" spans="1:5" x14ac:dyDescent="0.45">
      <c r="A604" t="str">
        <f>IFERROR(INDEX('Mixed list'!A:A,MATCH("See Appropriate Register" &amp; ROW()-1,'Mixed list'!C:C,0)),"")</f>
        <v/>
      </c>
      <c r="B604" t="str">
        <f>IFERROR(INDEX('Mixed list'!B:B,MATCH("See Appropriate Register" &amp; ROW()-1,'Mixed list'!C:C,0)),"")</f>
        <v/>
      </c>
      <c r="E604" t="str">
        <f t="shared" si="9"/>
        <v/>
      </c>
    </row>
    <row r="605" spans="1:5" x14ac:dyDescent="0.45">
      <c r="A605" t="str">
        <f>IFERROR(INDEX('Mixed list'!A:A,MATCH("See Appropriate Register" &amp; ROW()-1,'Mixed list'!C:C,0)),"")</f>
        <v/>
      </c>
      <c r="B605" t="str">
        <f>IFERROR(INDEX('Mixed list'!B:B,MATCH("See Appropriate Register" &amp; ROW()-1,'Mixed list'!C:C,0)),"")</f>
        <v/>
      </c>
      <c r="E605" t="str">
        <f t="shared" si="9"/>
        <v/>
      </c>
    </row>
    <row r="606" spans="1:5" x14ac:dyDescent="0.45">
      <c r="A606" t="str">
        <f>IFERROR(INDEX('Mixed list'!A:A,MATCH("See Appropriate Register" &amp; ROW()-1,'Mixed list'!C:C,0)),"")</f>
        <v/>
      </c>
      <c r="B606" t="str">
        <f>IFERROR(INDEX('Mixed list'!B:B,MATCH("See Appropriate Register" &amp; ROW()-1,'Mixed list'!C:C,0)),"")</f>
        <v/>
      </c>
      <c r="E606" t="str">
        <f t="shared" si="9"/>
        <v/>
      </c>
    </row>
    <row r="607" spans="1:5" x14ac:dyDescent="0.45">
      <c r="A607" t="str">
        <f>IFERROR(INDEX('Mixed list'!A:A,MATCH("See Appropriate Register" &amp; ROW()-1,'Mixed list'!C:C,0)),"")</f>
        <v/>
      </c>
      <c r="B607" t="str">
        <f>IFERROR(INDEX('Mixed list'!B:B,MATCH("See Appropriate Register" &amp; ROW()-1,'Mixed list'!C:C,0)),"")</f>
        <v/>
      </c>
      <c r="E607" t="str">
        <f t="shared" si="9"/>
        <v/>
      </c>
    </row>
    <row r="608" spans="1:5" x14ac:dyDescent="0.45">
      <c r="A608" t="str">
        <f>IFERROR(INDEX('Mixed list'!A:A,MATCH("See Appropriate Register" &amp; ROW()-1,'Mixed list'!C:C,0)),"")</f>
        <v/>
      </c>
      <c r="B608" t="str">
        <f>IFERROR(INDEX('Mixed list'!B:B,MATCH("See Appropriate Register" &amp; ROW()-1,'Mixed list'!C:C,0)),"")</f>
        <v/>
      </c>
      <c r="E608" t="str">
        <f t="shared" si="9"/>
        <v/>
      </c>
    </row>
    <row r="609" spans="1:5" x14ac:dyDescent="0.45">
      <c r="A609" t="str">
        <f>IFERROR(INDEX('Mixed list'!A:A,MATCH("See Appropriate Register" &amp; ROW()-1,'Mixed list'!C:C,0)),"")</f>
        <v/>
      </c>
      <c r="B609" t="str">
        <f>IFERROR(INDEX('Mixed list'!B:B,MATCH("See Appropriate Register" &amp; ROW()-1,'Mixed list'!C:C,0)),"")</f>
        <v/>
      </c>
      <c r="E609" t="str">
        <f t="shared" si="9"/>
        <v/>
      </c>
    </row>
    <row r="610" spans="1:5" x14ac:dyDescent="0.45">
      <c r="A610" t="str">
        <f>IFERROR(INDEX('Mixed list'!A:A,MATCH("See Appropriate Register" &amp; ROW()-1,'Mixed list'!C:C,0)),"")</f>
        <v/>
      </c>
      <c r="B610" t="str">
        <f>IFERROR(INDEX('Mixed list'!B:B,MATCH("See Appropriate Register" &amp; ROW()-1,'Mixed list'!C:C,0)),"")</f>
        <v/>
      </c>
      <c r="E610" t="str">
        <f t="shared" si="9"/>
        <v/>
      </c>
    </row>
    <row r="611" spans="1:5" x14ac:dyDescent="0.45">
      <c r="A611" t="str">
        <f>IFERROR(INDEX('Mixed list'!A:A,MATCH("See Appropriate Register" &amp; ROW()-1,'Mixed list'!C:C,0)),"")</f>
        <v/>
      </c>
      <c r="B611" t="str">
        <f>IFERROR(INDEX('Mixed list'!B:B,MATCH("See Appropriate Register" &amp; ROW()-1,'Mixed list'!C:C,0)),"")</f>
        <v/>
      </c>
      <c r="E611" t="str">
        <f t="shared" si="9"/>
        <v/>
      </c>
    </row>
    <row r="612" spans="1:5" x14ac:dyDescent="0.45">
      <c r="A612" t="str">
        <f>IFERROR(INDEX('Mixed list'!A:A,MATCH("See Appropriate Register" &amp; ROW()-1,'Mixed list'!C:C,0)),"")</f>
        <v/>
      </c>
      <c r="B612" t="str">
        <f>IFERROR(INDEX('Mixed list'!B:B,MATCH("See Appropriate Register" &amp; ROW()-1,'Mixed list'!C:C,0)),"")</f>
        <v/>
      </c>
      <c r="E612" t="str">
        <f t="shared" si="9"/>
        <v/>
      </c>
    </row>
    <row r="613" spans="1:5" x14ac:dyDescent="0.45">
      <c r="A613" t="str">
        <f>IFERROR(INDEX('Mixed list'!A:A,MATCH("See Appropriate Register" &amp; ROW()-1,'Mixed list'!C:C,0)),"")</f>
        <v/>
      </c>
      <c r="B613" t="str">
        <f>IFERROR(INDEX('Mixed list'!B:B,MATCH("See Appropriate Register" &amp; ROW()-1,'Mixed list'!C:C,0)),"")</f>
        <v/>
      </c>
      <c r="E613" t="str">
        <f t="shared" si="9"/>
        <v/>
      </c>
    </row>
    <row r="614" spans="1:5" x14ac:dyDescent="0.45">
      <c r="A614" t="str">
        <f>IFERROR(INDEX('Mixed list'!A:A,MATCH("See Appropriate Register" &amp; ROW()-1,'Mixed list'!C:C,0)),"")</f>
        <v/>
      </c>
      <c r="B614" t="str">
        <f>IFERROR(INDEX('Mixed list'!B:B,MATCH("See Appropriate Register" &amp; ROW()-1,'Mixed list'!C:C,0)),"")</f>
        <v/>
      </c>
      <c r="E614" t="str">
        <f t="shared" si="9"/>
        <v/>
      </c>
    </row>
    <row r="615" spans="1:5" x14ac:dyDescent="0.45">
      <c r="A615" t="str">
        <f>IFERROR(INDEX('Mixed list'!A:A,MATCH("See Appropriate Register" &amp; ROW()-1,'Mixed list'!C:C,0)),"")</f>
        <v/>
      </c>
      <c r="B615" t="str">
        <f>IFERROR(INDEX('Mixed list'!B:B,MATCH("See Appropriate Register" &amp; ROW()-1,'Mixed list'!C:C,0)),"")</f>
        <v/>
      </c>
      <c r="E615" t="str">
        <f t="shared" si="9"/>
        <v/>
      </c>
    </row>
    <row r="616" spans="1:5" x14ac:dyDescent="0.45">
      <c r="A616" t="str">
        <f>IFERROR(INDEX('Mixed list'!A:A,MATCH("See Appropriate Register" &amp; ROW()-1,'Mixed list'!C:C,0)),"")</f>
        <v/>
      </c>
      <c r="B616" t="str">
        <f>IFERROR(INDEX('Mixed list'!B:B,MATCH("See Appropriate Register" &amp; ROW()-1,'Mixed list'!C:C,0)),"")</f>
        <v/>
      </c>
      <c r="E616" t="str">
        <f t="shared" si="9"/>
        <v/>
      </c>
    </row>
    <row r="617" spans="1:5" x14ac:dyDescent="0.45">
      <c r="A617" t="str">
        <f>IFERROR(INDEX('Mixed list'!A:A,MATCH("See Appropriate Register" &amp; ROW()-1,'Mixed list'!C:C,0)),"")</f>
        <v/>
      </c>
      <c r="B617" t="str">
        <f>IFERROR(INDEX('Mixed list'!B:B,MATCH("See Appropriate Register" &amp; ROW()-1,'Mixed list'!C:C,0)),"")</f>
        <v/>
      </c>
      <c r="E617" t="str">
        <f t="shared" si="9"/>
        <v/>
      </c>
    </row>
    <row r="618" spans="1:5" x14ac:dyDescent="0.45">
      <c r="A618" t="str">
        <f>IFERROR(INDEX('Mixed list'!A:A,MATCH("See Appropriate Register" &amp; ROW()-1,'Mixed list'!C:C,0)),"")</f>
        <v/>
      </c>
      <c r="B618" t="str">
        <f>IFERROR(INDEX('Mixed list'!B:B,MATCH("See Appropriate Register" &amp; ROW()-1,'Mixed list'!C:C,0)),"")</f>
        <v/>
      </c>
      <c r="E618" t="str">
        <f t="shared" si="9"/>
        <v/>
      </c>
    </row>
    <row r="619" spans="1:5" x14ac:dyDescent="0.45">
      <c r="A619" t="str">
        <f>IFERROR(INDEX('Mixed list'!A:A,MATCH("See Appropriate Register" &amp; ROW()-1,'Mixed list'!C:C,0)),"")</f>
        <v/>
      </c>
      <c r="B619" t="str">
        <f>IFERROR(INDEX('Mixed list'!B:B,MATCH("See Appropriate Register" &amp; ROW()-1,'Mixed list'!C:C,0)),"")</f>
        <v/>
      </c>
      <c r="E619" t="str">
        <f t="shared" si="9"/>
        <v/>
      </c>
    </row>
    <row r="620" spans="1:5" x14ac:dyDescent="0.45">
      <c r="A620" t="str">
        <f>IFERROR(INDEX('Mixed list'!A:A,MATCH("See Appropriate Register" &amp; ROW()-1,'Mixed list'!C:C,0)),"")</f>
        <v/>
      </c>
      <c r="B620" t="str">
        <f>IFERROR(INDEX('Mixed list'!B:B,MATCH("See Appropriate Register" &amp; ROW()-1,'Mixed list'!C:C,0)),"")</f>
        <v/>
      </c>
      <c r="E620" t="str">
        <f t="shared" si="9"/>
        <v/>
      </c>
    </row>
    <row r="621" spans="1:5" x14ac:dyDescent="0.45">
      <c r="A621" t="str">
        <f>IFERROR(INDEX('Mixed list'!A:A,MATCH("See Appropriate Register" &amp; ROW()-1,'Mixed list'!C:C,0)),"")</f>
        <v/>
      </c>
      <c r="B621" t="str">
        <f>IFERROR(INDEX('Mixed list'!B:B,MATCH("See Appropriate Register" &amp; ROW()-1,'Mixed list'!C:C,0)),"")</f>
        <v/>
      </c>
      <c r="E621" t="str">
        <f t="shared" si="9"/>
        <v/>
      </c>
    </row>
    <row r="622" spans="1:5" x14ac:dyDescent="0.45">
      <c r="A622" t="str">
        <f>IFERROR(INDEX('Mixed list'!A:A,MATCH("See Appropriate Register" &amp; ROW()-1,'Mixed list'!C:C,0)),"")</f>
        <v/>
      </c>
      <c r="B622" t="str">
        <f>IFERROR(INDEX('Mixed list'!B:B,MATCH("See Appropriate Register" &amp; ROW()-1,'Mixed list'!C:C,0)),"")</f>
        <v/>
      </c>
      <c r="E622" t="str">
        <f t="shared" si="9"/>
        <v/>
      </c>
    </row>
    <row r="623" spans="1:5" x14ac:dyDescent="0.45">
      <c r="A623" t="str">
        <f>IFERROR(INDEX('Mixed list'!A:A,MATCH("See Appropriate Register" &amp; ROW()-1,'Mixed list'!C:C,0)),"")</f>
        <v/>
      </c>
      <c r="B623" t="str">
        <f>IFERROR(INDEX('Mixed list'!B:B,MATCH("See Appropriate Register" &amp; ROW()-1,'Mixed list'!C:C,0)),"")</f>
        <v/>
      </c>
      <c r="E623" t="str">
        <f t="shared" si="9"/>
        <v/>
      </c>
    </row>
    <row r="624" spans="1:5" x14ac:dyDescent="0.45">
      <c r="A624" t="str">
        <f>IFERROR(INDEX('Mixed list'!A:A,MATCH("See Appropriate Register" &amp; ROW()-1,'Mixed list'!C:C,0)),"")</f>
        <v/>
      </c>
      <c r="B624" t="str">
        <f>IFERROR(INDEX('Mixed list'!B:B,MATCH("See Appropriate Register" &amp; ROW()-1,'Mixed list'!C:C,0)),"")</f>
        <v/>
      </c>
      <c r="E624" t="str">
        <f t="shared" si="9"/>
        <v/>
      </c>
    </row>
    <row r="625" spans="1:5" x14ac:dyDescent="0.45">
      <c r="A625" t="str">
        <f>IFERROR(INDEX('Mixed list'!A:A,MATCH("See Appropriate Register" &amp; ROW()-1,'Mixed list'!C:C,0)),"")</f>
        <v/>
      </c>
      <c r="B625" t="str">
        <f>IFERROR(INDEX('Mixed list'!B:B,MATCH("See Appropriate Register" &amp; ROW()-1,'Mixed list'!C:C,0)),"")</f>
        <v/>
      </c>
      <c r="E625" t="str">
        <f t="shared" si="9"/>
        <v/>
      </c>
    </row>
    <row r="626" spans="1:5" x14ac:dyDescent="0.45">
      <c r="A626" t="str">
        <f>IFERROR(INDEX('Mixed list'!A:A,MATCH("See Appropriate Register" &amp; ROW()-1,'Mixed list'!C:C,0)),"")</f>
        <v/>
      </c>
      <c r="B626" t="str">
        <f>IFERROR(INDEX('Mixed list'!B:B,MATCH("See Appropriate Register" &amp; ROW()-1,'Mixed list'!C:C,0)),"")</f>
        <v/>
      </c>
      <c r="E626" t="str">
        <f t="shared" si="9"/>
        <v/>
      </c>
    </row>
    <row r="627" spans="1:5" x14ac:dyDescent="0.45">
      <c r="A627" t="str">
        <f>IFERROR(INDEX('Mixed list'!A:A,MATCH("See Appropriate Register" &amp; ROW()-1,'Mixed list'!C:C,0)),"")</f>
        <v/>
      </c>
      <c r="B627" t="str">
        <f>IFERROR(INDEX('Mixed list'!B:B,MATCH("See Appropriate Register" &amp; ROW()-1,'Mixed list'!C:C,0)),"")</f>
        <v/>
      </c>
      <c r="E627" t="str">
        <f t="shared" si="9"/>
        <v/>
      </c>
    </row>
    <row r="628" spans="1:5" x14ac:dyDescent="0.45">
      <c r="A628" t="str">
        <f>IFERROR(INDEX('Mixed list'!A:A,MATCH("See Appropriate Register" &amp; ROW()-1,'Mixed list'!C:C,0)),"")</f>
        <v/>
      </c>
      <c r="B628" t="str">
        <f>IFERROR(INDEX('Mixed list'!B:B,MATCH("See Appropriate Register" &amp; ROW()-1,'Mixed list'!C:C,0)),"")</f>
        <v/>
      </c>
      <c r="E628" t="str">
        <f t="shared" si="9"/>
        <v/>
      </c>
    </row>
    <row r="629" spans="1:5" x14ac:dyDescent="0.45">
      <c r="A629" t="str">
        <f>IFERROR(INDEX('Mixed list'!A:A,MATCH("See Appropriate Register" &amp; ROW()-1,'Mixed list'!C:C,0)),"")</f>
        <v/>
      </c>
      <c r="B629" t="str">
        <f>IFERROR(INDEX('Mixed list'!B:B,MATCH("See Appropriate Register" &amp; ROW()-1,'Mixed list'!C:C,0)),"")</f>
        <v/>
      </c>
      <c r="E629" t="str">
        <f t="shared" si="9"/>
        <v/>
      </c>
    </row>
    <row r="630" spans="1:5" x14ac:dyDescent="0.45">
      <c r="A630" t="str">
        <f>IFERROR(INDEX('Mixed list'!A:A,MATCH("See Appropriate Register" &amp; ROW()-1,'Mixed list'!C:C,0)),"")</f>
        <v/>
      </c>
      <c r="B630" t="str">
        <f>IFERROR(INDEX('Mixed list'!B:B,MATCH("See Appropriate Register" &amp; ROW()-1,'Mixed list'!C:C,0)),"")</f>
        <v/>
      </c>
      <c r="E630" t="str">
        <f t="shared" si="9"/>
        <v/>
      </c>
    </row>
    <row r="631" spans="1:5" x14ac:dyDescent="0.45">
      <c r="A631" t="str">
        <f>IFERROR(INDEX('Mixed list'!A:A,MATCH("See Appropriate Register" &amp; ROW()-1,'Mixed list'!C:C,0)),"")</f>
        <v/>
      </c>
      <c r="B631" t="str">
        <f>IFERROR(INDEX('Mixed list'!B:B,MATCH("See Appropriate Register" &amp; ROW()-1,'Mixed list'!C:C,0)),"")</f>
        <v/>
      </c>
      <c r="E631" t="str">
        <f t="shared" si="9"/>
        <v/>
      </c>
    </row>
    <row r="632" spans="1:5" x14ac:dyDescent="0.45">
      <c r="A632" t="str">
        <f>IFERROR(INDEX('Mixed list'!A:A,MATCH("See Appropriate Register" &amp; ROW()-1,'Mixed list'!C:C,0)),"")</f>
        <v/>
      </c>
      <c r="B632" t="str">
        <f>IFERROR(INDEX('Mixed list'!B:B,MATCH("See Appropriate Register" &amp; ROW()-1,'Mixed list'!C:C,0)),"")</f>
        <v/>
      </c>
      <c r="E632" t="str">
        <f t="shared" si="9"/>
        <v/>
      </c>
    </row>
    <row r="633" spans="1:5" x14ac:dyDescent="0.45">
      <c r="A633" t="str">
        <f>IFERROR(INDEX('Mixed list'!A:A,MATCH("See Appropriate Register" &amp; ROW()-1,'Mixed list'!C:C,0)),"")</f>
        <v/>
      </c>
      <c r="B633" t="str">
        <f>IFERROR(INDEX('Mixed list'!B:B,MATCH("See Appropriate Register" &amp; ROW()-1,'Mixed list'!C:C,0)),"")</f>
        <v/>
      </c>
      <c r="E633" t="str">
        <f t="shared" si="9"/>
        <v/>
      </c>
    </row>
    <row r="634" spans="1:5" x14ac:dyDescent="0.45">
      <c r="A634" t="str">
        <f>IFERROR(INDEX('Mixed list'!A:A,MATCH("See Appropriate Register" &amp; ROW()-1,'Mixed list'!C:C,0)),"")</f>
        <v/>
      </c>
      <c r="B634" t="str">
        <f>IFERROR(INDEX('Mixed list'!B:B,MATCH("See Appropriate Register" &amp; ROW()-1,'Mixed list'!C:C,0)),"")</f>
        <v/>
      </c>
      <c r="E634" t="str">
        <f t="shared" si="9"/>
        <v/>
      </c>
    </row>
    <row r="635" spans="1:5" x14ac:dyDescent="0.45">
      <c r="A635" t="str">
        <f>IFERROR(INDEX('Mixed list'!A:A,MATCH("See Appropriate Register" &amp; ROW()-1,'Mixed list'!C:C,0)),"")</f>
        <v/>
      </c>
      <c r="B635" t="str">
        <f>IFERROR(INDEX('Mixed list'!B:B,MATCH("See Appropriate Register" &amp; ROW()-1,'Mixed list'!C:C,0)),"")</f>
        <v/>
      </c>
      <c r="E635" t="str">
        <f t="shared" si="9"/>
        <v/>
      </c>
    </row>
    <row r="636" spans="1:5" x14ac:dyDescent="0.45">
      <c r="A636" t="str">
        <f>IFERROR(INDEX('Mixed list'!A:A,MATCH("See Appropriate Register" &amp; ROW()-1,'Mixed list'!C:C,0)),"")</f>
        <v/>
      </c>
      <c r="B636" t="str">
        <f>IFERROR(INDEX('Mixed list'!B:B,MATCH("See Appropriate Register" &amp; ROW()-1,'Mixed list'!C:C,0)),"")</f>
        <v/>
      </c>
      <c r="E636" t="str">
        <f t="shared" si="9"/>
        <v/>
      </c>
    </row>
    <row r="637" spans="1:5" x14ac:dyDescent="0.45">
      <c r="A637" t="str">
        <f>IFERROR(INDEX('Mixed list'!A:A,MATCH("See Appropriate Register" &amp; ROW()-1,'Mixed list'!C:C,0)),"")</f>
        <v/>
      </c>
      <c r="B637" t="str">
        <f>IFERROR(INDEX('Mixed list'!B:B,MATCH("See Appropriate Register" &amp; ROW()-1,'Mixed list'!C:C,0)),"")</f>
        <v/>
      </c>
      <c r="E637" t="str">
        <f t="shared" si="9"/>
        <v/>
      </c>
    </row>
    <row r="638" spans="1:5" x14ac:dyDescent="0.45">
      <c r="A638" t="str">
        <f>IFERROR(INDEX('Mixed list'!A:A,MATCH("See Appropriate Register" &amp; ROW()-1,'Mixed list'!C:C,0)),"")</f>
        <v/>
      </c>
      <c r="B638" t="str">
        <f>IFERROR(INDEX('Mixed list'!B:B,MATCH("See Appropriate Register" &amp; ROW()-1,'Mixed list'!C:C,0)),"")</f>
        <v/>
      </c>
      <c r="E638" t="str">
        <f t="shared" si="9"/>
        <v/>
      </c>
    </row>
    <row r="639" spans="1:5" x14ac:dyDescent="0.45">
      <c r="A639" t="str">
        <f>IFERROR(INDEX('Mixed list'!A:A,MATCH("See Appropriate Register" &amp; ROW()-1,'Mixed list'!C:C,0)),"")</f>
        <v/>
      </c>
      <c r="B639" t="str">
        <f>IFERROR(INDEX('Mixed list'!B:B,MATCH("See Appropriate Register" &amp; ROW()-1,'Mixed list'!C:C,0)),"")</f>
        <v/>
      </c>
      <c r="E639" t="str">
        <f t="shared" si="9"/>
        <v/>
      </c>
    </row>
    <row r="640" spans="1:5" x14ac:dyDescent="0.45">
      <c r="A640" t="str">
        <f>IFERROR(INDEX('Mixed list'!A:A,MATCH("See Appropriate Register" &amp; ROW()-1,'Mixed list'!C:C,0)),"")</f>
        <v/>
      </c>
      <c r="B640" t="str">
        <f>IFERROR(INDEX('Mixed list'!B:B,MATCH("See Appropriate Register" &amp; ROW()-1,'Mixed list'!C:C,0)),"")</f>
        <v/>
      </c>
      <c r="E640" t="str">
        <f t="shared" si="9"/>
        <v/>
      </c>
    </row>
    <row r="641" spans="1:5" x14ac:dyDescent="0.45">
      <c r="A641" t="str">
        <f>IFERROR(INDEX('Mixed list'!A:A,MATCH("See Appropriate Register" &amp; ROW()-1,'Mixed list'!C:C,0)),"")</f>
        <v/>
      </c>
      <c r="B641" t="str">
        <f>IFERROR(INDEX('Mixed list'!B:B,MATCH("See Appropriate Register" &amp; ROW()-1,'Mixed list'!C:C,0)),"")</f>
        <v/>
      </c>
      <c r="E641" t="str">
        <f t="shared" si="9"/>
        <v/>
      </c>
    </row>
    <row r="642" spans="1:5" x14ac:dyDescent="0.45">
      <c r="A642" t="str">
        <f>IFERROR(INDEX('Mixed list'!A:A,MATCH("See Appropriate Register" &amp; ROW()-1,'Mixed list'!C:C,0)),"")</f>
        <v/>
      </c>
      <c r="B642" t="str">
        <f>IFERROR(INDEX('Mixed list'!B:B,MATCH("See Appropriate Register" &amp; ROW()-1,'Mixed list'!C:C,0)),"")</f>
        <v/>
      </c>
      <c r="E642" t="str">
        <f t="shared" si="9"/>
        <v/>
      </c>
    </row>
    <row r="643" spans="1:5" x14ac:dyDescent="0.45">
      <c r="A643" t="str">
        <f>IFERROR(INDEX('Mixed list'!A:A,MATCH("See Appropriate Register" &amp; ROW()-1,'Mixed list'!C:C,0)),"")</f>
        <v/>
      </c>
      <c r="B643" t="str">
        <f>IFERROR(INDEX('Mixed list'!B:B,MATCH("See Appropriate Register" &amp; ROW()-1,'Mixed list'!C:C,0)),"")</f>
        <v/>
      </c>
      <c r="E643" t="str">
        <f t="shared" ref="E643:E706" si="10">IF(A643="","",A643&amp;": "&amp;B643)</f>
        <v/>
      </c>
    </row>
    <row r="644" spans="1:5" x14ac:dyDescent="0.45">
      <c r="A644" t="str">
        <f>IFERROR(INDEX('Mixed list'!A:A,MATCH("See Appropriate Register" &amp; ROW()-1,'Mixed list'!C:C,0)),"")</f>
        <v/>
      </c>
      <c r="B644" t="str">
        <f>IFERROR(INDEX('Mixed list'!B:B,MATCH("See Appropriate Register" &amp; ROW()-1,'Mixed list'!C:C,0)),"")</f>
        <v/>
      </c>
      <c r="E644" t="str">
        <f t="shared" si="10"/>
        <v/>
      </c>
    </row>
    <row r="645" spans="1:5" x14ac:dyDescent="0.45">
      <c r="A645" t="str">
        <f>IFERROR(INDEX('Mixed list'!A:A,MATCH("See Appropriate Register" &amp; ROW()-1,'Mixed list'!C:C,0)),"")</f>
        <v/>
      </c>
      <c r="B645" t="str">
        <f>IFERROR(INDEX('Mixed list'!B:B,MATCH("See Appropriate Register" &amp; ROW()-1,'Mixed list'!C:C,0)),"")</f>
        <v/>
      </c>
      <c r="E645" t="str">
        <f t="shared" si="10"/>
        <v/>
      </c>
    </row>
    <row r="646" spans="1:5" x14ac:dyDescent="0.45">
      <c r="A646" t="str">
        <f>IFERROR(INDEX('Mixed list'!A:A,MATCH("See Appropriate Register" &amp; ROW()-1,'Mixed list'!C:C,0)),"")</f>
        <v/>
      </c>
      <c r="B646" t="str">
        <f>IFERROR(INDEX('Mixed list'!B:B,MATCH("See Appropriate Register" &amp; ROW()-1,'Mixed list'!C:C,0)),"")</f>
        <v/>
      </c>
      <c r="E646" t="str">
        <f t="shared" si="10"/>
        <v/>
      </c>
    </row>
    <row r="647" spans="1:5" x14ac:dyDescent="0.45">
      <c r="A647" t="str">
        <f>IFERROR(INDEX('Mixed list'!A:A,MATCH("See Appropriate Register" &amp; ROW()-1,'Mixed list'!C:C,0)),"")</f>
        <v/>
      </c>
      <c r="B647" t="str">
        <f>IFERROR(INDEX('Mixed list'!B:B,MATCH("See Appropriate Register" &amp; ROW()-1,'Mixed list'!C:C,0)),"")</f>
        <v/>
      </c>
      <c r="E647" t="str">
        <f t="shared" si="10"/>
        <v/>
      </c>
    </row>
    <row r="648" spans="1:5" x14ac:dyDescent="0.45">
      <c r="A648" t="str">
        <f>IFERROR(INDEX('Mixed list'!A:A,MATCH("See Appropriate Register" &amp; ROW()-1,'Mixed list'!C:C,0)),"")</f>
        <v/>
      </c>
      <c r="B648" t="str">
        <f>IFERROR(INDEX('Mixed list'!B:B,MATCH("See Appropriate Register" &amp; ROW()-1,'Mixed list'!C:C,0)),"")</f>
        <v/>
      </c>
      <c r="E648" t="str">
        <f t="shared" si="10"/>
        <v/>
      </c>
    </row>
    <row r="649" spans="1:5" x14ac:dyDescent="0.45">
      <c r="A649" t="str">
        <f>IFERROR(INDEX('Mixed list'!A:A,MATCH("See Appropriate Register" &amp; ROW()-1,'Mixed list'!C:C,0)),"")</f>
        <v/>
      </c>
      <c r="B649" t="str">
        <f>IFERROR(INDEX('Mixed list'!B:B,MATCH("See Appropriate Register" &amp; ROW()-1,'Mixed list'!C:C,0)),"")</f>
        <v/>
      </c>
      <c r="E649" t="str">
        <f t="shared" si="10"/>
        <v/>
      </c>
    </row>
    <row r="650" spans="1:5" x14ac:dyDescent="0.45">
      <c r="A650" t="str">
        <f>IFERROR(INDEX('Mixed list'!A:A,MATCH("See Appropriate Register" &amp; ROW()-1,'Mixed list'!C:C,0)),"")</f>
        <v/>
      </c>
      <c r="B650" t="str">
        <f>IFERROR(INDEX('Mixed list'!B:B,MATCH("See Appropriate Register" &amp; ROW()-1,'Mixed list'!C:C,0)),"")</f>
        <v/>
      </c>
      <c r="E650" t="str">
        <f t="shared" si="10"/>
        <v/>
      </c>
    </row>
    <row r="651" spans="1:5" x14ac:dyDescent="0.45">
      <c r="A651" t="str">
        <f>IFERROR(INDEX('Mixed list'!A:A,MATCH("See Appropriate Register" &amp; ROW()-1,'Mixed list'!C:C,0)),"")</f>
        <v/>
      </c>
      <c r="B651" t="str">
        <f>IFERROR(INDEX('Mixed list'!B:B,MATCH("See Appropriate Register" &amp; ROW()-1,'Mixed list'!C:C,0)),"")</f>
        <v/>
      </c>
      <c r="E651" t="str">
        <f t="shared" si="10"/>
        <v/>
      </c>
    </row>
    <row r="652" spans="1:5" x14ac:dyDescent="0.45">
      <c r="A652" t="str">
        <f>IFERROR(INDEX('Mixed list'!A:A,MATCH("See Appropriate Register" &amp; ROW()-1,'Mixed list'!C:C,0)),"")</f>
        <v/>
      </c>
      <c r="B652" t="str">
        <f>IFERROR(INDEX('Mixed list'!B:B,MATCH("See Appropriate Register" &amp; ROW()-1,'Mixed list'!C:C,0)),"")</f>
        <v/>
      </c>
      <c r="E652" t="str">
        <f t="shared" si="10"/>
        <v/>
      </c>
    </row>
    <row r="653" spans="1:5" x14ac:dyDescent="0.45">
      <c r="A653" t="str">
        <f>IFERROR(INDEX('Mixed list'!A:A,MATCH("See Appropriate Register" &amp; ROW()-1,'Mixed list'!C:C,0)),"")</f>
        <v/>
      </c>
      <c r="B653" t="str">
        <f>IFERROR(INDEX('Mixed list'!B:B,MATCH("See Appropriate Register" &amp; ROW()-1,'Mixed list'!C:C,0)),"")</f>
        <v/>
      </c>
      <c r="E653" t="str">
        <f t="shared" si="10"/>
        <v/>
      </c>
    </row>
    <row r="654" spans="1:5" x14ac:dyDescent="0.45">
      <c r="A654" t="str">
        <f>IFERROR(INDEX('Mixed list'!A:A,MATCH("See Appropriate Register" &amp; ROW()-1,'Mixed list'!C:C,0)),"")</f>
        <v/>
      </c>
      <c r="B654" t="str">
        <f>IFERROR(INDEX('Mixed list'!B:B,MATCH("See Appropriate Register" &amp; ROW()-1,'Mixed list'!C:C,0)),"")</f>
        <v/>
      </c>
      <c r="E654" t="str">
        <f t="shared" si="10"/>
        <v/>
      </c>
    </row>
    <row r="655" spans="1:5" x14ac:dyDescent="0.45">
      <c r="A655" t="str">
        <f>IFERROR(INDEX('Mixed list'!A:A,MATCH("See Appropriate Register" &amp; ROW()-1,'Mixed list'!C:C,0)),"")</f>
        <v/>
      </c>
      <c r="B655" t="str">
        <f>IFERROR(INDEX('Mixed list'!B:B,MATCH("See Appropriate Register" &amp; ROW()-1,'Mixed list'!C:C,0)),"")</f>
        <v/>
      </c>
      <c r="E655" t="str">
        <f t="shared" si="10"/>
        <v/>
      </c>
    </row>
    <row r="656" spans="1:5" x14ac:dyDescent="0.45">
      <c r="A656" t="str">
        <f>IFERROR(INDEX('Mixed list'!A:A,MATCH("See Appropriate Register" &amp; ROW()-1,'Mixed list'!C:C,0)),"")</f>
        <v/>
      </c>
      <c r="B656" t="str">
        <f>IFERROR(INDEX('Mixed list'!B:B,MATCH("See Appropriate Register" &amp; ROW()-1,'Mixed list'!C:C,0)),"")</f>
        <v/>
      </c>
      <c r="E656" t="str">
        <f t="shared" si="10"/>
        <v/>
      </c>
    </row>
    <row r="657" spans="1:5" x14ac:dyDescent="0.45">
      <c r="A657" t="str">
        <f>IFERROR(INDEX('Mixed list'!A:A,MATCH("See Appropriate Register" &amp; ROW()-1,'Mixed list'!C:C,0)),"")</f>
        <v/>
      </c>
      <c r="B657" t="str">
        <f>IFERROR(INDEX('Mixed list'!B:B,MATCH("See Appropriate Register" &amp; ROW()-1,'Mixed list'!C:C,0)),"")</f>
        <v/>
      </c>
      <c r="E657" t="str">
        <f t="shared" si="10"/>
        <v/>
      </c>
    </row>
    <row r="658" spans="1:5" x14ac:dyDescent="0.45">
      <c r="A658" t="str">
        <f>IFERROR(INDEX('Mixed list'!A:A,MATCH("See Appropriate Register" &amp; ROW()-1,'Mixed list'!C:C,0)),"")</f>
        <v/>
      </c>
      <c r="B658" t="str">
        <f>IFERROR(INDEX('Mixed list'!B:B,MATCH("See Appropriate Register" &amp; ROW()-1,'Mixed list'!C:C,0)),"")</f>
        <v/>
      </c>
      <c r="E658" t="str">
        <f t="shared" si="10"/>
        <v/>
      </c>
    </row>
    <row r="659" spans="1:5" x14ac:dyDescent="0.45">
      <c r="A659" t="str">
        <f>IFERROR(INDEX('Mixed list'!A:A,MATCH("See Appropriate Register" &amp; ROW()-1,'Mixed list'!C:C,0)),"")</f>
        <v/>
      </c>
      <c r="B659" t="str">
        <f>IFERROR(INDEX('Mixed list'!B:B,MATCH("See Appropriate Register" &amp; ROW()-1,'Mixed list'!C:C,0)),"")</f>
        <v/>
      </c>
      <c r="E659" t="str">
        <f t="shared" si="10"/>
        <v/>
      </c>
    </row>
    <row r="660" spans="1:5" x14ac:dyDescent="0.45">
      <c r="A660" t="str">
        <f>IFERROR(INDEX('Mixed list'!A:A,MATCH("See Appropriate Register" &amp; ROW()-1,'Mixed list'!C:C,0)),"")</f>
        <v/>
      </c>
      <c r="B660" t="str">
        <f>IFERROR(INDEX('Mixed list'!B:B,MATCH("See Appropriate Register" &amp; ROW()-1,'Mixed list'!C:C,0)),"")</f>
        <v/>
      </c>
      <c r="E660" t="str">
        <f t="shared" si="10"/>
        <v/>
      </c>
    </row>
    <row r="661" spans="1:5" x14ac:dyDescent="0.45">
      <c r="A661" t="str">
        <f>IFERROR(INDEX('Mixed list'!A:A,MATCH("See Appropriate Register" &amp; ROW()-1,'Mixed list'!C:C,0)),"")</f>
        <v/>
      </c>
      <c r="B661" t="str">
        <f>IFERROR(INDEX('Mixed list'!B:B,MATCH("See Appropriate Register" &amp; ROW()-1,'Mixed list'!C:C,0)),"")</f>
        <v/>
      </c>
      <c r="E661" t="str">
        <f t="shared" si="10"/>
        <v/>
      </c>
    </row>
    <row r="662" spans="1:5" x14ac:dyDescent="0.45">
      <c r="A662" t="str">
        <f>IFERROR(INDEX('Mixed list'!A:A,MATCH("See Appropriate Register" &amp; ROW()-1,'Mixed list'!C:C,0)),"")</f>
        <v/>
      </c>
      <c r="B662" t="str">
        <f>IFERROR(INDEX('Mixed list'!B:B,MATCH("See Appropriate Register" &amp; ROW()-1,'Mixed list'!C:C,0)),"")</f>
        <v/>
      </c>
      <c r="E662" t="str">
        <f t="shared" si="10"/>
        <v/>
      </c>
    </row>
    <row r="663" spans="1:5" x14ac:dyDescent="0.45">
      <c r="A663" t="str">
        <f>IFERROR(INDEX('Mixed list'!A:A,MATCH("See Appropriate Register" &amp; ROW()-1,'Mixed list'!C:C,0)),"")</f>
        <v/>
      </c>
      <c r="B663" t="str">
        <f>IFERROR(INDEX('Mixed list'!B:B,MATCH("See Appropriate Register" &amp; ROW()-1,'Mixed list'!C:C,0)),"")</f>
        <v/>
      </c>
      <c r="E663" t="str">
        <f t="shared" si="10"/>
        <v/>
      </c>
    </row>
    <row r="664" spans="1:5" x14ac:dyDescent="0.45">
      <c r="A664" t="str">
        <f>IFERROR(INDEX('Mixed list'!A:A,MATCH("See Appropriate Register" &amp; ROW()-1,'Mixed list'!C:C,0)),"")</f>
        <v/>
      </c>
      <c r="B664" t="str">
        <f>IFERROR(INDEX('Mixed list'!B:B,MATCH("See Appropriate Register" &amp; ROW()-1,'Mixed list'!C:C,0)),"")</f>
        <v/>
      </c>
      <c r="E664" t="str">
        <f t="shared" si="10"/>
        <v/>
      </c>
    </row>
    <row r="665" spans="1:5" x14ac:dyDescent="0.45">
      <c r="A665" t="str">
        <f>IFERROR(INDEX('Mixed list'!A:A,MATCH("See Appropriate Register" &amp; ROW()-1,'Mixed list'!C:C,0)),"")</f>
        <v/>
      </c>
      <c r="B665" t="str">
        <f>IFERROR(INDEX('Mixed list'!B:B,MATCH("See Appropriate Register" &amp; ROW()-1,'Mixed list'!C:C,0)),"")</f>
        <v/>
      </c>
      <c r="E665" t="str">
        <f t="shared" si="10"/>
        <v/>
      </c>
    </row>
    <row r="666" spans="1:5" x14ac:dyDescent="0.45">
      <c r="A666" t="str">
        <f>IFERROR(INDEX('Mixed list'!A:A,MATCH("See Appropriate Register" &amp; ROW()-1,'Mixed list'!C:C,0)),"")</f>
        <v/>
      </c>
      <c r="B666" t="str">
        <f>IFERROR(INDEX('Mixed list'!B:B,MATCH("See Appropriate Register" &amp; ROW()-1,'Mixed list'!C:C,0)),"")</f>
        <v/>
      </c>
      <c r="E666" t="str">
        <f t="shared" si="10"/>
        <v/>
      </c>
    </row>
    <row r="667" spans="1:5" x14ac:dyDescent="0.45">
      <c r="A667" t="str">
        <f>IFERROR(INDEX('Mixed list'!A:A,MATCH("See Appropriate Register" &amp; ROW()-1,'Mixed list'!C:C,0)),"")</f>
        <v/>
      </c>
      <c r="B667" t="str">
        <f>IFERROR(INDEX('Mixed list'!B:B,MATCH("See Appropriate Register" &amp; ROW()-1,'Mixed list'!C:C,0)),"")</f>
        <v/>
      </c>
      <c r="E667" t="str">
        <f t="shared" si="10"/>
        <v/>
      </c>
    </row>
    <row r="668" spans="1:5" x14ac:dyDescent="0.45">
      <c r="A668" t="str">
        <f>IFERROR(INDEX('Mixed list'!A:A,MATCH("See Appropriate Register" &amp; ROW()-1,'Mixed list'!C:C,0)),"")</f>
        <v/>
      </c>
      <c r="B668" t="str">
        <f>IFERROR(INDEX('Mixed list'!B:B,MATCH("See Appropriate Register" &amp; ROW()-1,'Mixed list'!C:C,0)),"")</f>
        <v/>
      </c>
      <c r="E668" t="str">
        <f t="shared" si="10"/>
        <v/>
      </c>
    </row>
    <row r="669" spans="1:5" x14ac:dyDescent="0.45">
      <c r="A669" t="str">
        <f>IFERROR(INDEX('Mixed list'!A:A,MATCH("See Appropriate Register" &amp; ROW()-1,'Mixed list'!C:C,0)),"")</f>
        <v/>
      </c>
      <c r="B669" t="str">
        <f>IFERROR(INDEX('Mixed list'!B:B,MATCH("See Appropriate Register" &amp; ROW()-1,'Mixed list'!C:C,0)),"")</f>
        <v/>
      </c>
      <c r="E669" t="str">
        <f t="shared" si="10"/>
        <v/>
      </c>
    </row>
    <row r="670" spans="1:5" x14ac:dyDescent="0.45">
      <c r="A670" t="str">
        <f>IFERROR(INDEX('Mixed list'!A:A,MATCH("See Appropriate Register" &amp; ROW()-1,'Mixed list'!C:C,0)),"")</f>
        <v/>
      </c>
      <c r="B670" t="str">
        <f>IFERROR(INDEX('Mixed list'!B:B,MATCH("See Appropriate Register" &amp; ROW()-1,'Mixed list'!C:C,0)),"")</f>
        <v/>
      </c>
      <c r="E670" t="str">
        <f t="shared" si="10"/>
        <v/>
      </c>
    </row>
    <row r="671" spans="1:5" x14ac:dyDescent="0.45">
      <c r="A671" t="str">
        <f>IFERROR(INDEX('Mixed list'!A:A,MATCH("See Appropriate Register" &amp; ROW()-1,'Mixed list'!C:C,0)),"")</f>
        <v/>
      </c>
      <c r="B671" t="str">
        <f>IFERROR(INDEX('Mixed list'!B:B,MATCH("See Appropriate Register" &amp; ROW()-1,'Mixed list'!C:C,0)),"")</f>
        <v/>
      </c>
      <c r="E671" t="str">
        <f t="shared" si="10"/>
        <v/>
      </c>
    </row>
    <row r="672" spans="1:5" x14ac:dyDescent="0.45">
      <c r="A672" t="str">
        <f>IFERROR(INDEX('Mixed list'!A:A,MATCH("See Appropriate Register" &amp; ROW()-1,'Mixed list'!C:C,0)),"")</f>
        <v/>
      </c>
      <c r="B672" t="str">
        <f>IFERROR(INDEX('Mixed list'!B:B,MATCH("See Appropriate Register" &amp; ROW()-1,'Mixed list'!C:C,0)),"")</f>
        <v/>
      </c>
      <c r="E672" t="str">
        <f t="shared" si="10"/>
        <v/>
      </c>
    </row>
    <row r="673" spans="1:5" x14ac:dyDescent="0.45">
      <c r="A673" t="str">
        <f>IFERROR(INDEX('Mixed list'!A:A,MATCH("See Appropriate Register" &amp; ROW()-1,'Mixed list'!C:C,0)),"")</f>
        <v/>
      </c>
      <c r="B673" t="str">
        <f>IFERROR(INDEX('Mixed list'!B:B,MATCH("See Appropriate Register" &amp; ROW()-1,'Mixed list'!C:C,0)),"")</f>
        <v/>
      </c>
      <c r="E673" t="str">
        <f t="shared" si="10"/>
        <v/>
      </c>
    </row>
    <row r="674" spans="1:5" x14ac:dyDescent="0.45">
      <c r="A674" t="str">
        <f>IFERROR(INDEX('Mixed list'!A:A,MATCH("See Appropriate Register" &amp; ROW()-1,'Mixed list'!C:C,0)),"")</f>
        <v/>
      </c>
      <c r="B674" t="str">
        <f>IFERROR(INDEX('Mixed list'!B:B,MATCH("See Appropriate Register" &amp; ROW()-1,'Mixed list'!C:C,0)),"")</f>
        <v/>
      </c>
      <c r="E674" t="str">
        <f t="shared" si="10"/>
        <v/>
      </c>
    </row>
    <row r="675" spans="1:5" x14ac:dyDescent="0.45">
      <c r="A675" t="str">
        <f>IFERROR(INDEX('Mixed list'!A:A,MATCH("See Appropriate Register" &amp; ROW()-1,'Mixed list'!C:C,0)),"")</f>
        <v/>
      </c>
      <c r="B675" t="str">
        <f>IFERROR(INDEX('Mixed list'!B:B,MATCH("See Appropriate Register" &amp; ROW()-1,'Mixed list'!C:C,0)),"")</f>
        <v/>
      </c>
      <c r="E675" t="str">
        <f t="shared" si="10"/>
        <v/>
      </c>
    </row>
    <row r="676" spans="1:5" x14ac:dyDescent="0.45">
      <c r="A676" t="str">
        <f>IFERROR(INDEX('Mixed list'!A:A,MATCH("See Appropriate Register" &amp; ROW()-1,'Mixed list'!C:C,0)),"")</f>
        <v/>
      </c>
      <c r="B676" t="str">
        <f>IFERROR(INDEX('Mixed list'!B:B,MATCH("See Appropriate Register" &amp; ROW()-1,'Mixed list'!C:C,0)),"")</f>
        <v/>
      </c>
      <c r="E676" t="str">
        <f t="shared" si="10"/>
        <v/>
      </c>
    </row>
    <row r="677" spans="1:5" x14ac:dyDescent="0.45">
      <c r="A677" t="str">
        <f>IFERROR(INDEX('Mixed list'!A:A,MATCH("See Appropriate Register" &amp; ROW()-1,'Mixed list'!C:C,0)),"")</f>
        <v/>
      </c>
      <c r="B677" t="str">
        <f>IFERROR(INDEX('Mixed list'!B:B,MATCH("See Appropriate Register" &amp; ROW()-1,'Mixed list'!C:C,0)),"")</f>
        <v/>
      </c>
      <c r="E677" t="str">
        <f t="shared" si="10"/>
        <v/>
      </c>
    </row>
    <row r="678" spans="1:5" x14ac:dyDescent="0.45">
      <c r="A678" t="str">
        <f>IFERROR(INDEX('Mixed list'!A:A,MATCH("See Appropriate Register" &amp; ROW()-1,'Mixed list'!C:C,0)),"")</f>
        <v/>
      </c>
      <c r="B678" t="str">
        <f>IFERROR(INDEX('Mixed list'!B:B,MATCH("See Appropriate Register" &amp; ROW()-1,'Mixed list'!C:C,0)),"")</f>
        <v/>
      </c>
      <c r="E678" t="str">
        <f t="shared" si="10"/>
        <v/>
      </c>
    </row>
    <row r="679" spans="1:5" x14ac:dyDescent="0.45">
      <c r="A679" t="str">
        <f>IFERROR(INDEX('Mixed list'!A:A,MATCH("See Appropriate Register" &amp; ROW()-1,'Mixed list'!C:C,0)),"")</f>
        <v/>
      </c>
      <c r="B679" t="str">
        <f>IFERROR(INDEX('Mixed list'!B:B,MATCH("See Appropriate Register" &amp; ROW()-1,'Mixed list'!C:C,0)),"")</f>
        <v/>
      </c>
      <c r="E679" t="str">
        <f t="shared" si="10"/>
        <v/>
      </c>
    </row>
    <row r="680" spans="1:5" x14ac:dyDescent="0.45">
      <c r="A680" t="str">
        <f>IFERROR(INDEX('Mixed list'!A:A,MATCH("See Appropriate Register" &amp; ROW()-1,'Mixed list'!C:C,0)),"")</f>
        <v/>
      </c>
      <c r="B680" t="str">
        <f>IFERROR(INDEX('Mixed list'!B:B,MATCH("See Appropriate Register" &amp; ROW()-1,'Mixed list'!C:C,0)),"")</f>
        <v/>
      </c>
      <c r="E680" t="str">
        <f t="shared" si="10"/>
        <v/>
      </c>
    </row>
    <row r="681" spans="1:5" x14ac:dyDescent="0.45">
      <c r="A681" t="str">
        <f>IFERROR(INDEX('Mixed list'!A:A,MATCH("See Appropriate Register" &amp; ROW()-1,'Mixed list'!C:C,0)),"")</f>
        <v/>
      </c>
      <c r="B681" t="str">
        <f>IFERROR(INDEX('Mixed list'!B:B,MATCH("See Appropriate Register" &amp; ROW()-1,'Mixed list'!C:C,0)),"")</f>
        <v/>
      </c>
      <c r="E681" t="str">
        <f t="shared" si="10"/>
        <v/>
      </c>
    </row>
    <row r="682" spans="1:5" x14ac:dyDescent="0.45">
      <c r="A682" t="str">
        <f>IFERROR(INDEX('Mixed list'!A:A,MATCH("See Appropriate Register" &amp; ROW()-1,'Mixed list'!C:C,0)),"")</f>
        <v/>
      </c>
      <c r="B682" t="str">
        <f>IFERROR(INDEX('Mixed list'!B:B,MATCH("See Appropriate Register" &amp; ROW()-1,'Mixed list'!C:C,0)),"")</f>
        <v/>
      </c>
      <c r="E682" t="str">
        <f t="shared" si="10"/>
        <v/>
      </c>
    </row>
    <row r="683" spans="1:5" x14ac:dyDescent="0.45">
      <c r="A683" t="str">
        <f>IFERROR(INDEX('Mixed list'!A:A,MATCH("See Appropriate Register" &amp; ROW()-1,'Mixed list'!C:C,0)),"")</f>
        <v/>
      </c>
      <c r="B683" t="str">
        <f>IFERROR(INDEX('Mixed list'!B:B,MATCH("See Appropriate Register" &amp; ROW()-1,'Mixed list'!C:C,0)),"")</f>
        <v/>
      </c>
      <c r="E683" t="str">
        <f t="shared" si="10"/>
        <v/>
      </c>
    </row>
    <row r="684" spans="1:5" x14ac:dyDescent="0.45">
      <c r="A684" t="str">
        <f>IFERROR(INDEX('Mixed list'!A:A,MATCH("See Appropriate Register" &amp; ROW()-1,'Mixed list'!C:C,0)),"")</f>
        <v/>
      </c>
      <c r="B684" t="str">
        <f>IFERROR(INDEX('Mixed list'!B:B,MATCH("See Appropriate Register" &amp; ROW()-1,'Mixed list'!C:C,0)),"")</f>
        <v/>
      </c>
      <c r="E684" t="str">
        <f t="shared" si="10"/>
        <v/>
      </c>
    </row>
    <row r="685" spans="1:5" x14ac:dyDescent="0.45">
      <c r="A685" t="str">
        <f>IFERROR(INDEX('Mixed list'!A:A,MATCH("See Appropriate Register" &amp; ROW()-1,'Mixed list'!C:C,0)),"")</f>
        <v/>
      </c>
      <c r="B685" t="str">
        <f>IFERROR(INDEX('Mixed list'!B:B,MATCH("See Appropriate Register" &amp; ROW()-1,'Mixed list'!C:C,0)),"")</f>
        <v/>
      </c>
      <c r="E685" t="str">
        <f t="shared" si="10"/>
        <v/>
      </c>
    </row>
    <row r="686" spans="1:5" x14ac:dyDescent="0.45">
      <c r="A686" t="str">
        <f>IFERROR(INDEX('Mixed list'!A:A,MATCH("See Appropriate Register" &amp; ROW()-1,'Mixed list'!C:C,0)),"")</f>
        <v/>
      </c>
      <c r="B686" t="str">
        <f>IFERROR(INDEX('Mixed list'!B:B,MATCH("See Appropriate Register" &amp; ROW()-1,'Mixed list'!C:C,0)),"")</f>
        <v/>
      </c>
      <c r="E686" t="str">
        <f t="shared" si="10"/>
        <v/>
      </c>
    </row>
    <row r="687" spans="1:5" x14ac:dyDescent="0.45">
      <c r="A687" t="str">
        <f>IFERROR(INDEX('Mixed list'!A:A,MATCH("See Appropriate Register" &amp; ROW()-1,'Mixed list'!C:C,0)),"")</f>
        <v/>
      </c>
      <c r="B687" t="str">
        <f>IFERROR(INDEX('Mixed list'!B:B,MATCH("See Appropriate Register" &amp; ROW()-1,'Mixed list'!C:C,0)),"")</f>
        <v/>
      </c>
      <c r="E687" t="str">
        <f t="shared" si="10"/>
        <v/>
      </c>
    </row>
    <row r="688" spans="1:5" x14ac:dyDescent="0.45">
      <c r="A688" t="str">
        <f>IFERROR(INDEX('Mixed list'!A:A,MATCH("See Appropriate Register" &amp; ROW()-1,'Mixed list'!C:C,0)),"")</f>
        <v/>
      </c>
      <c r="B688" t="str">
        <f>IFERROR(INDEX('Mixed list'!B:B,MATCH("See Appropriate Register" &amp; ROW()-1,'Mixed list'!C:C,0)),"")</f>
        <v/>
      </c>
      <c r="E688" t="str">
        <f t="shared" si="10"/>
        <v/>
      </c>
    </row>
    <row r="689" spans="1:5" x14ac:dyDescent="0.45">
      <c r="A689" t="str">
        <f>IFERROR(INDEX('Mixed list'!A:A,MATCH("See Appropriate Register" &amp; ROW()-1,'Mixed list'!C:C,0)),"")</f>
        <v/>
      </c>
      <c r="B689" t="str">
        <f>IFERROR(INDEX('Mixed list'!B:B,MATCH("See Appropriate Register" &amp; ROW()-1,'Mixed list'!C:C,0)),"")</f>
        <v/>
      </c>
      <c r="E689" t="str">
        <f t="shared" si="10"/>
        <v/>
      </c>
    </row>
    <row r="690" spans="1:5" x14ac:dyDescent="0.45">
      <c r="A690" t="str">
        <f>IFERROR(INDEX('Mixed list'!A:A,MATCH("See Appropriate Register" &amp; ROW()-1,'Mixed list'!C:C,0)),"")</f>
        <v/>
      </c>
      <c r="B690" t="str">
        <f>IFERROR(INDEX('Mixed list'!B:B,MATCH("See Appropriate Register" &amp; ROW()-1,'Mixed list'!C:C,0)),"")</f>
        <v/>
      </c>
      <c r="E690" t="str">
        <f t="shared" si="10"/>
        <v/>
      </c>
    </row>
    <row r="691" spans="1:5" x14ac:dyDescent="0.45">
      <c r="A691" t="str">
        <f>IFERROR(INDEX('Mixed list'!A:A,MATCH("See Appropriate Register" &amp; ROW()-1,'Mixed list'!C:C,0)),"")</f>
        <v/>
      </c>
      <c r="B691" t="str">
        <f>IFERROR(INDEX('Mixed list'!B:B,MATCH("See Appropriate Register" &amp; ROW()-1,'Mixed list'!C:C,0)),"")</f>
        <v/>
      </c>
      <c r="E691" t="str">
        <f t="shared" si="10"/>
        <v/>
      </c>
    </row>
    <row r="692" spans="1:5" x14ac:dyDescent="0.45">
      <c r="A692" t="str">
        <f>IFERROR(INDEX('Mixed list'!A:A,MATCH("See Appropriate Register" &amp; ROW()-1,'Mixed list'!C:C,0)),"")</f>
        <v/>
      </c>
      <c r="B692" t="str">
        <f>IFERROR(INDEX('Mixed list'!B:B,MATCH("See Appropriate Register" &amp; ROW()-1,'Mixed list'!C:C,0)),"")</f>
        <v/>
      </c>
      <c r="E692" t="str">
        <f t="shared" si="10"/>
        <v/>
      </c>
    </row>
    <row r="693" spans="1:5" x14ac:dyDescent="0.45">
      <c r="A693" t="str">
        <f>IFERROR(INDEX('Mixed list'!A:A,MATCH("See Appropriate Register" &amp; ROW()-1,'Mixed list'!C:C,0)),"")</f>
        <v/>
      </c>
      <c r="B693" t="str">
        <f>IFERROR(INDEX('Mixed list'!B:B,MATCH("See Appropriate Register" &amp; ROW()-1,'Mixed list'!C:C,0)),"")</f>
        <v/>
      </c>
      <c r="E693" t="str">
        <f t="shared" si="10"/>
        <v/>
      </c>
    </row>
    <row r="694" spans="1:5" x14ac:dyDescent="0.45">
      <c r="A694" t="str">
        <f>IFERROR(INDEX('Mixed list'!A:A,MATCH("See Appropriate Register" &amp; ROW()-1,'Mixed list'!C:C,0)),"")</f>
        <v/>
      </c>
      <c r="B694" t="str">
        <f>IFERROR(INDEX('Mixed list'!B:B,MATCH("See Appropriate Register" &amp; ROW()-1,'Mixed list'!C:C,0)),"")</f>
        <v/>
      </c>
      <c r="E694" t="str">
        <f t="shared" si="10"/>
        <v/>
      </c>
    </row>
    <row r="695" spans="1:5" x14ac:dyDescent="0.45">
      <c r="A695" t="str">
        <f>IFERROR(INDEX('Mixed list'!A:A,MATCH("See Appropriate Register" &amp; ROW()-1,'Mixed list'!C:C,0)),"")</f>
        <v/>
      </c>
      <c r="B695" t="str">
        <f>IFERROR(INDEX('Mixed list'!B:B,MATCH("See Appropriate Register" &amp; ROW()-1,'Mixed list'!C:C,0)),"")</f>
        <v/>
      </c>
      <c r="E695" t="str">
        <f t="shared" si="10"/>
        <v/>
      </c>
    </row>
    <row r="696" spans="1:5" x14ac:dyDescent="0.45">
      <c r="A696" t="str">
        <f>IFERROR(INDEX('Mixed list'!A:A,MATCH("See Appropriate Register" &amp; ROW()-1,'Mixed list'!C:C,0)),"")</f>
        <v/>
      </c>
      <c r="B696" t="str">
        <f>IFERROR(INDEX('Mixed list'!B:B,MATCH("See Appropriate Register" &amp; ROW()-1,'Mixed list'!C:C,0)),"")</f>
        <v/>
      </c>
      <c r="E696" t="str">
        <f t="shared" si="10"/>
        <v/>
      </c>
    </row>
    <row r="697" spans="1:5" x14ac:dyDescent="0.45">
      <c r="A697" t="str">
        <f>IFERROR(INDEX('Mixed list'!A:A,MATCH("See Appropriate Register" &amp; ROW()-1,'Mixed list'!C:C,0)),"")</f>
        <v/>
      </c>
      <c r="B697" t="str">
        <f>IFERROR(INDEX('Mixed list'!B:B,MATCH("See Appropriate Register" &amp; ROW()-1,'Mixed list'!C:C,0)),"")</f>
        <v/>
      </c>
      <c r="E697" t="str">
        <f t="shared" si="10"/>
        <v/>
      </c>
    </row>
    <row r="698" spans="1:5" x14ac:dyDescent="0.45">
      <c r="A698" t="str">
        <f>IFERROR(INDEX('Mixed list'!A:A,MATCH("See Appropriate Register" &amp; ROW()-1,'Mixed list'!C:C,0)),"")</f>
        <v/>
      </c>
      <c r="B698" t="str">
        <f>IFERROR(INDEX('Mixed list'!B:B,MATCH("See Appropriate Register" &amp; ROW()-1,'Mixed list'!C:C,0)),"")</f>
        <v/>
      </c>
      <c r="E698" t="str">
        <f t="shared" si="10"/>
        <v/>
      </c>
    </row>
    <row r="699" spans="1:5" x14ac:dyDescent="0.45">
      <c r="A699" t="str">
        <f>IFERROR(INDEX('Mixed list'!A:A,MATCH("See Appropriate Register" &amp; ROW()-1,'Mixed list'!C:C,0)),"")</f>
        <v/>
      </c>
      <c r="B699" t="str">
        <f>IFERROR(INDEX('Mixed list'!B:B,MATCH("See Appropriate Register" &amp; ROW()-1,'Mixed list'!C:C,0)),"")</f>
        <v/>
      </c>
      <c r="E699" t="str">
        <f t="shared" si="10"/>
        <v/>
      </c>
    </row>
    <row r="700" spans="1:5" x14ac:dyDescent="0.45">
      <c r="A700" t="str">
        <f>IFERROR(INDEX('Mixed list'!A:A,MATCH("See Appropriate Register" &amp; ROW()-1,'Mixed list'!C:C,0)),"")</f>
        <v/>
      </c>
      <c r="B700" t="str">
        <f>IFERROR(INDEX('Mixed list'!B:B,MATCH("See Appropriate Register" &amp; ROW()-1,'Mixed list'!C:C,0)),"")</f>
        <v/>
      </c>
      <c r="E700" t="str">
        <f t="shared" si="10"/>
        <v/>
      </c>
    </row>
    <row r="701" spans="1:5" x14ac:dyDescent="0.45">
      <c r="A701" t="str">
        <f>IFERROR(INDEX('Mixed list'!A:A,MATCH("See Appropriate Register" &amp; ROW()-1,'Mixed list'!C:C,0)),"")</f>
        <v/>
      </c>
      <c r="B701" t="str">
        <f>IFERROR(INDEX('Mixed list'!B:B,MATCH("See Appropriate Register" &amp; ROW()-1,'Mixed list'!C:C,0)),"")</f>
        <v/>
      </c>
      <c r="E701" t="str">
        <f t="shared" si="10"/>
        <v/>
      </c>
    </row>
    <row r="702" spans="1:5" x14ac:dyDescent="0.45">
      <c r="A702" t="str">
        <f>IFERROR(INDEX('Mixed list'!A:A,MATCH("See Appropriate Register" &amp; ROW()-1,'Mixed list'!C:C,0)),"")</f>
        <v/>
      </c>
      <c r="B702" t="str">
        <f>IFERROR(INDEX('Mixed list'!B:B,MATCH("See Appropriate Register" &amp; ROW()-1,'Mixed list'!C:C,0)),"")</f>
        <v/>
      </c>
      <c r="E702" t="str">
        <f t="shared" si="10"/>
        <v/>
      </c>
    </row>
    <row r="703" spans="1:5" x14ac:dyDescent="0.45">
      <c r="A703" t="str">
        <f>IFERROR(INDEX('Mixed list'!A:A,MATCH("See Appropriate Register" &amp; ROW()-1,'Mixed list'!C:C,0)),"")</f>
        <v/>
      </c>
      <c r="B703" t="str">
        <f>IFERROR(INDEX('Mixed list'!B:B,MATCH("See Appropriate Register" &amp; ROW()-1,'Mixed list'!C:C,0)),"")</f>
        <v/>
      </c>
      <c r="E703" t="str">
        <f t="shared" si="10"/>
        <v/>
      </c>
    </row>
    <row r="704" spans="1:5" x14ac:dyDescent="0.45">
      <c r="A704" t="str">
        <f>IFERROR(INDEX('Mixed list'!A:A,MATCH("See Appropriate Register" &amp; ROW()-1,'Mixed list'!C:C,0)),"")</f>
        <v/>
      </c>
      <c r="B704" t="str">
        <f>IFERROR(INDEX('Mixed list'!B:B,MATCH("See Appropriate Register" &amp; ROW()-1,'Mixed list'!C:C,0)),"")</f>
        <v/>
      </c>
      <c r="E704" t="str">
        <f t="shared" si="10"/>
        <v/>
      </c>
    </row>
    <row r="705" spans="1:5" x14ac:dyDescent="0.45">
      <c r="A705" t="str">
        <f>IFERROR(INDEX('Mixed list'!A:A,MATCH("See Appropriate Register" &amp; ROW()-1,'Mixed list'!C:C,0)),"")</f>
        <v/>
      </c>
      <c r="B705" t="str">
        <f>IFERROR(INDEX('Mixed list'!B:B,MATCH("See Appropriate Register" &amp; ROW()-1,'Mixed list'!C:C,0)),"")</f>
        <v/>
      </c>
      <c r="E705" t="str">
        <f t="shared" si="10"/>
        <v/>
      </c>
    </row>
    <row r="706" spans="1:5" x14ac:dyDescent="0.45">
      <c r="A706" t="str">
        <f>IFERROR(INDEX('Mixed list'!A:A,MATCH("See Appropriate Register" &amp; ROW()-1,'Mixed list'!C:C,0)),"")</f>
        <v/>
      </c>
      <c r="B706" t="str">
        <f>IFERROR(INDEX('Mixed list'!B:B,MATCH("See Appropriate Register" &amp; ROW()-1,'Mixed list'!C:C,0)),"")</f>
        <v/>
      </c>
      <c r="E706" t="str">
        <f t="shared" si="10"/>
        <v/>
      </c>
    </row>
    <row r="707" spans="1:5" x14ac:dyDescent="0.45">
      <c r="A707" t="str">
        <f>IFERROR(INDEX('Mixed list'!A:A,MATCH("See Appropriate Register" &amp; ROW()-1,'Mixed list'!C:C,0)),"")</f>
        <v/>
      </c>
      <c r="B707" t="str">
        <f>IFERROR(INDEX('Mixed list'!B:B,MATCH("See Appropriate Register" &amp; ROW()-1,'Mixed list'!C:C,0)),"")</f>
        <v/>
      </c>
      <c r="E707" t="str">
        <f t="shared" ref="E707:E770" si="11">IF(A707="","",A707&amp;": "&amp;B707)</f>
        <v/>
      </c>
    </row>
    <row r="708" spans="1:5" x14ac:dyDescent="0.45">
      <c r="A708" t="str">
        <f>IFERROR(INDEX('Mixed list'!A:A,MATCH("See Appropriate Register" &amp; ROW()-1,'Mixed list'!C:C,0)),"")</f>
        <v/>
      </c>
      <c r="B708" t="str">
        <f>IFERROR(INDEX('Mixed list'!B:B,MATCH("See Appropriate Register" &amp; ROW()-1,'Mixed list'!C:C,0)),"")</f>
        <v/>
      </c>
      <c r="E708" t="str">
        <f t="shared" si="11"/>
        <v/>
      </c>
    </row>
    <row r="709" spans="1:5" x14ac:dyDescent="0.45">
      <c r="A709" t="str">
        <f>IFERROR(INDEX('Mixed list'!A:A,MATCH("See Appropriate Register" &amp; ROW()-1,'Mixed list'!C:C,0)),"")</f>
        <v/>
      </c>
      <c r="B709" t="str">
        <f>IFERROR(INDEX('Mixed list'!B:B,MATCH("See Appropriate Register" &amp; ROW()-1,'Mixed list'!C:C,0)),"")</f>
        <v/>
      </c>
      <c r="E709" t="str">
        <f t="shared" si="11"/>
        <v/>
      </c>
    </row>
    <row r="710" spans="1:5" x14ac:dyDescent="0.45">
      <c r="A710" t="str">
        <f>IFERROR(INDEX('Mixed list'!A:A,MATCH("See Appropriate Register" &amp; ROW()-1,'Mixed list'!C:C,0)),"")</f>
        <v/>
      </c>
      <c r="B710" t="str">
        <f>IFERROR(INDEX('Mixed list'!B:B,MATCH("See Appropriate Register" &amp; ROW()-1,'Mixed list'!C:C,0)),"")</f>
        <v/>
      </c>
      <c r="E710" t="str">
        <f t="shared" si="11"/>
        <v/>
      </c>
    </row>
    <row r="711" spans="1:5" x14ac:dyDescent="0.45">
      <c r="A711" t="str">
        <f>IFERROR(INDEX('Mixed list'!A:A,MATCH("See Appropriate Register" &amp; ROW()-1,'Mixed list'!C:C,0)),"")</f>
        <v/>
      </c>
      <c r="B711" t="str">
        <f>IFERROR(INDEX('Mixed list'!B:B,MATCH("See Appropriate Register" &amp; ROW()-1,'Mixed list'!C:C,0)),"")</f>
        <v/>
      </c>
      <c r="E711" t="str">
        <f t="shared" si="11"/>
        <v/>
      </c>
    </row>
    <row r="712" spans="1:5" x14ac:dyDescent="0.45">
      <c r="A712" t="str">
        <f>IFERROR(INDEX('Mixed list'!A:A,MATCH("See Appropriate Register" &amp; ROW()-1,'Mixed list'!C:C,0)),"")</f>
        <v/>
      </c>
      <c r="B712" t="str">
        <f>IFERROR(INDEX('Mixed list'!B:B,MATCH("See Appropriate Register" &amp; ROW()-1,'Mixed list'!C:C,0)),"")</f>
        <v/>
      </c>
      <c r="E712" t="str">
        <f t="shared" si="11"/>
        <v/>
      </c>
    </row>
    <row r="713" spans="1:5" x14ac:dyDescent="0.45">
      <c r="A713" t="str">
        <f>IFERROR(INDEX('Mixed list'!A:A,MATCH("See Appropriate Register" &amp; ROW()-1,'Mixed list'!C:C,0)),"")</f>
        <v/>
      </c>
      <c r="B713" t="str">
        <f>IFERROR(INDEX('Mixed list'!B:B,MATCH("See Appropriate Register" &amp; ROW()-1,'Mixed list'!C:C,0)),"")</f>
        <v/>
      </c>
      <c r="E713" t="str">
        <f t="shared" si="11"/>
        <v/>
      </c>
    </row>
    <row r="714" spans="1:5" x14ac:dyDescent="0.45">
      <c r="A714" t="str">
        <f>IFERROR(INDEX('Mixed list'!A:A,MATCH("See Appropriate Register" &amp; ROW()-1,'Mixed list'!C:C,0)),"")</f>
        <v/>
      </c>
      <c r="B714" t="str">
        <f>IFERROR(INDEX('Mixed list'!B:B,MATCH("See Appropriate Register" &amp; ROW()-1,'Mixed list'!C:C,0)),"")</f>
        <v/>
      </c>
      <c r="E714" t="str">
        <f t="shared" si="11"/>
        <v/>
      </c>
    </row>
    <row r="715" spans="1:5" x14ac:dyDescent="0.45">
      <c r="A715" t="str">
        <f>IFERROR(INDEX('Mixed list'!A:A,MATCH("See Appropriate Register" &amp; ROW()-1,'Mixed list'!C:C,0)),"")</f>
        <v/>
      </c>
      <c r="B715" t="str">
        <f>IFERROR(INDEX('Mixed list'!B:B,MATCH("See Appropriate Register" &amp; ROW()-1,'Mixed list'!C:C,0)),"")</f>
        <v/>
      </c>
      <c r="E715" t="str">
        <f t="shared" si="11"/>
        <v/>
      </c>
    </row>
    <row r="716" spans="1:5" x14ac:dyDescent="0.45">
      <c r="A716" t="str">
        <f>IFERROR(INDEX('Mixed list'!A:A,MATCH("See Appropriate Register" &amp; ROW()-1,'Mixed list'!C:C,0)),"")</f>
        <v/>
      </c>
      <c r="B716" t="str">
        <f>IFERROR(INDEX('Mixed list'!B:B,MATCH("See Appropriate Register" &amp; ROW()-1,'Mixed list'!C:C,0)),"")</f>
        <v/>
      </c>
      <c r="E716" t="str">
        <f t="shared" si="11"/>
        <v/>
      </c>
    </row>
    <row r="717" spans="1:5" x14ac:dyDescent="0.45">
      <c r="A717" t="str">
        <f>IFERROR(INDEX('Mixed list'!A:A,MATCH("See Appropriate Register" &amp; ROW()-1,'Mixed list'!C:C,0)),"")</f>
        <v/>
      </c>
      <c r="B717" t="str">
        <f>IFERROR(INDEX('Mixed list'!B:B,MATCH("See Appropriate Register" &amp; ROW()-1,'Mixed list'!C:C,0)),"")</f>
        <v/>
      </c>
      <c r="E717" t="str">
        <f t="shared" si="11"/>
        <v/>
      </c>
    </row>
    <row r="718" spans="1:5" x14ac:dyDescent="0.45">
      <c r="A718" t="str">
        <f>IFERROR(INDEX('Mixed list'!A:A,MATCH("See Appropriate Register" &amp; ROW()-1,'Mixed list'!C:C,0)),"")</f>
        <v/>
      </c>
      <c r="B718" t="str">
        <f>IFERROR(INDEX('Mixed list'!B:B,MATCH("See Appropriate Register" &amp; ROW()-1,'Mixed list'!C:C,0)),"")</f>
        <v/>
      </c>
      <c r="E718" t="str">
        <f t="shared" si="11"/>
        <v/>
      </c>
    </row>
    <row r="719" spans="1:5" x14ac:dyDescent="0.45">
      <c r="A719" t="str">
        <f>IFERROR(INDEX('Mixed list'!A:A,MATCH("See Appropriate Register" &amp; ROW()-1,'Mixed list'!C:C,0)),"")</f>
        <v/>
      </c>
      <c r="B719" t="str">
        <f>IFERROR(INDEX('Mixed list'!B:B,MATCH("See Appropriate Register" &amp; ROW()-1,'Mixed list'!C:C,0)),"")</f>
        <v/>
      </c>
      <c r="E719" t="str">
        <f t="shared" si="11"/>
        <v/>
      </c>
    </row>
    <row r="720" spans="1:5" x14ac:dyDescent="0.45">
      <c r="A720" t="str">
        <f>IFERROR(INDEX('Mixed list'!A:A,MATCH("See Appropriate Register" &amp; ROW()-1,'Mixed list'!C:C,0)),"")</f>
        <v/>
      </c>
      <c r="B720" t="str">
        <f>IFERROR(INDEX('Mixed list'!B:B,MATCH("See Appropriate Register" &amp; ROW()-1,'Mixed list'!C:C,0)),"")</f>
        <v/>
      </c>
      <c r="E720" t="str">
        <f t="shared" si="11"/>
        <v/>
      </c>
    </row>
    <row r="721" spans="1:5" x14ac:dyDescent="0.45">
      <c r="A721" t="str">
        <f>IFERROR(INDEX('Mixed list'!A:A,MATCH("See Appropriate Register" &amp; ROW()-1,'Mixed list'!C:C,0)),"")</f>
        <v/>
      </c>
      <c r="B721" t="str">
        <f>IFERROR(INDEX('Mixed list'!B:B,MATCH("See Appropriate Register" &amp; ROW()-1,'Mixed list'!C:C,0)),"")</f>
        <v/>
      </c>
      <c r="E721" t="str">
        <f t="shared" si="11"/>
        <v/>
      </c>
    </row>
    <row r="722" spans="1:5" x14ac:dyDescent="0.45">
      <c r="A722" t="str">
        <f>IFERROR(INDEX('Mixed list'!A:A,MATCH("See Appropriate Register" &amp; ROW()-1,'Mixed list'!C:C,0)),"")</f>
        <v/>
      </c>
      <c r="B722" t="str">
        <f>IFERROR(INDEX('Mixed list'!B:B,MATCH("See Appropriate Register" &amp; ROW()-1,'Mixed list'!C:C,0)),"")</f>
        <v/>
      </c>
      <c r="E722" t="str">
        <f t="shared" si="11"/>
        <v/>
      </c>
    </row>
    <row r="723" spans="1:5" x14ac:dyDescent="0.45">
      <c r="A723" t="str">
        <f>IFERROR(INDEX('Mixed list'!A:A,MATCH("See Appropriate Register" &amp; ROW()-1,'Mixed list'!C:C,0)),"")</f>
        <v/>
      </c>
      <c r="B723" t="str">
        <f>IFERROR(INDEX('Mixed list'!B:B,MATCH("See Appropriate Register" &amp; ROW()-1,'Mixed list'!C:C,0)),"")</f>
        <v/>
      </c>
      <c r="E723" t="str">
        <f t="shared" si="11"/>
        <v/>
      </c>
    </row>
    <row r="724" spans="1:5" x14ac:dyDescent="0.45">
      <c r="A724" t="str">
        <f>IFERROR(INDEX('Mixed list'!A:A,MATCH("See Appropriate Register" &amp; ROW()-1,'Mixed list'!C:C,0)),"")</f>
        <v/>
      </c>
      <c r="B724" t="str">
        <f>IFERROR(INDEX('Mixed list'!B:B,MATCH("See Appropriate Register" &amp; ROW()-1,'Mixed list'!C:C,0)),"")</f>
        <v/>
      </c>
      <c r="E724" t="str">
        <f t="shared" si="11"/>
        <v/>
      </c>
    </row>
    <row r="725" spans="1:5" x14ac:dyDescent="0.45">
      <c r="A725" t="str">
        <f>IFERROR(INDEX('Mixed list'!A:A,MATCH("See Appropriate Register" &amp; ROW()-1,'Mixed list'!C:C,0)),"")</f>
        <v/>
      </c>
      <c r="B725" t="str">
        <f>IFERROR(INDEX('Mixed list'!B:B,MATCH("See Appropriate Register" &amp; ROW()-1,'Mixed list'!C:C,0)),"")</f>
        <v/>
      </c>
      <c r="E725" t="str">
        <f t="shared" si="11"/>
        <v/>
      </c>
    </row>
    <row r="726" spans="1:5" x14ac:dyDescent="0.45">
      <c r="A726" t="str">
        <f>IFERROR(INDEX('Mixed list'!A:A,MATCH("See Appropriate Register" &amp; ROW()-1,'Mixed list'!C:C,0)),"")</f>
        <v/>
      </c>
      <c r="B726" t="str">
        <f>IFERROR(INDEX('Mixed list'!B:B,MATCH("See Appropriate Register" &amp; ROW()-1,'Mixed list'!C:C,0)),"")</f>
        <v/>
      </c>
      <c r="E726" t="str">
        <f t="shared" si="11"/>
        <v/>
      </c>
    </row>
    <row r="727" spans="1:5" x14ac:dyDescent="0.45">
      <c r="A727" t="str">
        <f>IFERROR(INDEX('Mixed list'!A:A,MATCH("See Appropriate Register" &amp; ROW()-1,'Mixed list'!C:C,0)),"")</f>
        <v/>
      </c>
      <c r="B727" t="str">
        <f>IFERROR(INDEX('Mixed list'!B:B,MATCH("See Appropriate Register" &amp; ROW()-1,'Mixed list'!C:C,0)),"")</f>
        <v/>
      </c>
      <c r="E727" t="str">
        <f t="shared" si="11"/>
        <v/>
      </c>
    </row>
    <row r="728" spans="1:5" x14ac:dyDescent="0.45">
      <c r="A728" t="str">
        <f>IFERROR(INDEX('Mixed list'!A:A,MATCH("See Appropriate Register" &amp; ROW()-1,'Mixed list'!C:C,0)),"")</f>
        <v/>
      </c>
      <c r="B728" t="str">
        <f>IFERROR(INDEX('Mixed list'!B:B,MATCH("See Appropriate Register" &amp; ROW()-1,'Mixed list'!C:C,0)),"")</f>
        <v/>
      </c>
      <c r="E728" t="str">
        <f t="shared" si="11"/>
        <v/>
      </c>
    </row>
    <row r="729" spans="1:5" x14ac:dyDescent="0.45">
      <c r="A729" t="str">
        <f>IFERROR(INDEX('Mixed list'!A:A,MATCH("See Appropriate Register" &amp; ROW()-1,'Mixed list'!C:C,0)),"")</f>
        <v/>
      </c>
      <c r="B729" t="str">
        <f>IFERROR(INDEX('Mixed list'!B:B,MATCH("See Appropriate Register" &amp; ROW()-1,'Mixed list'!C:C,0)),"")</f>
        <v/>
      </c>
      <c r="E729" t="str">
        <f t="shared" si="11"/>
        <v/>
      </c>
    </row>
    <row r="730" spans="1:5" x14ac:dyDescent="0.45">
      <c r="A730" t="str">
        <f>IFERROR(INDEX('Mixed list'!A:A,MATCH("See Appropriate Register" &amp; ROW()-1,'Mixed list'!C:C,0)),"")</f>
        <v/>
      </c>
      <c r="B730" t="str">
        <f>IFERROR(INDEX('Mixed list'!B:B,MATCH("See Appropriate Register" &amp; ROW()-1,'Mixed list'!C:C,0)),"")</f>
        <v/>
      </c>
      <c r="E730" t="str">
        <f t="shared" si="11"/>
        <v/>
      </c>
    </row>
    <row r="731" spans="1:5" x14ac:dyDescent="0.45">
      <c r="A731" t="str">
        <f>IFERROR(INDEX('Mixed list'!A:A,MATCH("See Appropriate Register" &amp; ROW()-1,'Mixed list'!C:C,0)),"")</f>
        <v/>
      </c>
      <c r="B731" t="str">
        <f>IFERROR(INDEX('Mixed list'!B:B,MATCH("See Appropriate Register" &amp; ROW()-1,'Mixed list'!C:C,0)),"")</f>
        <v/>
      </c>
      <c r="E731" t="str">
        <f t="shared" si="11"/>
        <v/>
      </c>
    </row>
    <row r="732" spans="1:5" x14ac:dyDescent="0.45">
      <c r="A732" t="str">
        <f>IFERROR(INDEX('Mixed list'!A:A,MATCH("See Appropriate Register" &amp; ROW()-1,'Mixed list'!C:C,0)),"")</f>
        <v/>
      </c>
      <c r="B732" t="str">
        <f>IFERROR(INDEX('Mixed list'!B:B,MATCH("See Appropriate Register" &amp; ROW()-1,'Mixed list'!C:C,0)),"")</f>
        <v/>
      </c>
      <c r="E732" t="str">
        <f t="shared" si="11"/>
        <v/>
      </c>
    </row>
    <row r="733" spans="1:5" x14ac:dyDescent="0.45">
      <c r="A733" t="str">
        <f>IFERROR(INDEX('Mixed list'!A:A,MATCH("See Appropriate Register" &amp; ROW()-1,'Mixed list'!C:C,0)),"")</f>
        <v/>
      </c>
      <c r="B733" t="str">
        <f>IFERROR(INDEX('Mixed list'!B:B,MATCH("See Appropriate Register" &amp; ROW()-1,'Mixed list'!C:C,0)),"")</f>
        <v/>
      </c>
      <c r="E733" t="str">
        <f t="shared" si="11"/>
        <v/>
      </c>
    </row>
    <row r="734" spans="1:5" x14ac:dyDescent="0.45">
      <c r="A734" t="str">
        <f>IFERROR(INDEX('Mixed list'!A:A,MATCH("See Appropriate Register" &amp; ROW()-1,'Mixed list'!C:C,0)),"")</f>
        <v/>
      </c>
      <c r="B734" t="str">
        <f>IFERROR(INDEX('Mixed list'!B:B,MATCH("See Appropriate Register" &amp; ROW()-1,'Mixed list'!C:C,0)),"")</f>
        <v/>
      </c>
      <c r="E734" t="str">
        <f t="shared" si="11"/>
        <v/>
      </c>
    </row>
    <row r="735" spans="1:5" x14ac:dyDescent="0.45">
      <c r="A735" t="str">
        <f>IFERROR(INDEX('Mixed list'!A:A,MATCH("See Appropriate Register" &amp; ROW()-1,'Mixed list'!C:C,0)),"")</f>
        <v/>
      </c>
      <c r="B735" t="str">
        <f>IFERROR(INDEX('Mixed list'!B:B,MATCH("See Appropriate Register" &amp; ROW()-1,'Mixed list'!C:C,0)),"")</f>
        <v/>
      </c>
      <c r="E735" t="str">
        <f t="shared" si="11"/>
        <v/>
      </c>
    </row>
    <row r="736" spans="1:5" x14ac:dyDescent="0.45">
      <c r="A736" t="str">
        <f>IFERROR(INDEX('Mixed list'!A:A,MATCH("See Appropriate Register" &amp; ROW()-1,'Mixed list'!C:C,0)),"")</f>
        <v/>
      </c>
      <c r="B736" t="str">
        <f>IFERROR(INDEX('Mixed list'!B:B,MATCH("See Appropriate Register" &amp; ROW()-1,'Mixed list'!C:C,0)),"")</f>
        <v/>
      </c>
      <c r="E736" t="str">
        <f t="shared" si="11"/>
        <v/>
      </c>
    </row>
    <row r="737" spans="1:5" x14ac:dyDescent="0.45">
      <c r="A737" t="str">
        <f>IFERROR(INDEX('Mixed list'!A:A,MATCH("See Appropriate Register" &amp; ROW()-1,'Mixed list'!C:C,0)),"")</f>
        <v/>
      </c>
      <c r="B737" t="str">
        <f>IFERROR(INDEX('Mixed list'!B:B,MATCH("See Appropriate Register" &amp; ROW()-1,'Mixed list'!C:C,0)),"")</f>
        <v/>
      </c>
      <c r="E737" t="str">
        <f t="shared" si="11"/>
        <v/>
      </c>
    </row>
    <row r="738" spans="1:5" x14ac:dyDescent="0.45">
      <c r="A738" t="str">
        <f>IFERROR(INDEX('Mixed list'!A:A,MATCH("See Appropriate Register" &amp; ROW()-1,'Mixed list'!C:C,0)),"")</f>
        <v/>
      </c>
      <c r="B738" t="str">
        <f>IFERROR(INDEX('Mixed list'!B:B,MATCH("See Appropriate Register" &amp; ROW()-1,'Mixed list'!C:C,0)),"")</f>
        <v/>
      </c>
      <c r="E738" t="str">
        <f t="shared" si="11"/>
        <v/>
      </c>
    </row>
    <row r="739" spans="1:5" x14ac:dyDescent="0.45">
      <c r="A739" t="str">
        <f>IFERROR(INDEX('Mixed list'!A:A,MATCH("See Appropriate Register" &amp; ROW()-1,'Mixed list'!C:C,0)),"")</f>
        <v/>
      </c>
      <c r="B739" t="str">
        <f>IFERROR(INDEX('Mixed list'!B:B,MATCH("See Appropriate Register" &amp; ROW()-1,'Mixed list'!C:C,0)),"")</f>
        <v/>
      </c>
      <c r="E739" t="str">
        <f t="shared" si="11"/>
        <v/>
      </c>
    </row>
    <row r="740" spans="1:5" x14ac:dyDescent="0.45">
      <c r="A740" t="str">
        <f>IFERROR(INDEX('Mixed list'!A:A,MATCH("See Appropriate Register" &amp; ROW()-1,'Mixed list'!C:C,0)),"")</f>
        <v/>
      </c>
      <c r="B740" t="str">
        <f>IFERROR(INDEX('Mixed list'!B:B,MATCH("See Appropriate Register" &amp; ROW()-1,'Mixed list'!C:C,0)),"")</f>
        <v/>
      </c>
      <c r="E740" t="str">
        <f t="shared" si="11"/>
        <v/>
      </c>
    </row>
    <row r="741" spans="1:5" x14ac:dyDescent="0.45">
      <c r="A741" t="str">
        <f>IFERROR(INDEX('Mixed list'!A:A,MATCH("See Appropriate Register" &amp; ROW()-1,'Mixed list'!C:C,0)),"")</f>
        <v/>
      </c>
      <c r="B741" t="str">
        <f>IFERROR(INDEX('Mixed list'!B:B,MATCH("See Appropriate Register" &amp; ROW()-1,'Mixed list'!C:C,0)),"")</f>
        <v/>
      </c>
      <c r="E741" t="str">
        <f t="shared" si="11"/>
        <v/>
      </c>
    </row>
    <row r="742" spans="1:5" x14ac:dyDescent="0.45">
      <c r="A742" t="str">
        <f>IFERROR(INDEX('Mixed list'!A:A,MATCH("See Appropriate Register" &amp; ROW()-1,'Mixed list'!C:C,0)),"")</f>
        <v/>
      </c>
      <c r="B742" t="str">
        <f>IFERROR(INDEX('Mixed list'!B:B,MATCH("See Appropriate Register" &amp; ROW()-1,'Mixed list'!C:C,0)),"")</f>
        <v/>
      </c>
      <c r="E742" t="str">
        <f t="shared" si="11"/>
        <v/>
      </c>
    </row>
    <row r="743" spans="1:5" x14ac:dyDescent="0.45">
      <c r="A743" t="str">
        <f>IFERROR(INDEX('Mixed list'!A:A,MATCH("See Appropriate Register" &amp; ROW()-1,'Mixed list'!C:C,0)),"")</f>
        <v/>
      </c>
      <c r="B743" t="str">
        <f>IFERROR(INDEX('Mixed list'!B:B,MATCH("See Appropriate Register" &amp; ROW()-1,'Mixed list'!C:C,0)),"")</f>
        <v/>
      </c>
      <c r="E743" t="str">
        <f t="shared" si="11"/>
        <v/>
      </c>
    </row>
    <row r="744" spans="1:5" x14ac:dyDescent="0.45">
      <c r="A744" t="str">
        <f>IFERROR(INDEX('Mixed list'!A:A,MATCH("See Appropriate Register" &amp; ROW()-1,'Mixed list'!C:C,0)),"")</f>
        <v/>
      </c>
      <c r="B744" t="str">
        <f>IFERROR(INDEX('Mixed list'!B:B,MATCH("See Appropriate Register" &amp; ROW()-1,'Mixed list'!C:C,0)),"")</f>
        <v/>
      </c>
      <c r="E744" t="str">
        <f t="shared" si="11"/>
        <v/>
      </c>
    </row>
    <row r="745" spans="1:5" x14ac:dyDescent="0.45">
      <c r="A745" t="str">
        <f>IFERROR(INDEX('Mixed list'!A:A,MATCH("See Appropriate Register" &amp; ROW()-1,'Mixed list'!C:C,0)),"")</f>
        <v/>
      </c>
      <c r="B745" t="str">
        <f>IFERROR(INDEX('Mixed list'!B:B,MATCH("See Appropriate Register" &amp; ROW()-1,'Mixed list'!C:C,0)),"")</f>
        <v/>
      </c>
      <c r="E745" t="str">
        <f t="shared" si="11"/>
        <v/>
      </c>
    </row>
    <row r="746" spans="1:5" x14ac:dyDescent="0.45">
      <c r="A746" t="str">
        <f>IFERROR(INDEX('Mixed list'!A:A,MATCH("See Appropriate Register" &amp; ROW()-1,'Mixed list'!C:C,0)),"")</f>
        <v/>
      </c>
      <c r="B746" t="str">
        <f>IFERROR(INDEX('Mixed list'!B:B,MATCH("See Appropriate Register" &amp; ROW()-1,'Mixed list'!C:C,0)),"")</f>
        <v/>
      </c>
      <c r="E746" t="str">
        <f t="shared" si="11"/>
        <v/>
      </c>
    </row>
    <row r="747" spans="1:5" x14ac:dyDescent="0.45">
      <c r="A747" t="str">
        <f>IFERROR(INDEX('Mixed list'!A:A,MATCH("See Appropriate Register" &amp; ROW()-1,'Mixed list'!C:C,0)),"")</f>
        <v/>
      </c>
      <c r="B747" t="str">
        <f>IFERROR(INDEX('Mixed list'!B:B,MATCH("See Appropriate Register" &amp; ROW()-1,'Mixed list'!C:C,0)),"")</f>
        <v/>
      </c>
      <c r="E747" t="str">
        <f t="shared" si="11"/>
        <v/>
      </c>
    </row>
    <row r="748" spans="1:5" x14ac:dyDescent="0.45">
      <c r="A748" t="str">
        <f>IFERROR(INDEX('Mixed list'!A:A,MATCH("See Appropriate Register" &amp; ROW()-1,'Mixed list'!C:C,0)),"")</f>
        <v/>
      </c>
      <c r="B748" t="str">
        <f>IFERROR(INDEX('Mixed list'!B:B,MATCH("See Appropriate Register" &amp; ROW()-1,'Mixed list'!C:C,0)),"")</f>
        <v/>
      </c>
      <c r="E748" t="str">
        <f t="shared" si="11"/>
        <v/>
      </c>
    </row>
    <row r="749" spans="1:5" x14ac:dyDescent="0.45">
      <c r="A749" t="str">
        <f>IFERROR(INDEX('Mixed list'!A:A,MATCH("See Appropriate Register" &amp; ROW()-1,'Mixed list'!C:C,0)),"")</f>
        <v/>
      </c>
      <c r="B749" t="str">
        <f>IFERROR(INDEX('Mixed list'!B:B,MATCH("See Appropriate Register" &amp; ROW()-1,'Mixed list'!C:C,0)),"")</f>
        <v/>
      </c>
      <c r="E749" t="str">
        <f t="shared" si="11"/>
        <v/>
      </c>
    </row>
    <row r="750" spans="1:5" x14ac:dyDescent="0.45">
      <c r="A750" t="str">
        <f>IFERROR(INDEX('Mixed list'!A:A,MATCH("See Appropriate Register" &amp; ROW()-1,'Mixed list'!C:C,0)),"")</f>
        <v/>
      </c>
      <c r="B750" t="str">
        <f>IFERROR(INDEX('Mixed list'!B:B,MATCH("See Appropriate Register" &amp; ROW()-1,'Mixed list'!C:C,0)),"")</f>
        <v/>
      </c>
      <c r="E750" t="str">
        <f t="shared" si="11"/>
        <v/>
      </c>
    </row>
    <row r="751" spans="1:5" x14ac:dyDescent="0.45">
      <c r="A751" t="str">
        <f>IFERROR(INDEX('Mixed list'!A:A,MATCH("See Appropriate Register" &amp; ROW()-1,'Mixed list'!C:C,0)),"")</f>
        <v/>
      </c>
      <c r="B751" t="str">
        <f>IFERROR(INDEX('Mixed list'!B:B,MATCH("See Appropriate Register" &amp; ROW()-1,'Mixed list'!C:C,0)),"")</f>
        <v/>
      </c>
      <c r="E751" t="str">
        <f t="shared" si="11"/>
        <v/>
      </c>
    </row>
    <row r="752" spans="1:5" x14ac:dyDescent="0.45">
      <c r="A752" t="str">
        <f>IFERROR(INDEX('Mixed list'!A:A,MATCH("See Appropriate Register" &amp; ROW()-1,'Mixed list'!C:C,0)),"")</f>
        <v/>
      </c>
      <c r="B752" t="str">
        <f>IFERROR(INDEX('Mixed list'!B:B,MATCH("See Appropriate Register" &amp; ROW()-1,'Mixed list'!C:C,0)),"")</f>
        <v/>
      </c>
      <c r="E752" t="str">
        <f t="shared" si="11"/>
        <v/>
      </c>
    </row>
    <row r="753" spans="1:5" x14ac:dyDescent="0.45">
      <c r="A753" t="str">
        <f>IFERROR(INDEX('Mixed list'!A:A,MATCH("See Appropriate Register" &amp; ROW()-1,'Mixed list'!C:C,0)),"")</f>
        <v/>
      </c>
      <c r="B753" t="str">
        <f>IFERROR(INDEX('Mixed list'!B:B,MATCH("See Appropriate Register" &amp; ROW()-1,'Mixed list'!C:C,0)),"")</f>
        <v/>
      </c>
      <c r="E753" t="str">
        <f t="shared" si="11"/>
        <v/>
      </c>
    </row>
    <row r="754" spans="1:5" x14ac:dyDescent="0.45">
      <c r="A754" t="str">
        <f>IFERROR(INDEX('Mixed list'!A:A,MATCH("See Appropriate Register" &amp; ROW()-1,'Mixed list'!C:C,0)),"")</f>
        <v/>
      </c>
      <c r="B754" t="str">
        <f>IFERROR(INDEX('Mixed list'!B:B,MATCH("See Appropriate Register" &amp; ROW()-1,'Mixed list'!C:C,0)),"")</f>
        <v/>
      </c>
      <c r="E754" t="str">
        <f t="shared" si="11"/>
        <v/>
      </c>
    </row>
    <row r="755" spans="1:5" x14ac:dyDescent="0.45">
      <c r="A755" t="str">
        <f>IFERROR(INDEX('Mixed list'!A:A,MATCH("See Appropriate Register" &amp; ROW()-1,'Mixed list'!C:C,0)),"")</f>
        <v/>
      </c>
      <c r="B755" t="str">
        <f>IFERROR(INDEX('Mixed list'!B:B,MATCH("See Appropriate Register" &amp; ROW()-1,'Mixed list'!C:C,0)),"")</f>
        <v/>
      </c>
      <c r="E755" t="str">
        <f t="shared" si="11"/>
        <v/>
      </c>
    </row>
    <row r="756" spans="1:5" x14ac:dyDescent="0.45">
      <c r="A756" t="str">
        <f>IFERROR(INDEX('Mixed list'!A:A,MATCH("See Appropriate Register" &amp; ROW()-1,'Mixed list'!C:C,0)),"")</f>
        <v/>
      </c>
      <c r="B756" t="str">
        <f>IFERROR(INDEX('Mixed list'!B:B,MATCH("See Appropriate Register" &amp; ROW()-1,'Mixed list'!C:C,0)),"")</f>
        <v/>
      </c>
      <c r="E756" t="str">
        <f t="shared" si="11"/>
        <v/>
      </c>
    </row>
    <row r="757" spans="1:5" x14ac:dyDescent="0.45">
      <c r="A757" t="str">
        <f>IFERROR(INDEX('Mixed list'!A:A,MATCH("See Appropriate Register" &amp; ROW()-1,'Mixed list'!C:C,0)),"")</f>
        <v/>
      </c>
      <c r="B757" t="str">
        <f>IFERROR(INDEX('Mixed list'!B:B,MATCH("See Appropriate Register" &amp; ROW()-1,'Mixed list'!C:C,0)),"")</f>
        <v/>
      </c>
      <c r="E757" t="str">
        <f t="shared" si="11"/>
        <v/>
      </c>
    </row>
    <row r="758" spans="1:5" x14ac:dyDescent="0.45">
      <c r="A758" t="str">
        <f>IFERROR(INDEX('Mixed list'!A:A,MATCH("See Appropriate Register" &amp; ROW()-1,'Mixed list'!C:C,0)),"")</f>
        <v/>
      </c>
      <c r="B758" t="str">
        <f>IFERROR(INDEX('Mixed list'!B:B,MATCH("See Appropriate Register" &amp; ROW()-1,'Mixed list'!C:C,0)),"")</f>
        <v/>
      </c>
      <c r="E758" t="str">
        <f t="shared" si="11"/>
        <v/>
      </c>
    </row>
    <row r="759" spans="1:5" x14ac:dyDescent="0.45">
      <c r="A759" t="str">
        <f>IFERROR(INDEX('Mixed list'!A:A,MATCH("See Appropriate Register" &amp; ROW()-1,'Mixed list'!C:C,0)),"")</f>
        <v/>
      </c>
      <c r="B759" t="str">
        <f>IFERROR(INDEX('Mixed list'!B:B,MATCH("See Appropriate Register" &amp; ROW()-1,'Mixed list'!C:C,0)),"")</f>
        <v/>
      </c>
      <c r="E759" t="str">
        <f t="shared" si="11"/>
        <v/>
      </c>
    </row>
    <row r="760" spans="1:5" x14ac:dyDescent="0.45">
      <c r="A760" t="str">
        <f>IFERROR(INDEX('Mixed list'!A:A,MATCH("See Appropriate Register" &amp; ROW()-1,'Mixed list'!C:C,0)),"")</f>
        <v/>
      </c>
      <c r="B760" t="str">
        <f>IFERROR(INDEX('Mixed list'!B:B,MATCH("See Appropriate Register" &amp; ROW()-1,'Mixed list'!C:C,0)),"")</f>
        <v/>
      </c>
      <c r="E760" t="str">
        <f t="shared" si="11"/>
        <v/>
      </c>
    </row>
    <row r="761" spans="1:5" x14ac:dyDescent="0.45">
      <c r="A761" t="str">
        <f>IFERROR(INDEX('Mixed list'!A:A,MATCH("See Appropriate Register" &amp; ROW()-1,'Mixed list'!C:C,0)),"")</f>
        <v/>
      </c>
      <c r="B761" t="str">
        <f>IFERROR(INDEX('Mixed list'!B:B,MATCH("See Appropriate Register" &amp; ROW()-1,'Mixed list'!C:C,0)),"")</f>
        <v/>
      </c>
      <c r="E761" t="str">
        <f t="shared" si="11"/>
        <v/>
      </c>
    </row>
    <row r="762" spans="1:5" x14ac:dyDescent="0.45">
      <c r="A762" t="str">
        <f>IFERROR(INDEX('Mixed list'!A:A,MATCH("See Appropriate Register" &amp; ROW()-1,'Mixed list'!C:C,0)),"")</f>
        <v/>
      </c>
      <c r="B762" t="str">
        <f>IFERROR(INDEX('Mixed list'!B:B,MATCH("See Appropriate Register" &amp; ROW()-1,'Mixed list'!C:C,0)),"")</f>
        <v/>
      </c>
      <c r="E762" t="str">
        <f t="shared" si="11"/>
        <v/>
      </c>
    </row>
    <row r="763" spans="1:5" x14ac:dyDescent="0.45">
      <c r="A763" t="str">
        <f>IFERROR(INDEX('Mixed list'!A:A,MATCH("See Appropriate Register" &amp; ROW()-1,'Mixed list'!C:C,0)),"")</f>
        <v/>
      </c>
      <c r="B763" t="str">
        <f>IFERROR(INDEX('Mixed list'!B:B,MATCH("See Appropriate Register" &amp; ROW()-1,'Mixed list'!C:C,0)),"")</f>
        <v/>
      </c>
      <c r="E763" t="str">
        <f t="shared" si="11"/>
        <v/>
      </c>
    </row>
    <row r="764" spans="1:5" x14ac:dyDescent="0.45">
      <c r="A764" t="str">
        <f>IFERROR(INDEX('Mixed list'!A:A,MATCH("See Appropriate Register" &amp; ROW()-1,'Mixed list'!C:C,0)),"")</f>
        <v/>
      </c>
      <c r="B764" t="str">
        <f>IFERROR(INDEX('Mixed list'!B:B,MATCH("See Appropriate Register" &amp; ROW()-1,'Mixed list'!C:C,0)),"")</f>
        <v/>
      </c>
      <c r="E764" t="str">
        <f t="shared" si="11"/>
        <v/>
      </c>
    </row>
    <row r="765" spans="1:5" x14ac:dyDescent="0.45">
      <c r="A765" t="str">
        <f>IFERROR(INDEX('Mixed list'!A:A,MATCH("See Appropriate Register" &amp; ROW()-1,'Mixed list'!C:C,0)),"")</f>
        <v/>
      </c>
      <c r="B765" t="str">
        <f>IFERROR(INDEX('Mixed list'!B:B,MATCH("See Appropriate Register" &amp; ROW()-1,'Mixed list'!C:C,0)),"")</f>
        <v/>
      </c>
      <c r="E765" t="str">
        <f t="shared" si="11"/>
        <v/>
      </c>
    </row>
    <row r="766" spans="1:5" x14ac:dyDescent="0.45">
      <c r="A766" t="str">
        <f>IFERROR(INDEX('Mixed list'!A:A,MATCH("See Appropriate Register" &amp; ROW()-1,'Mixed list'!C:C,0)),"")</f>
        <v/>
      </c>
      <c r="B766" t="str">
        <f>IFERROR(INDEX('Mixed list'!B:B,MATCH("See Appropriate Register" &amp; ROW()-1,'Mixed list'!C:C,0)),"")</f>
        <v/>
      </c>
      <c r="E766" t="str">
        <f t="shared" si="11"/>
        <v/>
      </c>
    </row>
    <row r="767" spans="1:5" x14ac:dyDescent="0.45">
      <c r="A767" t="str">
        <f>IFERROR(INDEX('Mixed list'!A:A,MATCH("See Appropriate Register" &amp; ROW()-1,'Mixed list'!C:C,0)),"")</f>
        <v/>
      </c>
      <c r="B767" t="str">
        <f>IFERROR(INDEX('Mixed list'!B:B,MATCH("See Appropriate Register" &amp; ROW()-1,'Mixed list'!C:C,0)),"")</f>
        <v/>
      </c>
      <c r="E767" t="str">
        <f t="shared" si="11"/>
        <v/>
      </c>
    </row>
    <row r="768" spans="1:5" x14ac:dyDescent="0.45">
      <c r="A768" t="str">
        <f>IFERROR(INDEX('Mixed list'!A:A,MATCH("See Appropriate Register" &amp; ROW()-1,'Mixed list'!C:C,0)),"")</f>
        <v/>
      </c>
      <c r="B768" t="str">
        <f>IFERROR(INDEX('Mixed list'!B:B,MATCH("See Appropriate Register" &amp; ROW()-1,'Mixed list'!C:C,0)),"")</f>
        <v/>
      </c>
      <c r="E768" t="str">
        <f t="shared" si="11"/>
        <v/>
      </c>
    </row>
    <row r="769" spans="1:5" x14ac:dyDescent="0.45">
      <c r="A769" t="str">
        <f>IFERROR(INDEX('Mixed list'!A:A,MATCH("See Appropriate Register" &amp; ROW()-1,'Mixed list'!C:C,0)),"")</f>
        <v/>
      </c>
      <c r="B769" t="str">
        <f>IFERROR(INDEX('Mixed list'!B:B,MATCH("See Appropriate Register" &amp; ROW()-1,'Mixed list'!C:C,0)),"")</f>
        <v/>
      </c>
      <c r="E769" t="str">
        <f t="shared" si="11"/>
        <v/>
      </c>
    </row>
    <row r="770" spans="1:5" x14ac:dyDescent="0.45">
      <c r="A770" t="str">
        <f>IFERROR(INDEX('Mixed list'!A:A,MATCH("See Appropriate Register" &amp; ROW()-1,'Mixed list'!C:C,0)),"")</f>
        <v/>
      </c>
      <c r="B770" t="str">
        <f>IFERROR(INDEX('Mixed list'!B:B,MATCH("See Appropriate Register" &amp; ROW()-1,'Mixed list'!C:C,0)),"")</f>
        <v/>
      </c>
      <c r="E770" t="str">
        <f t="shared" si="11"/>
        <v/>
      </c>
    </row>
    <row r="771" spans="1:5" x14ac:dyDescent="0.45">
      <c r="A771" t="str">
        <f>IFERROR(INDEX('Mixed list'!A:A,MATCH("See Appropriate Register" &amp; ROW()-1,'Mixed list'!C:C,0)),"")</f>
        <v/>
      </c>
      <c r="B771" t="str">
        <f>IFERROR(INDEX('Mixed list'!B:B,MATCH("See Appropriate Register" &amp; ROW()-1,'Mixed list'!C:C,0)),"")</f>
        <v/>
      </c>
      <c r="E771" t="str">
        <f t="shared" ref="E771:E834" si="12">IF(A771="","",A771&amp;": "&amp;B771)</f>
        <v/>
      </c>
    </row>
    <row r="772" spans="1:5" x14ac:dyDescent="0.45">
      <c r="A772" t="str">
        <f>IFERROR(INDEX('Mixed list'!A:A,MATCH("See Appropriate Register" &amp; ROW()-1,'Mixed list'!C:C,0)),"")</f>
        <v/>
      </c>
      <c r="B772" t="str">
        <f>IFERROR(INDEX('Mixed list'!B:B,MATCH("See Appropriate Register" &amp; ROW()-1,'Mixed list'!C:C,0)),"")</f>
        <v/>
      </c>
      <c r="E772" t="str">
        <f t="shared" si="12"/>
        <v/>
      </c>
    </row>
    <row r="773" spans="1:5" x14ac:dyDescent="0.45">
      <c r="A773" t="str">
        <f>IFERROR(INDEX('Mixed list'!A:A,MATCH("See Appropriate Register" &amp; ROW()-1,'Mixed list'!C:C,0)),"")</f>
        <v/>
      </c>
      <c r="B773" t="str">
        <f>IFERROR(INDEX('Mixed list'!B:B,MATCH("See Appropriate Register" &amp; ROW()-1,'Mixed list'!C:C,0)),"")</f>
        <v/>
      </c>
      <c r="E773" t="str">
        <f t="shared" si="12"/>
        <v/>
      </c>
    </row>
    <row r="774" spans="1:5" x14ac:dyDescent="0.45">
      <c r="A774" t="str">
        <f>IFERROR(INDEX('Mixed list'!A:A,MATCH("See Appropriate Register" &amp; ROW()-1,'Mixed list'!C:C,0)),"")</f>
        <v/>
      </c>
      <c r="B774" t="str">
        <f>IFERROR(INDEX('Mixed list'!B:B,MATCH("See Appropriate Register" &amp; ROW()-1,'Mixed list'!C:C,0)),"")</f>
        <v/>
      </c>
      <c r="E774" t="str">
        <f t="shared" si="12"/>
        <v/>
      </c>
    </row>
    <row r="775" spans="1:5" x14ac:dyDescent="0.45">
      <c r="A775" t="str">
        <f>IFERROR(INDEX('Mixed list'!A:A,MATCH("See Appropriate Register" &amp; ROW()-1,'Mixed list'!C:C,0)),"")</f>
        <v/>
      </c>
      <c r="B775" t="str">
        <f>IFERROR(INDEX('Mixed list'!B:B,MATCH("See Appropriate Register" &amp; ROW()-1,'Mixed list'!C:C,0)),"")</f>
        <v/>
      </c>
      <c r="E775" t="str">
        <f t="shared" si="12"/>
        <v/>
      </c>
    </row>
    <row r="776" spans="1:5" x14ac:dyDescent="0.45">
      <c r="A776" t="str">
        <f>IFERROR(INDEX('Mixed list'!A:A,MATCH("See Appropriate Register" &amp; ROW()-1,'Mixed list'!C:C,0)),"")</f>
        <v/>
      </c>
      <c r="B776" t="str">
        <f>IFERROR(INDEX('Mixed list'!B:B,MATCH("See Appropriate Register" &amp; ROW()-1,'Mixed list'!C:C,0)),"")</f>
        <v/>
      </c>
      <c r="E776" t="str">
        <f t="shared" si="12"/>
        <v/>
      </c>
    </row>
    <row r="777" spans="1:5" x14ac:dyDescent="0.45">
      <c r="A777" t="str">
        <f>IFERROR(INDEX('Mixed list'!A:A,MATCH("See Appropriate Register" &amp; ROW()-1,'Mixed list'!C:C,0)),"")</f>
        <v/>
      </c>
      <c r="B777" t="str">
        <f>IFERROR(INDEX('Mixed list'!B:B,MATCH("See Appropriate Register" &amp; ROW()-1,'Mixed list'!C:C,0)),"")</f>
        <v/>
      </c>
      <c r="E777" t="str">
        <f t="shared" si="12"/>
        <v/>
      </c>
    </row>
    <row r="778" spans="1:5" x14ac:dyDescent="0.45">
      <c r="A778" t="str">
        <f>IFERROR(INDEX('Mixed list'!A:A,MATCH("See Appropriate Register" &amp; ROW()-1,'Mixed list'!C:C,0)),"")</f>
        <v/>
      </c>
      <c r="B778" t="str">
        <f>IFERROR(INDEX('Mixed list'!B:B,MATCH("See Appropriate Register" &amp; ROW()-1,'Mixed list'!C:C,0)),"")</f>
        <v/>
      </c>
      <c r="E778" t="str">
        <f t="shared" si="12"/>
        <v/>
      </c>
    </row>
    <row r="779" spans="1:5" x14ac:dyDescent="0.45">
      <c r="A779" t="str">
        <f>IFERROR(INDEX('Mixed list'!A:A,MATCH("See Appropriate Register" &amp; ROW()-1,'Mixed list'!C:C,0)),"")</f>
        <v/>
      </c>
      <c r="B779" t="str">
        <f>IFERROR(INDEX('Mixed list'!B:B,MATCH("See Appropriate Register" &amp; ROW()-1,'Mixed list'!C:C,0)),"")</f>
        <v/>
      </c>
      <c r="E779" t="str">
        <f t="shared" si="12"/>
        <v/>
      </c>
    </row>
    <row r="780" spans="1:5" x14ac:dyDescent="0.45">
      <c r="A780" t="str">
        <f>IFERROR(INDEX('Mixed list'!A:A,MATCH("See Appropriate Register" &amp; ROW()-1,'Mixed list'!C:C,0)),"")</f>
        <v/>
      </c>
      <c r="B780" t="str">
        <f>IFERROR(INDEX('Mixed list'!B:B,MATCH("See Appropriate Register" &amp; ROW()-1,'Mixed list'!C:C,0)),"")</f>
        <v/>
      </c>
      <c r="E780" t="str">
        <f t="shared" si="12"/>
        <v/>
      </c>
    </row>
    <row r="781" spans="1:5" x14ac:dyDescent="0.45">
      <c r="A781" t="str">
        <f>IFERROR(INDEX('Mixed list'!A:A,MATCH("See Appropriate Register" &amp; ROW()-1,'Mixed list'!C:C,0)),"")</f>
        <v/>
      </c>
      <c r="B781" t="str">
        <f>IFERROR(INDEX('Mixed list'!B:B,MATCH("See Appropriate Register" &amp; ROW()-1,'Mixed list'!C:C,0)),"")</f>
        <v/>
      </c>
      <c r="E781" t="str">
        <f t="shared" si="12"/>
        <v/>
      </c>
    </row>
    <row r="782" spans="1:5" x14ac:dyDescent="0.45">
      <c r="A782" t="str">
        <f>IFERROR(INDEX('Mixed list'!A:A,MATCH("See Appropriate Register" &amp; ROW()-1,'Mixed list'!C:C,0)),"")</f>
        <v/>
      </c>
      <c r="B782" t="str">
        <f>IFERROR(INDEX('Mixed list'!B:B,MATCH("See Appropriate Register" &amp; ROW()-1,'Mixed list'!C:C,0)),"")</f>
        <v/>
      </c>
      <c r="E782" t="str">
        <f t="shared" si="12"/>
        <v/>
      </c>
    </row>
    <row r="783" spans="1:5" x14ac:dyDescent="0.45">
      <c r="A783" t="str">
        <f>IFERROR(INDEX('Mixed list'!A:A,MATCH("See Appropriate Register" &amp; ROW()-1,'Mixed list'!C:C,0)),"")</f>
        <v/>
      </c>
      <c r="B783" t="str">
        <f>IFERROR(INDEX('Mixed list'!B:B,MATCH("See Appropriate Register" &amp; ROW()-1,'Mixed list'!C:C,0)),"")</f>
        <v/>
      </c>
      <c r="E783" t="str">
        <f t="shared" si="12"/>
        <v/>
      </c>
    </row>
    <row r="784" spans="1:5" x14ac:dyDescent="0.45">
      <c r="A784" t="str">
        <f>IFERROR(INDEX('Mixed list'!A:A,MATCH("See Appropriate Register" &amp; ROW()-1,'Mixed list'!C:C,0)),"")</f>
        <v/>
      </c>
      <c r="B784" t="str">
        <f>IFERROR(INDEX('Mixed list'!B:B,MATCH("See Appropriate Register" &amp; ROW()-1,'Mixed list'!C:C,0)),"")</f>
        <v/>
      </c>
      <c r="E784" t="str">
        <f t="shared" si="12"/>
        <v/>
      </c>
    </row>
    <row r="785" spans="1:5" x14ac:dyDescent="0.45">
      <c r="A785" t="str">
        <f>IFERROR(INDEX('Mixed list'!A:A,MATCH("See Appropriate Register" &amp; ROW()-1,'Mixed list'!C:C,0)),"")</f>
        <v/>
      </c>
      <c r="B785" t="str">
        <f>IFERROR(INDEX('Mixed list'!B:B,MATCH("See Appropriate Register" &amp; ROW()-1,'Mixed list'!C:C,0)),"")</f>
        <v/>
      </c>
      <c r="E785" t="str">
        <f t="shared" si="12"/>
        <v/>
      </c>
    </row>
    <row r="786" spans="1:5" x14ac:dyDescent="0.45">
      <c r="A786" t="str">
        <f>IFERROR(INDEX('Mixed list'!A:A,MATCH("See Appropriate Register" &amp; ROW()-1,'Mixed list'!C:C,0)),"")</f>
        <v/>
      </c>
      <c r="B786" t="str">
        <f>IFERROR(INDEX('Mixed list'!B:B,MATCH("See Appropriate Register" &amp; ROW()-1,'Mixed list'!C:C,0)),"")</f>
        <v/>
      </c>
      <c r="E786" t="str">
        <f t="shared" si="12"/>
        <v/>
      </c>
    </row>
    <row r="787" spans="1:5" x14ac:dyDescent="0.45">
      <c r="A787" t="str">
        <f>IFERROR(INDEX('Mixed list'!A:A,MATCH("See Appropriate Register" &amp; ROW()-1,'Mixed list'!C:C,0)),"")</f>
        <v/>
      </c>
      <c r="B787" t="str">
        <f>IFERROR(INDEX('Mixed list'!B:B,MATCH("See Appropriate Register" &amp; ROW()-1,'Mixed list'!C:C,0)),"")</f>
        <v/>
      </c>
      <c r="E787" t="str">
        <f t="shared" si="12"/>
        <v/>
      </c>
    </row>
    <row r="788" spans="1:5" x14ac:dyDescent="0.45">
      <c r="A788" t="str">
        <f>IFERROR(INDEX('Mixed list'!A:A,MATCH("See Appropriate Register" &amp; ROW()-1,'Mixed list'!C:C,0)),"")</f>
        <v/>
      </c>
      <c r="B788" t="str">
        <f>IFERROR(INDEX('Mixed list'!B:B,MATCH("See Appropriate Register" &amp; ROW()-1,'Mixed list'!C:C,0)),"")</f>
        <v/>
      </c>
      <c r="E788" t="str">
        <f t="shared" si="12"/>
        <v/>
      </c>
    </row>
    <row r="789" spans="1:5" x14ac:dyDescent="0.45">
      <c r="A789" t="str">
        <f>IFERROR(INDEX('Mixed list'!A:A,MATCH("See Appropriate Register" &amp; ROW()-1,'Mixed list'!C:C,0)),"")</f>
        <v/>
      </c>
      <c r="B789" t="str">
        <f>IFERROR(INDEX('Mixed list'!B:B,MATCH("See Appropriate Register" &amp; ROW()-1,'Mixed list'!C:C,0)),"")</f>
        <v/>
      </c>
      <c r="E789" t="str">
        <f t="shared" si="12"/>
        <v/>
      </c>
    </row>
    <row r="790" spans="1:5" x14ac:dyDescent="0.45">
      <c r="A790" t="str">
        <f>IFERROR(INDEX('Mixed list'!A:A,MATCH("See Appropriate Register" &amp; ROW()-1,'Mixed list'!C:C,0)),"")</f>
        <v/>
      </c>
      <c r="B790" t="str">
        <f>IFERROR(INDEX('Mixed list'!B:B,MATCH("See Appropriate Register" &amp; ROW()-1,'Mixed list'!C:C,0)),"")</f>
        <v/>
      </c>
      <c r="E790" t="str">
        <f t="shared" si="12"/>
        <v/>
      </c>
    </row>
    <row r="791" spans="1:5" x14ac:dyDescent="0.45">
      <c r="A791" t="str">
        <f>IFERROR(INDEX('Mixed list'!A:A,MATCH("See Appropriate Register" &amp; ROW()-1,'Mixed list'!C:C,0)),"")</f>
        <v/>
      </c>
      <c r="B791" t="str">
        <f>IFERROR(INDEX('Mixed list'!B:B,MATCH("See Appropriate Register" &amp; ROW()-1,'Mixed list'!C:C,0)),"")</f>
        <v/>
      </c>
      <c r="E791" t="str">
        <f t="shared" si="12"/>
        <v/>
      </c>
    </row>
    <row r="792" spans="1:5" x14ac:dyDescent="0.45">
      <c r="A792" t="str">
        <f>IFERROR(INDEX('Mixed list'!A:A,MATCH("See Appropriate Register" &amp; ROW()-1,'Mixed list'!C:C,0)),"")</f>
        <v/>
      </c>
      <c r="B792" t="str">
        <f>IFERROR(INDEX('Mixed list'!B:B,MATCH("See Appropriate Register" &amp; ROW()-1,'Mixed list'!C:C,0)),"")</f>
        <v/>
      </c>
      <c r="E792" t="str">
        <f t="shared" si="12"/>
        <v/>
      </c>
    </row>
    <row r="793" spans="1:5" x14ac:dyDescent="0.45">
      <c r="A793" t="str">
        <f>IFERROR(INDEX('Mixed list'!A:A,MATCH("See Appropriate Register" &amp; ROW()-1,'Mixed list'!C:C,0)),"")</f>
        <v/>
      </c>
      <c r="B793" t="str">
        <f>IFERROR(INDEX('Mixed list'!B:B,MATCH("See Appropriate Register" &amp; ROW()-1,'Mixed list'!C:C,0)),"")</f>
        <v/>
      </c>
      <c r="E793" t="str">
        <f t="shared" si="12"/>
        <v/>
      </c>
    </row>
    <row r="794" spans="1:5" x14ac:dyDescent="0.45">
      <c r="A794" t="str">
        <f>IFERROR(INDEX('Mixed list'!A:A,MATCH("See Appropriate Register" &amp; ROW()-1,'Mixed list'!C:C,0)),"")</f>
        <v/>
      </c>
      <c r="B794" t="str">
        <f>IFERROR(INDEX('Mixed list'!B:B,MATCH("See Appropriate Register" &amp; ROW()-1,'Mixed list'!C:C,0)),"")</f>
        <v/>
      </c>
      <c r="E794" t="str">
        <f t="shared" si="12"/>
        <v/>
      </c>
    </row>
    <row r="795" spans="1:5" x14ac:dyDescent="0.45">
      <c r="A795" t="str">
        <f>IFERROR(INDEX('Mixed list'!A:A,MATCH("See Appropriate Register" &amp; ROW()-1,'Mixed list'!C:C,0)),"")</f>
        <v/>
      </c>
      <c r="B795" t="str">
        <f>IFERROR(INDEX('Mixed list'!B:B,MATCH("See Appropriate Register" &amp; ROW()-1,'Mixed list'!C:C,0)),"")</f>
        <v/>
      </c>
      <c r="E795" t="str">
        <f t="shared" si="12"/>
        <v/>
      </c>
    </row>
    <row r="796" spans="1:5" x14ac:dyDescent="0.45">
      <c r="A796" t="str">
        <f>IFERROR(INDEX('Mixed list'!A:A,MATCH("See Appropriate Register" &amp; ROW()-1,'Mixed list'!C:C,0)),"")</f>
        <v/>
      </c>
      <c r="B796" t="str">
        <f>IFERROR(INDEX('Mixed list'!B:B,MATCH("See Appropriate Register" &amp; ROW()-1,'Mixed list'!C:C,0)),"")</f>
        <v/>
      </c>
      <c r="E796" t="str">
        <f t="shared" si="12"/>
        <v/>
      </c>
    </row>
    <row r="797" spans="1:5" x14ac:dyDescent="0.45">
      <c r="A797" t="str">
        <f>IFERROR(INDEX('Mixed list'!A:A,MATCH("See Appropriate Register" &amp; ROW()-1,'Mixed list'!C:C,0)),"")</f>
        <v/>
      </c>
      <c r="B797" t="str">
        <f>IFERROR(INDEX('Mixed list'!B:B,MATCH("See Appropriate Register" &amp; ROW()-1,'Mixed list'!C:C,0)),"")</f>
        <v/>
      </c>
      <c r="E797" t="str">
        <f t="shared" si="12"/>
        <v/>
      </c>
    </row>
    <row r="798" spans="1:5" x14ac:dyDescent="0.45">
      <c r="A798" t="str">
        <f>IFERROR(INDEX('Mixed list'!A:A,MATCH("See Appropriate Register" &amp; ROW()-1,'Mixed list'!C:C,0)),"")</f>
        <v/>
      </c>
      <c r="B798" t="str">
        <f>IFERROR(INDEX('Mixed list'!B:B,MATCH("See Appropriate Register" &amp; ROW()-1,'Mixed list'!C:C,0)),"")</f>
        <v/>
      </c>
      <c r="E798" t="str">
        <f t="shared" si="12"/>
        <v/>
      </c>
    </row>
    <row r="799" spans="1:5" x14ac:dyDescent="0.45">
      <c r="A799" t="str">
        <f>IFERROR(INDEX('Mixed list'!A:A,MATCH("See Appropriate Register" &amp; ROW()-1,'Mixed list'!C:C,0)),"")</f>
        <v/>
      </c>
      <c r="B799" t="str">
        <f>IFERROR(INDEX('Mixed list'!B:B,MATCH("See Appropriate Register" &amp; ROW()-1,'Mixed list'!C:C,0)),"")</f>
        <v/>
      </c>
      <c r="E799" t="str">
        <f t="shared" si="12"/>
        <v/>
      </c>
    </row>
    <row r="800" spans="1:5" x14ac:dyDescent="0.45">
      <c r="A800" t="str">
        <f>IFERROR(INDEX('Mixed list'!A:A,MATCH("See Appropriate Register" &amp; ROW()-1,'Mixed list'!C:C,0)),"")</f>
        <v/>
      </c>
      <c r="B800" t="str">
        <f>IFERROR(INDEX('Mixed list'!B:B,MATCH("See Appropriate Register" &amp; ROW()-1,'Mixed list'!C:C,0)),"")</f>
        <v/>
      </c>
      <c r="E800" t="str">
        <f t="shared" si="12"/>
        <v/>
      </c>
    </row>
    <row r="801" spans="1:5" x14ac:dyDescent="0.45">
      <c r="A801" t="str">
        <f>IFERROR(INDEX('Mixed list'!A:A,MATCH("See Appropriate Register" &amp; ROW()-1,'Mixed list'!C:C,0)),"")</f>
        <v/>
      </c>
      <c r="B801" t="str">
        <f>IFERROR(INDEX('Mixed list'!B:B,MATCH("See Appropriate Register" &amp; ROW()-1,'Mixed list'!C:C,0)),"")</f>
        <v/>
      </c>
      <c r="E801" t="str">
        <f t="shared" si="12"/>
        <v/>
      </c>
    </row>
    <row r="802" spans="1:5" x14ac:dyDescent="0.45">
      <c r="A802" t="str">
        <f>IFERROR(INDEX('Mixed list'!A:A,MATCH("See Appropriate Register" &amp; ROW()-1,'Mixed list'!C:C,0)),"")</f>
        <v/>
      </c>
      <c r="B802" t="str">
        <f>IFERROR(INDEX('Mixed list'!B:B,MATCH("See Appropriate Register" &amp; ROW()-1,'Mixed list'!C:C,0)),"")</f>
        <v/>
      </c>
      <c r="E802" t="str">
        <f t="shared" si="12"/>
        <v/>
      </c>
    </row>
    <row r="803" spans="1:5" x14ac:dyDescent="0.45">
      <c r="A803" t="str">
        <f>IFERROR(INDEX('Mixed list'!A:A,MATCH("See Appropriate Register" &amp; ROW()-1,'Mixed list'!C:C,0)),"")</f>
        <v/>
      </c>
      <c r="B803" t="str">
        <f>IFERROR(INDEX('Mixed list'!B:B,MATCH("See Appropriate Register" &amp; ROW()-1,'Mixed list'!C:C,0)),"")</f>
        <v/>
      </c>
      <c r="E803" t="str">
        <f t="shared" si="12"/>
        <v/>
      </c>
    </row>
    <row r="804" spans="1:5" x14ac:dyDescent="0.45">
      <c r="A804" t="str">
        <f>IFERROR(INDEX('Mixed list'!A:A,MATCH("See Appropriate Register" &amp; ROW()-1,'Mixed list'!C:C,0)),"")</f>
        <v/>
      </c>
      <c r="B804" t="str">
        <f>IFERROR(INDEX('Mixed list'!B:B,MATCH("See Appropriate Register" &amp; ROW()-1,'Mixed list'!C:C,0)),"")</f>
        <v/>
      </c>
      <c r="E804" t="str">
        <f t="shared" si="12"/>
        <v/>
      </c>
    </row>
    <row r="805" spans="1:5" x14ac:dyDescent="0.45">
      <c r="A805" t="str">
        <f>IFERROR(INDEX('Mixed list'!A:A,MATCH("See Appropriate Register" &amp; ROW()-1,'Mixed list'!C:C,0)),"")</f>
        <v/>
      </c>
      <c r="B805" t="str">
        <f>IFERROR(INDEX('Mixed list'!B:B,MATCH("See Appropriate Register" &amp; ROW()-1,'Mixed list'!C:C,0)),"")</f>
        <v/>
      </c>
      <c r="E805" t="str">
        <f t="shared" si="12"/>
        <v/>
      </c>
    </row>
    <row r="806" spans="1:5" x14ac:dyDescent="0.45">
      <c r="A806" t="str">
        <f>IFERROR(INDEX('Mixed list'!A:A,MATCH("See Appropriate Register" &amp; ROW()-1,'Mixed list'!C:C,0)),"")</f>
        <v/>
      </c>
      <c r="B806" t="str">
        <f>IFERROR(INDEX('Mixed list'!B:B,MATCH("See Appropriate Register" &amp; ROW()-1,'Mixed list'!C:C,0)),"")</f>
        <v/>
      </c>
      <c r="E806" t="str">
        <f t="shared" si="12"/>
        <v/>
      </c>
    </row>
    <row r="807" spans="1:5" x14ac:dyDescent="0.45">
      <c r="A807" t="str">
        <f>IFERROR(INDEX('Mixed list'!A:A,MATCH("See Appropriate Register" &amp; ROW()-1,'Mixed list'!C:C,0)),"")</f>
        <v/>
      </c>
      <c r="B807" t="str">
        <f>IFERROR(INDEX('Mixed list'!B:B,MATCH("See Appropriate Register" &amp; ROW()-1,'Mixed list'!C:C,0)),"")</f>
        <v/>
      </c>
      <c r="E807" t="str">
        <f t="shared" si="12"/>
        <v/>
      </c>
    </row>
    <row r="808" spans="1:5" x14ac:dyDescent="0.45">
      <c r="A808" t="str">
        <f>IFERROR(INDEX('Mixed list'!A:A,MATCH("See Appropriate Register" &amp; ROW()-1,'Mixed list'!C:C,0)),"")</f>
        <v/>
      </c>
      <c r="B808" t="str">
        <f>IFERROR(INDEX('Mixed list'!B:B,MATCH("See Appropriate Register" &amp; ROW()-1,'Mixed list'!C:C,0)),"")</f>
        <v/>
      </c>
      <c r="E808" t="str">
        <f t="shared" si="12"/>
        <v/>
      </c>
    </row>
    <row r="809" spans="1:5" x14ac:dyDescent="0.45">
      <c r="A809" t="str">
        <f>IFERROR(INDEX('Mixed list'!A:A,MATCH("See Appropriate Register" &amp; ROW()-1,'Mixed list'!C:C,0)),"")</f>
        <v/>
      </c>
      <c r="B809" t="str">
        <f>IFERROR(INDEX('Mixed list'!B:B,MATCH("See Appropriate Register" &amp; ROW()-1,'Mixed list'!C:C,0)),"")</f>
        <v/>
      </c>
      <c r="E809" t="str">
        <f t="shared" si="12"/>
        <v/>
      </c>
    </row>
    <row r="810" spans="1:5" x14ac:dyDescent="0.45">
      <c r="A810" t="str">
        <f>IFERROR(INDEX('Mixed list'!A:A,MATCH("See Appropriate Register" &amp; ROW()-1,'Mixed list'!C:C,0)),"")</f>
        <v/>
      </c>
      <c r="B810" t="str">
        <f>IFERROR(INDEX('Mixed list'!B:B,MATCH("See Appropriate Register" &amp; ROW()-1,'Mixed list'!C:C,0)),"")</f>
        <v/>
      </c>
      <c r="E810" t="str">
        <f t="shared" si="12"/>
        <v/>
      </c>
    </row>
    <row r="811" spans="1:5" x14ac:dyDescent="0.45">
      <c r="A811" t="str">
        <f>IFERROR(INDEX('Mixed list'!A:A,MATCH("See Appropriate Register" &amp; ROW()-1,'Mixed list'!C:C,0)),"")</f>
        <v/>
      </c>
      <c r="B811" t="str">
        <f>IFERROR(INDEX('Mixed list'!B:B,MATCH("See Appropriate Register" &amp; ROW()-1,'Mixed list'!C:C,0)),"")</f>
        <v/>
      </c>
      <c r="E811" t="str">
        <f t="shared" si="12"/>
        <v/>
      </c>
    </row>
    <row r="812" spans="1:5" x14ac:dyDescent="0.45">
      <c r="A812" t="str">
        <f>IFERROR(INDEX('Mixed list'!A:A,MATCH("See Appropriate Register" &amp; ROW()-1,'Mixed list'!C:C,0)),"")</f>
        <v/>
      </c>
      <c r="B812" t="str">
        <f>IFERROR(INDEX('Mixed list'!B:B,MATCH("See Appropriate Register" &amp; ROW()-1,'Mixed list'!C:C,0)),"")</f>
        <v/>
      </c>
      <c r="E812" t="str">
        <f t="shared" si="12"/>
        <v/>
      </c>
    </row>
    <row r="813" spans="1:5" x14ac:dyDescent="0.45">
      <c r="A813" t="str">
        <f>IFERROR(INDEX('Mixed list'!A:A,MATCH("See Appropriate Register" &amp; ROW()-1,'Mixed list'!C:C,0)),"")</f>
        <v/>
      </c>
      <c r="B813" t="str">
        <f>IFERROR(INDEX('Mixed list'!B:B,MATCH("See Appropriate Register" &amp; ROW()-1,'Mixed list'!C:C,0)),"")</f>
        <v/>
      </c>
      <c r="E813" t="str">
        <f t="shared" si="12"/>
        <v/>
      </c>
    </row>
    <row r="814" spans="1:5" x14ac:dyDescent="0.45">
      <c r="A814" t="str">
        <f>IFERROR(INDEX('Mixed list'!A:A,MATCH("See Appropriate Register" &amp; ROW()-1,'Mixed list'!C:C,0)),"")</f>
        <v/>
      </c>
      <c r="B814" t="str">
        <f>IFERROR(INDEX('Mixed list'!B:B,MATCH("See Appropriate Register" &amp; ROW()-1,'Mixed list'!C:C,0)),"")</f>
        <v/>
      </c>
      <c r="E814" t="str">
        <f t="shared" si="12"/>
        <v/>
      </c>
    </row>
    <row r="815" spans="1:5" x14ac:dyDescent="0.45">
      <c r="A815" t="str">
        <f>IFERROR(INDEX('Mixed list'!A:A,MATCH("See Appropriate Register" &amp; ROW()-1,'Mixed list'!C:C,0)),"")</f>
        <v/>
      </c>
      <c r="B815" t="str">
        <f>IFERROR(INDEX('Mixed list'!B:B,MATCH("See Appropriate Register" &amp; ROW()-1,'Mixed list'!C:C,0)),"")</f>
        <v/>
      </c>
      <c r="E815" t="str">
        <f t="shared" si="12"/>
        <v/>
      </c>
    </row>
    <row r="816" spans="1:5" x14ac:dyDescent="0.45">
      <c r="A816" t="str">
        <f>IFERROR(INDEX('Mixed list'!A:A,MATCH("See Appropriate Register" &amp; ROW()-1,'Mixed list'!C:C,0)),"")</f>
        <v/>
      </c>
      <c r="B816" t="str">
        <f>IFERROR(INDEX('Mixed list'!B:B,MATCH("See Appropriate Register" &amp; ROW()-1,'Mixed list'!C:C,0)),"")</f>
        <v/>
      </c>
      <c r="E816" t="str">
        <f t="shared" si="12"/>
        <v/>
      </c>
    </row>
    <row r="817" spans="1:5" x14ac:dyDescent="0.45">
      <c r="A817" t="str">
        <f>IFERROR(INDEX('Mixed list'!A:A,MATCH("See Appropriate Register" &amp; ROW()-1,'Mixed list'!C:C,0)),"")</f>
        <v/>
      </c>
      <c r="B817" t="str">
        <f>IFERROR(INDEX('Mixed list'!B:B,MATCH("See Appropriate Register" &amp; ROW()-1,'Mixed list'!C:C,0)),"")</f>
        <v/>
      </c>
      <c r="E817" t="str">
        <f t="shared" si="12"/>
        <v/>
      </c>
    </row>
    <row r="818" spans="1:5" x14ac:dyDescent="0.45">
      <c r="A818" t="str">
        <f>IFERROR(INDEX('Mixed list'!A:A,MATCH("See Appropriate Register" &amp; ROW()-1,'Mixed list'!C:C,0)),"")</f>
        <v/>
      </c>
      <c r="B818" t="str">
        <f>IFERROR(INDEX('Mixed list'!B:B,MATCH("See Appropriate Register" &amp; ROW()-1,'Mixed list'!C:C,0)),"")</f>
        <v/>
      </c>
      <c r="E818" t="str">
        <f t="shared" si="12"/>
        <v/>
      </c>
    </row>
    <row r="819" spans="1:5" x14ac:dyDescent="0.45">
      <c r="A819" t="str">
        <f>IFERROR(INDEX('Mixed list'!A:A,MATCH("See Appropriate Register" &amp; ROW()-1,'Mixed list'!C:C,0)),"")</f>
        <v/>
      </c>
      <c r="B819" t="str">
        <f>IFERROR(INDEX('Mixed list'!B:B,MATCH("See Appropriate Register" &amp; ROW()-1,'Mixed list'!C:C,0)),"")</f>
        <v/>
      </c>
      <c r="E819" t="str">
        <f t="shared" si="12"/>
        <v/>
      </c>
    </row>
    <row r="820" spans="1:5" x14ac:dyDescent="0.45">
      <c r="A820" t="str">
        <f>IFERROR(INDEX('Mixed list'!A:A,MATCH("See Appropriate Register" &amp; ROW()-1,'Mixed list'!C:C,0)),"")</f>
        <v/>
      </c>
      <c r="B820" t="str">
        <f>IFERROR(INDEX('Mixed list'!B:B,MATCH("See Appropriate Register" &amp; ROW()-1,'Mixed list'!C:C,0)),"")</f>
        <v/>
      </c>
      <c r="E820" t="str">
        <f t="shared" si="12"/>
        <v/>
      </c>
    </row>
    <row r="821" spans="1:5" x14ac:dyDescent="0.45">
      <c r="A821" t="str">
        <f>IFERROR(INDEX('Mixed list'!A:A,MATCH("See Appropriate Register" &amp; ROW()-1,'Mixed list'!C:C,0)),"")</f>
        <v/>
      </c>
      <c r="B821" t="str">
        <f>IFERROR(INDEX('Mixed list'!B:B,MATCH("See Appropriate Register" &amp; ROW()-1,'Mixed list'!C:C,0)),"")</f>
        <v/>
      </c>
      <c r="E821" t="str">
        <f t="shared" si="12"/>
        <v/>
      </c>
    </row>
    <row r="822" spans="1:5" x14ac:dyDescent="0.45">
      <c r="A822" t="str">
        <f>IFERROR(INDEX('Mixed list'!A:A,MATCH("See Appropriate Register" &amp; ROW()-1,'Mixed list'!C:C,0)),"")</f>
        <v/>
      </c>
      <c r="B822" t="str">
        <f>IFERROR(INDEX('Mixed list'!B:B,MATCH("See Appropriate Register" &amp; ROW()-1,'Mixed list'!C:C,0)),"")</f>
        <v/>
      </c>
      <c r="E822" t="str">
        <f t="shared" si="12"/>
        <v/>
      </c>
    </row>
    <row r="823" spans="1:5" x14ac:dyDescent="0.45">
      <c r="A823" t="str">
        <f>IFERROR(INDEX('Mixed list'!A:A,MATCH("See Appropriate Register" &amp; ROW()-1,'Mixed list'!C:C,0)),"")</f>
        <v/>
      </c>
      <c r="B823" t="str">
        <f>IFERROR(INDEX('Mixed list'!B:B,MATCH("See Appropriate Register" &amp; ROW()-1,'Mixed list'!C:C,0)),"")</f>
        <v/>
      </c>
      <c r="E823" t="str">
        <f t="shared" si="12"/>
        <v/>
      </c>
    </row>
    <row r="824" spans="1:5" x14ac:dyDescent="0.45">
      <c r="A824" t="str">
        <f>IFERROR(INDEX('Mixed list'!A:A,MATCH("See Appropriate Register" &amp; ROW()-1,'Mixed list'!C:C,0)),"")</f>
        <v/>
      </c>
      <c r="B824" t="str">
        <f>IFERROR(INDEX('Mixed list'!B:B,MATCH("See Appropriate Register" &amp; ROW()-1,'Mixed list'!C:C,0)),"")</f>
        <v/>
      </c>
      <c r="E824" t="str">
        <f t="shared" si="12"/>
        <v/>
      </c>
    </row>
    <row r="825" spans="1:5" x14ac:dyDescent="0.45">
      <c r="A825" t="str">
        <f>IFERROR(INDEX('Mixed list'!A:A,MATCH("See Appropriate Register" &amp; ROW()-1,'Mixed list'!C:C,0)),"")</f>
        <v/>
      </c>
      <c r="B825" t="str">
        <f>IFERROR(INDEX('Mixed list'!B:B,MATCH("See Appropriate Register" &amp; ROW()-1,'Mixed list'!C:C,0)),"")</f>
        <v/>
      </c>
      <c r="E825" t="str">
        <f t="shared" si="12"/>
        <v/>
      </c>
    </row>
    <row r="826" spans="1:5" x14ac:dyDescent="0.45">
      <c r="A826" t="str">
        <f>IFERROR(INDEX('Mixed list'!A:A,MATCH("See Appropriate Register" &amp; ROW()-1,'Mixed list'!C:C,0)),"")</f>
        <v/>
      </c>
      <c r="B826" t="str">
        <f>IFERROR(INDEX('Mixed list'!B:B,MATCH("See Appropriate Register" &amp; ROW()-1,'Mixed list'!C:C,0)),"")</f>
        <v/>
      </c>
      <c r="E826" t="str">
        <f t="shared" si="12"/>
        <v/>
      </c>
    </row>
    <row r="827" spans="1:5" x14ac:dyDescent="0.45">
      <c r="A827" t="str">
        <f>IFERROR(INDEX('Mixed list'!A:A,MATCH("See Appropriate Register" &amp; ROW()-1,'Mixed list'!C:C,0)),"")</f>
        <v/>
      </c>
      <c r="B827" t="str">
        <f>IFERROR(INDEX('Mixed list'!B:B,MATCH("See Appropriate Register" &amp; ROW()-1,'Mixed list'!C:C,0)),"")</f>
        <v/>
      </c>
      <c r="E827" t="str">
        <f t="shared" si="12"/>
        <v/>
      </c>
    </row>
    <row r="828" spans="1:5" x14ac:dyDescent="0.45">
      <c r="A828" t="str">
        <f>IFERROR(INDEX('Mixed list'!A:A,MATCH("See Appropriate Register" &amp; ROW()-1,'Mixed list'!C:C,0)),"")</f>
        <v/>
      </c>
      <c r="B828" t="str">
        <f>IFERROR(INDEX('Mixed list'!B:B,MATCH("See Appropriate Register" &amp; ROW()-1,'Mixed list'!C:C,0)),"")</f>
        <v/>
      </c>
      <c r="E828" t="str">
        <f t="shared" si="12"/>
        <v/>
      </c>
    </row>
    <row r="829" spans="1:5" x14ac:dyDescent="0.45">
      <c r="A829" t="str">
        <f>IFERROR(INDEX('Mixed list'!A:A,MATCH("See Appropriate Register" &amp; ROW()-1,'Mixed list'!C:C,0)),"")</f>
        <v/>
      </c>
      <c r="B829" t="str">
        <f>IFERROR(INDEX('Mixed list'!B:B,MATCH("See Appropriate Register" &amp; ROW()-1,'Mixed list'!C:C,0)),"")</f>
        <v/>
      </c>
      <c r="E829" t="str">
        <f t="shared" si="12"/>
        <v/>
      </c>
    </row>
    <row r="830" spans="1:5" x14ac:dyDescent="0.45">
      <c r="A830" t="str">
        <f>IFERROR(INDEX('Mixed list'!A:A,MATCH("See Appropriate Register" &amp; ROW()-1,'Mixed list'!C:C,0)),"")</f>
        <v/>
      </c>
      <c r="B830" t="str">
        <f>IFERROR(INDEX('Mixed list'!B:B,MATCH("See Appropriate Register" &amp; ROW()-1,'Mixed list'!C:C,0)),"")</f>
        <v/>
      </c>
      <c r="E830" t="str">
        <f t="shared" si="12"/>
        <v/>
      </c>
    </row>
    <row r="831" spans="1:5" x14ac:dyDescent="0.45">
      <c r="A831" t="str">
        <f>IFERROR(INDEX('Mixed list'!A:A,MATCH("See Appropriate Register" &amp; ROW()-1,'Mixed list'!C:C,0)),"")</f>
        <v/>
      </c>
      <c r="B831" t="str">
        <f>IFERROR(INDEX('Mixed list'!B:B,MATCH("See Appropriate Register" &amp; ROW()-1,'Mixed list'!C:C,0)),"")</f>
        <v/>
      </c>
      <c r="E831" t="str">
        <f t="shared" si="12"/>
        <v/>
      </c>
    </row>
    <row r="832" spans="1:5" x14ac:dyDescent="0.45">
      <c r="A832" t="str">
        <f>IFERROR(INDEX('Mixed list'!A:A,MATCH("See Appropriate Register" &amp; ROW()-1,'Mixed list'!C:C,0)),"")</f>
        <v/>
      </c>
      <c r="B832" t="str">
        <f>IFERROR(INDEX('Mixed list'!B:B,MATCH("See Appropriate Register" &amp; ROW()-1,'Mixed list'!C:C,0)),"")</f>
        <v/>
      </c>
      <c r="E832" t="str">
        <f t="shared" si="12"/>
        <v/>
      </c>
    </row>
    <row r="833" spans="1:5" x14ac:dyDescent="0.45">
      <c r="A833" t="str">
        <f>IFERROR(INDEX('Mixed list'!A:A,MATCH("See Appropriate Register" &amp; ROW()-1,'Mixed list'!C:C,0)),"")</f>
        <v/>
      </c>
      <c r="B833" t="str">
        <f>IFERROR(INDEX('Mixed list'!B:B,MATCH("See Appropriate Register" &amp; ROW()-1,'Mixed list'!C:C,0)),"")</f>
        <v/>
      </c>
      <c r="E833" t="str">
        <f t="shared" si="12"/>
        <v/>
      </c>
    </row>
    <row r="834" spans="1:5" x14ac:dyDescent="0.45">
      <c r="A834" t="str">
        <f>IFERROR(INDEX('Mixed list'!A:A,MATCH("See Appropriate Register" &amp; ROW()-1,'Mixed list'!C:C,0)),"")</f>
        <v/>
      </c>
      <c r="B834" t="str">
        <f>IFERROR(INDEX('Mixed list'!B:B,MATCH("See Appropriate Register" &amp; ROW()-1,'Mixed list'!C:C,0)),"")</f>
        <v/>
      </c>
      <c r="E834" t="str">
        <f t="shared" si="12"/>
        <v/>
      </c>
    </row>
    <row r="835" spans="1:5" x14ac:dyDescent="0.45">
      <c r="A835" t="str">
        <f>IFERROR(INDEX('Mixed list'!A:A,MATCH("See Appropriate Register" &amp; ROW()-1,'Mixed list'!C:C,0)),"")</f>
        <v/>
      </c>
      <c r="B835" t="str">
        <f>IFERROR(INDEX('Mixed list'!B:B,MATCH("See Appropriate Register" &amp; ROW()-1,'Mixed list'!C:C,0)),"")</f>
        <v/>
      </c>
      <c r="E835" t="str">
        <f t="shared" ref="E835:E898" si="13">IF(A835="","",A835&amp;": "&amp;B835)</f>
        <v/>
      </c>
    </row>
    <row r="836" spans="1:5" x14ac:dyDescent="0.45">
      <c r="A836" t="str">
        <f>IFERROR(INDEX('Mixed list'!A:A,MATCH("See Appropriate Register" &amp; ROW()-1,'Mixed list'!C:C,0)),"")</f>
        <v/>
      </c>
      <c r="B836" t="str">
        <f>IFERROR(INDEX('Mixed list'!B:B,MATCH("See Appropriate Register" &amp; ROW()-1,'Mixed list'!C:C,0)),"")</f>
        <v/>
      </c>
      <c r="E836" t="str">
        <f t="shared" si="13"/>
        <v/>
      </c>
    </row>
    <row r="837" spans="1:5" x14ac:dyDescent="0.45">
      <c r="A837" t="str">
        <f>IFERROR(INDEX('Mixed list'!A:A,MATCH("See Appropriate Register" &amp; ROW()-1,'Mixed list'!C:C,0)),"")</f>
        <v/>
      </c>
      <c r="B837" t="str">
        <f>IFERROR(INDEX('Mixed list'!B:B,MATCH("See Appropriate Register" &amp; ROW()-1,'Mixed list'!C:C,0)),"")</f>
        <v/>
      </c>
      <c r="E837" t="str">
        <f t="shared" si="13"/>
        <v/>
      </c>
    </row>
    <row r="838" spans="1:5" x14ac:dyDescent="0.45">
      <c r="A838" t="str">
        <f>IFERROR(INDEX('Mixed list'!A:A,MATCH("See Appropriate Register" &amp; ROW()-1,'Mixed list'!C:C,0)),"")</f>
        <v/>
      </c>
      <c r="B838" t="str">
        <f>IFERROR(INDEX('Mixed list'!B:B,MATCH("See Appropriate Register" &amp; ROW()-1,'Mixed list'!C:C,0)),"")</f>
        <v/>
      </c>
      <c r="E838" t="str">
        <f t="shared" si="13"/>
        <v/>
      </c>
    </row>
    <row r="839" spans="1:5" x14ac:dyDescent="0.45">
      <c r="A839" t="str">
        <f>IFERROR(INDEX('Mixed list'!A:A,MATCH("See Appropriate Register" &amp; ROW()-1,'Mixed list'!C:C,0)),"")</f>
        <v/>
      </c>
      <c r="B839" t="str">
        <f>IFERROR(INDEX('Mixed list'!B:B,MATCH("See Appropriate Register" &amp; ROW()-1,'Mixed list'!C:C,0)),"")</f>
        <v/>
      </c>
      <c r="E839" t="str">
        <f t="shared" si="13"/>
        <v/>
      </c>
    </row>
    <row r="840" spans="1:5" x14ac:dyDescent="0.45">
      <c r="A840" t="str">
        <f>IFERROR(INDEX('Mixed list'!A:A,MATCH("See Appropriate Register" &amp; ROW()-1,'Mixed list'!C:C,0)),"")</f>
        <v/>
      </c>
      <c r="B840" t="str">
        <f>IFERROR(INDEX('Mixed list'!B:B,MATCH("See Appropriate Register" &amp; ROW()-1,'Mixed list'!C:C,0)),"")</f>
        <v/>
      </c>
      <c r="E840" t="str">
        <f t="shared" si="13"/>
        <v/>
      </c>
    </row>
    <row r="841" spans="1:5" x14ac:dyDescent="0.45">
      <c r="A841" t="str">
        <f>IFERROR(INDEX('Mixed list'!A:A,MATCH("See Appropriate Register" &amp; ROW()-1,'Mixed list'!C:C,0)),"")</f>
        <v/>
      </c>
      <c r="B841" t="str">
        <f>IFERROR(INDEX('Mixed list'!B:B,MATCH("See Appropriate Register" &amp; ROW()-1,'Mixed list'!C:C,0)),"")</f>
        <v/>
      </c>
      <c r="E841" t="str">
        <f t="shared" si="13"/>
        <v/>
      </c>
    </row>
    <row r="842" spans="1:5" x14ac:dyDescent="0.45">
      <c r="A842" t="str">
        <f>IFERROR(INDEX('Mixed list'!A:A,MATCH("See Appropriate Register" &amp; ROW()-1,'Mixed list'!C:C,0)),"")</f>
        <v/>
      </c>
      <c r="B842" t="str">
        <f>IFERROR(INDEX('Mixed list'!B:B,MATCH("See Appropriate Register" &amp; ROW()-1,'Mixed list'!C:C,0)),"")</f>
        <v/>
      </c>
      <c r="E842" t="str">
        <f t="shared" si="13"/>
        <v/>
      </c>
    </row>
    <row r="843" spans="1:5" x14ac:dyDescent="0.45">
      <c r="A843" t="str">
        <f>IFERROR(INDEX('Mixed list'!A:A,MATCH("See Appropriate Register" &amp; ROW()-1,'Mixed list'!C:C,0)),"")</f>
        <v/>
      </c>
      <c r="B843" t="str">
        <f>IFERROR(INDEX('Mixed list'!B:B,MATCH("See Appropriate Register" &amp; ROW()-1,'Mixed list'!C:C,0)),"")</f>
        <v/>
      </c>
      <c r="E843" t="str">
        <f t="shared" si="13"/>
        <v/>
      </c>
    </row>
    <row r="844" spans="1:5" x14ac:dyDescent="0.45">
      <c r="A844" t="str">
        <f>IFERROR(INDEX('Mixed list'!A:A,MATCH("See Appropriate Register" &amp; ROW()-1,'Mixed list'!C:C,0)),"")</f>
        <v/>
      </c>
      <c r="B844" t="str">
        <f>IFERROR(INDEX('Mixed list'!B:B,MATCH("See Appropriate Register" &amp; ROW()-1,'Mixed list'!C:C,0)),"")</f>
        <v/>
      </c>
      <c r="E844" t="str">
        <f t="shared" si="13"/>
        <v/>
      </c>
    </row>
    <row r="845" spans="1:5" x14ac:dyDescent="0.45">
      <c r="A845" t="str">
        <f>IFERROR(INDEX('Mixed list'!A:A,MATCH("See Appropriate Register" &amp; ROW()-1,'Mixed list'!C:C,0)),"")</f>
        <v/>
      </c>
      <c r="B845" t="str">
        <f>IFERROR(INDEX('Mixed list'!B:B,MATCH("See Appropriate Register" &amp; ROW()-1,'Mixed list'!C:C,0)),"")</f>
        <v/>
      </c>
      <c r="E845" t="str">
        <f t="shared" si="13"/>
        <v/>
      </c>
    </row>
    <row r="846" spans="1:5" x14ac:dyDescent="0.45">
      <c r="A846" t="str">
        <f>IFERROR(INDEX('Mixed list'!A:A,MATCH("See Appropriate Register" &amp; ROW()-1,'Mixed list'!C:C,0)),"")</f>
        <v/>
      </c>
      <c r="B846" t="str">
        <f>IFERROR(INDEX('Mixed list'!B:B,MATCH("See Appropriate Register" &amp; ROW()-1,'Mixed list'!C:C,0)),"")</f>
        <v/>
      </c>
      <c r="E846" t="str">
        <f t="shared" si="13"/>
        <v/>
      </c>
    </row>
    <row r="847" spans="1:5" x14ac:dyDescent="0.45">
      <c r="A847" t="str">
        <f>IFERROR(INDEX('Mixed list'!A:A,MATCH("See Appropriate Register" &amp; ROW()-1,'Mixed list'!C:C,0)),"")</f>
        <v/>
      </c>
      <c r="B847" t="str">
        <f>IFERROR(INDEX('Mixed list'!B:B,MATCH("See Appropriate Register" &amp; ROW()-1,'Mixed list'!C:C,0)),"")</f>
        <v/>
      </c>
      <c r="E847" t="str">
        <f t="shared" si="13"/>
        <v/>
      </c>
    </row>
    <row r="848" spans="1:5" x14ac:dyDescent="0.45">
      <c r="A848" t="str">
        <f>IFERROR(INDEX('Mixed list'!A:A,MATCH("See Appropriate Register" &amp; ROW()-1,'Mixed list'!C:C,0)),"")</f>
        <v/>
      </c>
      <c r="B848" t="str">
        <f>IFERROR(INDEX('Mixed list'!B:B,MATCH("See Appropriate Register" &amp; ROW()-1,'Mixed list'!C:C,0)),"")</f>
        <v/>
      </c>
      <c r="E848" t="str">
        <f t="shared" si="13"/>
        <v/>
      </c>
    </row>
    <row r="849" spans="1:5" x14ac:dyDescent="0.45">
      <c r="A849" t="str">
        <f>IFERROR(INDEX('Mixed list'!A:A,MATCH("See Appropriate Register" &amp; ROW()-1,'Mixed list'!C:C,0)),"")</f>
        <v/>
      </c>
      <c r="B849" t="str">
        <f>IFERROR(INDEX('Mixed list'!B:B,MATCH("See Appropriate Register" &amp; ROW()-1,'Mixed list'!C:C,0)),"")</f>
        <v/>
      </c>
      <c r="E849" t="str">
        <f t="shared" si="13"/>
        <v/>
      </c>
    </row>
    <row r="850" spans="1:5" x14ac:dyDescent="0.45">
      <c r="A850" t="str">
        <f>IFERROR(INDEX('Mixed list'!A:A,MATCH("See Appropriate Register" &amp; ROW()-1,'Mixed list'!C:C,0)),"")</f>
        <v/>
      </c>
      <c r="B850" t="str">
        <f>IFERROR(INDEX('Mixed list'!B:B,MATCH("See Appropriate Register" &amp; ROW()-1,'Mixed list'!C:C,0)),"")</f>
        <v/>
      </c>
      <c r="E850" t="str">
        <f t="shared" si="13"/>
        <v/>
      </c>
    </row>
    <row r="851" spans="1:5" x14ac:dyDescent="0.45">
      <c r="A851" t="str">
        <f>IFERROR(INDEX('Mixed list'!A:A,MATCH("See Appropriate Register" &amp; ROW()-1,'Mixed list'!C:C,0)),"")</f>
        <v/>
      </c>
      <c r="B851" t="str">
        <f>IFERROR(INDEX('Mixed list'!B:B,MATCH("See Appropriate Register" &amp; ROW()-1,'Mixed list'!C:C,0)),"")</f>
        <v/>
      </c>
      <c r="E851" t="str">
        <f t="shared" si="13"/>
        <v/>
      </c>
    </row>
    <row r="852" spans="1:5" x14ac:dyDescent="0.45">
      <c r="A852" t="str">
        <f>IFERROR(INDEX('Mixed list'!A:A,MATCH("See Appropriate Register" &amp; ROW()-1,'Mixed list'!C:C,0)),"")</f>
        <v/>
      </c>
      <c r="B852" t="str">
        <f>IFERROR(INDEX('Mixed list'!B:B,MATCH("See Appropriate Register" &amp; ROW()-1,'Mixed list'!C:C,0)),"")</f>
        <v/>
      </c>
      <c r="E852" t="str">
        <f t="shared" si="13"/>
        <v/>
      </c>
    </row>
    <row r="853" spans="1:5" x14ac:dyDescent="0.45">
      <c r="A853" t="str">
        <f>IFERROR(INDEX('Mixed list'!A:A,MATCH("See Appropriate Register" &amp; ROW()-1,'Mixed list'!C:C,0)),"")</f>
        <v/>
      </c>
      <c r="B853" t="str">
        <f>IFERROR(INDEX('Mixed list'!B:B,MATCH("See Appropriate Register" &amp; ROW()-1,'Mixed list'!C:C,0)),"")</f>
        <v/>
      </c>
      <c r="E853" t="str">
        <f t="shared" si="13"/>
        <v/>
      </c>
    </row>
    <row r="854" spans="1:5" x14ac:dyDescent="0.45">
      <c r="A854" t="str">
        <f>IFERROR(INDEX('Mixed list'!A:A,MATCH("See Appropriate Register" &amp; ROW()-1,'Mixed list'!C:C,0)),"")</f>
        <v/>
      </c>
      <c r="B854" t="str">
        <f>IFERROR(INDEX('Mixed list'!B:B,MATCH("See Appropriate Register" &amp; ROW()-1,'Mixed list'!C:C,0)),"")</f>
        <v/>
      </c>
      <c r="E854" t="str">
        <f t="shared" si="13"/>
        <v/>
      </c>
    </row>
    <row r="855" spans="1:5" x14ac:dyDescent="0.45">
      <c r="A855" t="str">
        <f>IFERROR(INDEX('Mixed list'!A:A,MATCH("See Appropriate Register" &amp; ROW()-1,'Mixed list'!C:C,0)),"")</f>
        <v/>
      </c>
      <c r="B855" t="str">
        <f>IFERROR(INDEX('Mixed list'!B:B,MATCH("See Appropriate Register" &amp; ROW()-1,'Mixed list'!C:C,0)),"")</f>
        <v/>
      </c>
      <c r="E855" t="str">
        <f t="shared" si="13"/>
        <v/>
      </c>
    </row>
    <row r="856" spans="1:5" x14ac:dyDescent="0.45">
      <c r="A856" t="str">
        <f>IFERROR(INDEX('Mixed list'!A:A,MATCH("See Appropriate Register" &amp; ROW()-1,'Mixed list'!C:C,0)),"")</f>
        <v/>
      </c>
      <c r="B856" t="str">
        <f>IFERROR(INDEX('Mixed list'!B:B,MATCH("See Appropriate Register" &amp; ROW()-1,'Mixed list'!C:C,0)),"")</f>
        <v/>
      </c>
      <c r="E856" t="str">
        <f t="shared" si="13"/>
        <v/>
      </c>
    </row>
    <row r="857" spans="1:5" x14ac:dyDescent="0.45">
      <c r="A857" t="str">
        <f>IFERROR(INDEX('Mixed list'!A:A,MATCH("See Appropriate Register" &amp; ROW()-1,'Mixed list'!C:C,0)),"")</f>
        <v/>
      </c>
      <c r="B857" t="str">
        <f>IFERROR(INDEX('Mixed list'!B:B,MATCH("See Appropriate Register" &amp; ROW()-1,'Mixed list'!C:C,0)),"")</f>
        <v/>
      </c>
      <c r="E857" t="str">
        <f t="shared" si="13"/>
        <v/>
      </c>
    </row>
    <row r="858" spans="1:5" x14ac:dyDescent="0.45">
      <c r="A858" t="str">
        <f>IFERROR(INDEX('Mixed list'!A:A,MATCH("See Appropriate Register" &amp; ROW()-1,'Mixed list'!C:C,0)),"")</f>
        <v/>
      </c>
      <c r="B858" t="str">
        <f>IFERROR(INDEX('Mixed list'!B:B,MATCH("See Appropriate Register" &amp; ROW()-1,'Mixed list'!C:C,0)),"")</f>
        <v/>
      </c>
      <c r="E858" t="str">
        <f t="shared" si="13"/>
        <v/>
      </c>
    </row>
    <row r="859" spans="1:5" x14ac:dyDescent="0.45">
      <c r="A859" t="str">
        <f>IFERROR(INDEX('Mixed list'!A:A,MATCH("See Appropriate Register" &amp; ROW()-1,'Mixed list'!C:C,0)),"")</f>
        <v/>
      </c>
      <c r="B859" t="str">
        <f>IFERROR(INDEX('Mixed list'!B:B,MATCH("See Appropriate Register" &amp; ROW()-1,'Mixed list'!C:C,0)),"")</f>
        <v/>
      </c>
      <c r="E859" t="str">
        <f t="shared" si="13"/>
        <v/>
      </c>
    </row>
    <row r="860" spans="1:5" x14ac:dyDescent="0.45">
      <c r="A860" t="str">
        <f>IFERROR(INDEX('Mixed list'!A:A,MATCH("See Appropriate Register" &amp; ROW()-1,'Mixed list'!C:C,0)),"")</f>
        <v/>
      </c>
      <c r="B860" t="str">
        <f>IFERROR(INDEX('Mixed list'!B:B,MATCH("See Appropriate Register" &amp; ROW()-1,'Mixed list'!C:C,0)),"")</f>
        <v/>
      </c>
      <c r="E860" t="str">
        <f t="shared" si="13"/>
        <v/>
      </c>
    </row>
    <row r="861" spans="1:5" x14ac:dyDescent="0.45">
      <c r="A861" t="str">
        <f>IFERROR(INDEX('Mixed list'!A:A,MATCH("See Appropriate Register" &amp; ROW()-1,'Mixed list'!C:C,0)),"")</f>
        <v/>
      </c>
      <c r="B861" t="str">
        <f>IFERROR(INDEX('Mixed list'!B:B,MATCH("See Appropriate Register" &amp; ROW()-1,'Mixed list'!C:C,0)),"")</f>
        <v/>
      </c>
      <c r="E861" t="str">
        <f t="shared" si="13"/>
        <v/>
      </c>
    </row>
    <row r="862" spans="1:5" x14ac:dyDescent="0.45">
      <c r="A862" t="str">
        <f>IFERROR(INDEX('Mixed list'!A:A,MATCH("See Appropriate Register" &amp; ROW()-1,'Mixed list'!C:C,0)),"")</f>
        <v/>
      </c>
      <c r="B862" t="str">
        <f>IFERROR(INDEX('Mixed list'!B:B,MATCH("See Appropriate Register" &amp; ROW()-1,'Mixed list'!C:C,0)),"")</f>
        <v/>
      </c>
      <c r="E862" t="str">
        <f t="shared" si="13"/>
        <v/>
      </c>
    </row>
    <row r="863" spans="1:5" x14ac:dyDescent="0.45">
      <c r="A863" t="str">
        <f>IFERROR(INDEX('Mixed list'!A:A,MATCH("See Appropriate Register" &amp; ROW()-1,'Mixed list'!C:C,0)),"")</f>
        <v/>
      </c>
      <c r="B863" t="str">
        <f>IFERROR(INDEX('Mixed list'!B:B,MATCH("See Appropriate Register" &amp; ROW()-1,'Mixed list'!C:C,0)),"")</f>
        <v/>
      </c>
      <c r="E863" t="str">
        <f t="shared" si="13"/>
        <v/>
      </c>
    </row>
    <row r="864" spans="1:5" x14ac:dyDescent="0.45">
      <c r="A864" t="str">
        <f>IFERROR(INDEX('Mixed list'!A:A,MATCH("See Appropriate Register" &amp; ROW()-1,'Mixed list'!C:C,0)),"")</f>
        <v/>
      </c>
      <c r="B864" t="str">
        <f>IFERROR(INDEX('Mixed list'!B:B,MATCH("See Appropriate Register" &amp; ROW()-1,'Mixed list'!C:C,0)),"")</f>
        <v/>
      </c>
      <c r="E864" t="str">
        <f t="shared" si="13"/>
        <v/>
      </c>
    </row>
    <row r="865" spans="1:5" x14ac:dyDescent="0.45">
      <c r="A865" t="str">
        <f>IFERROR(INDEX('Mixed list'!A:A,MATCH("See Appropriate Register" &amp; ROW()-1,'Mixed list'!C:C,0)),"")</f>
        <v/>
      </c>
      <c r="B865" t="str">
        <f>IFERROR(INDEX('Mixed list'!B:B,MATCH("See Appropriate Register" &amp; ROW()-1,'Mixed list'!C:C,0)),"")</f>
        <v/>
      </c>
      <c r="E865" t="str">
        <f t="shared" si="13"/>
        <v/>
      </c>
    </row>
    <row r="866" spans="1:5" x14ac:dyDescent="0.45">
      <c r="A866" t="str">
        <f>IFERROR(INDEX('Mixed list'!A:A,MATCH("See Appropriate Register" &amp; ROW()-1,'Mixed list'!C:C,0)),"")</f>
        <v/>
      </c>
      <c r="B866" t="str">
        <f>IFERROR(INDEX('Mixed list'!B:B,MATCH("See Appropriate Register" &amp; ROW()-1,'Mixed list'!C:C,0)),"")</f>
        <v/>
      </c>
      <c r="E866" t="str">
        <f t="shared" si="13"/>
        <v/>
      </c>
    </row>
    <row r="867" spans="1:5" x14ac:dyDescent="0.45">
      <c r="A867" t="str">
        <f>IFERROR(INDEX('Mixed list'!A:A,MATCH("See Appropriate Register" &amp; ROW()-1,'Mixed list'!C:C,0)),"")</f>
        <v/>
      </c>
      <c r="B867" t="str">
        <f>IFERROR(INDEX('Mixed list'!B:B,MATCH("See Appropriate Register" &amp; ROW()-1,'Mixed list'!C:C,0)),"")</f>
        <v/>
      </c>
      <c r="E867" t="str">
        <f t="shared" si="13"/>
        <v/>
      </c>
    </row>
    <row r="868" spans="1:5" x14ac:dyDescent="0.45">
      <c r="A868" t="str">
        <f>IFERROR(INDEX('Mixed list'!A:A,MATCH("See Appropriate Register" &amp; ROW()-1,'Mixed list'!C:C,0)),"")</f>
        <v/>
      </c>
      <c r="B868" t="str">
        <f>IFERROR(INDEX('Mixed list'!B:B,MATCH("See Appropriate Register" &amp; ROW()-1,'Mixed list'!C:C,0)),"")</f>
        <v/>
      </c>
      <c r="E868" t="str">
        <f t="shared" si="13"/>
        <v/>
      </c>
    </row>
    <row r="869" spans="1:5" x14ac:dyDescent="0.45">
      <c r="A869" t="str">
        <f>IFERROR(INDEX('Mixed list'!A:A,MATCH("See Appropriate Register" &amp; ROW()-1,'Mixed list'!C:C,0)),"")</f>
        <v/>
      </c>
      <c r="B869" t="str">
        <f>IFERROR(INDEX('Mixed list'!B:B,MATCH("See Appropriate Register" &amp; ROW()-1,'Mixed list'!C:C,0)),"")</f>
        <v/>
      </c>
      <c r="E869" t="str">
        <f t="shared" si="13"/>
        <v/>
      </c>
    </row>
    <row r="870" spans="1:5" x14ac:dyDescent="0.45">
      <c r="A870" t="str">
        <f>IFERROR(INDEX('Mixed list'!A:A,MATCH("See Appropriate Register" &amp; ROW()-1,'Mixed list'!C:C,0)),"")</f>
        <v/>
      </c>
      <c r="B870" t="str">
        <f>IFERROR(INDEX('Mixed list'!B:B,MATCH("See Appropriate Register" &amp; ROW()-1,'Mixed list'!C:C,0)),"")</f>
        <v/>
      </c>
      <c r="E870" t="str">
        <f t="shared" si="13"/>
        <v/>
      </c>
    </row>
    <row r="871" spans="1:5" x14ac:dyDescent="0.45">
      <c r="A871" t="str">
        <f>IFERROR(INDEX('Mixed list'!A:A,MATCH("See Appropriate Register" &amp; ROW()-1,'Mixed list'!C:C,0)),"")</f>
        <v/>
      </c>
      <c r="B871" t="str">
        <f>IFERROR(INDEX('Mixed list'!B:B,MATCH("See Appropriate Register" &amp; ROW()-1,'Mixed list'!C:C,0)),"")</f>
        <v/>
      </c>
      <c r="E871" t="str">
        <f t="shared" si="13"/>
        <v/>
      </c>
    </row>
    <row r="872" spans="1:5" x14ac:dyDescent="0.45">
      <c r="A872" t="str">
        <f>IFERROR(INDEX('Mixed list'!A:A,MATCH("See Appropriate Register" &amp; ROW()-1,'Mixed list'!C:C,0)),"")</f>
        <v/>
      </c>
      <c r="B872" t="str">
        <f>IFERROR(INDEX('Mixed list'!B:B,MATCH("See Appropriate Register" &amp; ROW()-1,'Mixed list'!C:C,0)),"")</f>
        <v/>
      </c>
      <c r="E872" t="str">
        <f t="shared" si="13"/>
        <v/>
      </c>
    </row>
    <row r="873" spans="1:5" x14ac:dyDescent="0.45">
      <c r="A873" t="str">
        <f>IFERROR(INDEX('Mixed list'!A:A,MATCH("See Appropriate Register" &amp; ROW()-1,'Mixed list'!C:C,0)),"")</f>
        <v/>
      </c>
      <c r="B873" t="str">
        <f>IFERROR(INDEX('Mixed list'!B:B,MATCH("See Appropriate Register" &amp; ROW()-1,'Mixed list'!C:C,0)),"")</f>
        <v/>
      </c>
      <c r="E873" t="str">
        <f t="shared" si="13"/>
        <v/>
      </c>
    </row>
    <row r="874" spans="1:5" x14ac:dyDescent="0.45">
      <c r="A874" t="str">
        <f>IFERROR(INDEX('Mixed list'!A:A,MATCH("See Appropriate Register" &amp; ROW()-1,'Mixed list'!C:C,0)),"")</f>
        <v/>
      </c>
      <c r="B874" t="str">
        <f>IFERROR(INDEX('Mixed list'!B:B,MATCH("See Appropriate Register" &amp; ROW()-1,'Mixed list'!C:C,0)),"")</f>
        <v/>
      </c>
      <c r="E874" t="str">
        <f t="shared" si="13"/>
        <v/>
      </c>
    </row>
    <row r="875" spans="1:5" x14ac:dyDescent="0.45">
      <c r="A875" t="str">
        <f>IFERROR(INDEX('Mixed list'!A:A,MATCH("See Appropriate Register" &amp; ROW()-1,'Mixed list'!C:C,0)),"")</f>
        <v/>
      </c>
      <c r="B875" t="str">
        <f>IFERROR(INDEX('Mixed list'!B:B,MATCH("See Appropriate Register" &amp; ROW()-1,'Mixed list'!C:C,0)),"")</f>
        <v/>
      </c>
      <c r="E875" t="str">
        <f t="shared" si="13"/>
        <v/>
      </c>
    </row>
    <row r="876" spans="1:5" x14ac:dyDescent="0.45">
      <c r="A876" t="str">
        <f>IFERROR(INDEX('Mixed list'!A:A,MATCH("See Appropriate Register" &amp; ROW()-1,'Mixed list'!C:C,0)),"")</f>
        <v/>
      </c>
      <c r="B876" t="str">
        <f>IFERROR(INDEX('Mixed list'!B:B,MATCH("See Appropriate Register" &amp; ROW()-1,'Mixed list'!C:C,0)),"")</f>
        <v/>
      </c>
      <c r="E876" t="str">
        <f t="shared" si="13"/>
        <v/>
      </c>
    </row>
    <row r="877" spans="1:5" x14ac:dyDescent="0.45">
      <c r="A877" t="str">
        <f>IFERROR(INDEX('Mixed list'!A:A,MATCH("See Appropriate Register" &amp; ROW()-1,'Mixed list'!C:C,0)),"")</f>
        <v/>
      </c>
      <c r="B877" t="str">
        <f>IFERROR(INDEX('Mixed list'!B:B,MATCH("See Appropriate Register" &amp; ROW()-1,'Mixed list'!C:C,0)),"")</f>
        <v/>
      </c>
      <c r="E877" t="str">
        <f t="shared" si="13"/>
        <v/>
      </c>
    </row>
    <row r="878" spans="1:5" x14ac:dyDescent="0.45">
      <c r="A878" t="str">
        <f>IFERROR(INDEX('Mixed list'!A:A,MATCH("See Appropriate Register" &amp; ROW()-1,'Mixed list'!C:C,0)),"")</f>
        <v/>
      </c>
      <c r="B878" t="str">
        <f>IFERROR(INDEX('Mixed list'!B:B,MATCH("See Appropriate Register" &amp; ROW()-1,'Mixed list'!C:C,0)),"")</f>
        <v/>
      </c>
      <c r="E878" t="str">
        <f t="shared" si="13"/>
        <v/>
      </c>
    </row>
    <row r="879" spans="1:5" x14ac:dyDescent="0.45">
      <c r="A879" t="str">
        <f>IFERROR(INDEX('Mixed list'!A:A,MATCH("See Appropriate Register" &amp; ROW()-1,'Mixed list'!C:C,0)),"")</f>
        <v/>
      </c>
      <c r="B879" t="str">
        <f>IFERROR(INDEX('Mixed list'!B:B,MATCH("See Appropriate Register" &amp; ROW()-1,'Mixed list'!C:C,0)),"")</f>
        <v/>
      </c>
      <c r="E879" t="str">
        <f t="shared" si="13"/>
        <v/>
      </c>
    </row>
    <row r="880" spans="1:5" x14ac:dyDescent="0.45">
      <c r="A880" t="str">
        <f>IFERROR(INDEX('Mixed list'!A:A,MATCH("See Appropriate Register" &amp; ROW()-1,'Mixed list'!C:C,0)),"")</f>
        <v/>
      </c>
      <c r="B880" t="str">
        <f>IFERROR(INDEX('Mixed list'!B:B,MATCH("See Appropriate Register" &amp; ROW()-1,'Mixed list'!C:C,0)),"")</f>
        <v/>
      </c>
      <c r="E880" t="str">
        <f t="shared" si="13"/>
        <v/>
      </c>
    </row>
    <row r="881" spans="1:5" x14ac:dyDescent="0.45">
      <c r="A881" t="str">
        <f>IFERROR(INDEX('Mixed list'!A:A,MATCH("See Appropriate Register" &amp; ROW()-1,'Mixed list'!C:C,0)),"")</f>
        <v/>
      </c>
      <c r="B881" t="str">
        <f>IFERROR(INDEX('Mixed list'!B:B,MATCH("See Appropriate Register" &amp; ROW()-1,'Mixed list'!C:C,0)),"")</f>
        <v/>
      </c>
      <c r="E881" t="str">
        <f t="shared" si="13"/>
        <v/>
      </c>
    </row>
    <row r="882" spans="1:5" x14ac:dyDescent="0.45">
      <c r="A882" t="str">
        <f>IFERROR(INDEX('Mixed list'!A:A,MATCH("See Appropriate Register" &amp; ROW()-1,'Mixed list'!C:C,0)),"")</f>
        <v/>
      </c>
      <c r="B882" t="str">
        <f>IFERROR(INDEX('Mixed list'!B:B,MATCH("See Appropriate Register" &amp; ROW()-1,'Mixed list'!C:C,0)),"")</f>
        <v/>
      </c>
      <c r="E882" t="str">
        <f t="shared" si="13"/>
        <v/>
      </c>
    </row>
    <row r="883" spans="1:5" x14ac:dyDescent="0.45">
      <c r="A883" t="str">
        <f>IFERROR(INDEX('Mixed list'!A:A,MATCH("See Appropriate Register" &amp; ROW()-1,'Mixed list'!C:C,0)),"")</f>
        <v/>
      </c>
      <c r="B883" t="str">
        <f>IFERROR(INDEX('Mixed list'!B:B,MATCH("See Appropriate Register" &amp; ROW()-1,'Mixed list'!C:C,0)),"")</f>
        <v/>
      </c>
      <c r="E883" t="str">
        <f t="shared" si="13"/>
        <v/>
      </c>
    </row>
    <row r="884" spans="1:5" x14ac:dyDescent="0.45">
      <c r="A884" t="str">
        <f>IFERROR(INDEX('Mixed list'!A:A,MATCH("See Appropriate Register" &amp; ROW()-1,'Mixed list'!C:C,0)),"")</f>
        <v/>
      </c>
      <c r="B884" t="str">
        <f>IFERROR(INDEX('Mixed list'!B:B,MATCH("See Appropriate Register" &amp; ROW()-1,'Mixed list'!C:C,0)),"")</f>
        <v/>
      </c>
      <c r="E884" t="str">
        <f t="shared" si="13"/>
        <v/>
      </c>
    </row>
    <row r="885" spans="1:5" x14ac:dyDescent="0.45">
      <c r="A885" t="str">
        <f>IFERROR(INDEX('Mixed list'!A:A,MATCH("See Appropriate Register" &amp; ROW()-1,'Mixed list'!C:C,0)),"")</f>
        <v/>
      </c>
      <c r="B885" t="str">
        <f>IFERROR(INDEX('Mixed list'!B:B,MATCH("See Appropriate Register" &amp; ROW()-1,'Mixed list'!C:C,0)),"")</f>
        <v/>
      </c>
      <c r="E885" t="str">
        <f t="shared" si="13"/>
        <v/>
      </c>
    </row>
    <row r="886" spans="1:5" x14ac:dyDescent="0.45">
      <c r="A886" t="str">
        <f>IFERROR(INDEX('Mixed list'!A:A,MATCH("See Appropriate Register" &amp; ROW()-1,'Mixed list'!C:C,0)),"")</f>
        <v/>
      </c>
      <c r="B886" t="str">
        <f>IFERROR(INDEX('Mixed list'!B:B,MATCH("See Appropriate Register" &amp; ROW()-1,'Mixed list'!C:C,0)),"")</f>
        <v/>
      </c>
      <c r="E886" t="str">
        <f t="shared" si="13"/>
        <v/>
      </c>
    </row>
    <row r="887" spans="1:5" x14ac:dyDescent="0.45">
      <c r="A887" t="str">
        <f>IFERROR(INDEX('Mixed list'!A:A,MATCH("See Appropriate Register" &amp; ROW()-1,'Mixed list'!C:C,0)),"")</f>
        <v/>
      </c>
      <c r="B887" t="str">
        <f>IFERROR(INDEX('Mixed list'!B:B,MATCH("See Appropriate Register" &amp; ROW()-1,'Mixed list'!C:C,0)),"")</f>
        <v/>
      </c>
      <c r="E887" t="str">
        <f t="shared" si="13"/>
        <v/>
      </c>
    </row>
    <row r="888" spans="1:5" x14ac:dyDescent="0.45">
      <c r="A888" t="str">
        <f>IFERROR(INDEX('Mixed list'!A:A,MATCH("See Appropriate Register" &amp; ROW()-1,'Mixed list'!C:C,0)),"")</f>
        <v/>
      </c>
      <c r="B888" t="str">
        <f>IFERROR(INDEX('Mixed list'!B:B,MATCH("See Appropriate Register" &amp; ROW()-1,'Mixed list'!C:C,0)),"")</f>
        <v/>
      </c>
      <c r="E888" t="str">
        <f t="shared" si="13"/>
        <v/>
      </c>
    </row>
    <row r="889" spans="1:5" x14ac:dyDescent="0.45">
      <c r="A889" t="str">
        <f>IFERROR(INDEX('Mixed list'!A:A,MATCH("See Appropriate Register" &amp; ROW()-1,'Mixed list'!C:C,0)),"")</f>
        <v/>
      </c>
      <c r="B889" t="str">
        <f>IFERROR(INDEX('Mixed list'!B:B,MATCH("See Appropriate Register" &amp; ROW()-1,'Mixed list'!C:C,0)),"")</f>
        <v/>
      </c>
      <c r="E889" t="str">
        <f t="shared" si="13"/>
        <v/>
      </c>
    </row>
    <row r="890" spans="1:5" x14ac:dyDescent="0.45">
      <c r="A890" t="str">
        <f>IFERROR(INDEX('Mixed list'!A:A,MATCH("See Appropriate Register" &amp; ROW()-1,'Mixed list'!C:C,0)),"")</f>
        <v/>
      </c>
      <c r="B890" t="str">
        <f>IFERROR(INDEX('Mixed list'!B:B,MATCH("See Appropriate Register" &amp; ROW()-1,'Mixed list'!C:C,0)),"")</f>
        <v/>
      </c>
      <c r="E890" t="str">
        <f t="shared" si="13"/>
        <v/>
      </c>
    </row>
    <row r="891" spans="1:5" x14ac:dyDescent="0.45">
      <c r="A891" t="str">
        <f>IFERROR(INDEX('Mixed list'!A:A,MATCH("See Appropriate Register" &amp; ROW()-1,'Mixed list'!C:C,0)),"")</f>
        <v/>
      </c>
      <c r="B891" t="str">
        <f>IFERROR(INDEX('Mixed list'!B:B,MATCH("See Appropriate Register" &amp; ROW()-1,'Mixed list'!C:C,0)),"")</f>
        <v/>
      </c>
      <c r="E891" t="str">
        <f t="shared" si="13"/>
        <v/>
      </c>
    </row>
    <row r="892" spans="1:5" x14ac:dyDescent="0.45">
      <c r="A892" t="str">
        <f>IFERROR(INDEX('Mixed list'!A:A,MATCH("See Appropriate Register" &amp; ROW()-1,'Mixed list'!C:C,0)),"")</f>
        <v/>
      </c>
      <c r="B892" t="str">
        <f>IFERROR(INDEX('Mixed list'!B:B,MATCH("See Appropriate Register" &amp; ROW()-1,'Mixed list'!C:C,0)),"")</f>
        <v/>
      </c>
      <c r="E892" t="str">
        <f t="shared" si="13"/>
        <v/>
      </c>
    </row>
    <row r="893" spans="1:5" x14ac:dyDescent="0.45">
      <c r="A893" t="str">
        <f>IFERROR(INDEX('Mixed list'!A:A,MATCH("See Appropriate Register" &amp; ROW()-1,'Mixed list'!C:C,0)),"")</f>
        <v/>
      </c>
      <c r="B893" t="str">
        <f>IFERROR(INDEX('Mixed list'!B:B,MATCH("See Appropriate Register" &amp; ROW()-1,'Mixed list'!C:C,0)),"")</f>
        <v/>
      </c>
      <c r="E893" t="str">
        <f t="shared" si="13"/>
        <v/>
      </c>
    </row>
    <row r="894" spans="1:5" x14ac:dyDescent="0.45">
      <c r="A894" t="str">
        <f>IFERROR(INDEX('Mixed list'!A:A,MATCH("See Appropriate Register" &amp; ROW()-1,'Mixed list'!C:C,0)),"")</f>
        <v/>
      </c>
      <c r="B894" t="str">
        <f>IFERROR(INDEX('Mixed list'!B:B,MATCH("See Appropriate Register" &amp; ROW()-1,'Mixed list'!C:C,0)),"")</f>
        <v/>
      </c>
      <c r="E894" t="str">
        <f t="shared" si="13"/>
        <v/>
      </c>
    </row>
    <row r="895" spans="1:5" x14ac:dyDescent="0.45">
      <c r="A895" t="str">
        <f>IFERROR(INDEX('Mixed list'!A:A,MATCH("See Appropriate Register" &amp; ROW()-1,'Mixed list'!C:C,0)),"")</f>
        <v/>
      </c>
      <c r="B895" t="str">
        <f>IFERROR(INDEX('Mixed list'!B:B,MATCH("See Appropriate Register" &amp; ROW()-1,'Mixed list'!C:C,0)),"")</f>
        <v/>
      </c>
      <c r="E895" t="str">
        <f t="shared" si="13"/>
        <v/>
      </c>
    </row>
    <row r="896" spans="1:5" x14ac:dyDescent="0.45">
      <c r="A896" t="str">
        <f>IFERROR(INDEX('Mixed list'!A:A,MATCH("See Appropriate Register" &amp; ROW()-1,'Mixed list'!C:C,0)),"")</f>
        <v/>
      </c>
      <c r="B896" t="str">
        <f>IFERROR(INDEX('Mixed list'!B:B,MATCH("See Appropriate Register" &amp; ROW()-1,'Mixed list'!C:C,0)),"")</f>
        <v/>
      </c>
      <c r="E896" t="str">
        <f t="shared" si="13"/>
        <v/>
      </c>
    </row>
    <row r="897" spans="1:5" x14ac:dyDescent="0.45">
      <c r="A897" t="str">
        <f>IFERROR(INDEX('Mixed list'!A:A,MATCH("See Appropriate Register" &amp; ROW()-1,'Mixed list'!C:C,0)),"")</f>
        <v/>
      </c>
      <c r="B897" t="str">
        <f>IFERROR(INDEX('Mixed list'!B:B,MATCH("See Appropriate Register" &amp; ROW()-1,'Mixed list'!C:C,0)),"")</f>
        <v/>
      </c>
      <c r="E897" t="str">
        <f t="shared" si="13"/>
        <v/>
      </c>
    </row>
    <row r="898" spans="1:5" x14ac:dyDescent="0.45">
      <c r="A898" t="str">
        <f>IFERROR(INDEX('Mixed list'!A:A,MATCH("See Appropriate Register" &amp; ROW()-1,'Mixed list'!C:C,0)),"")</f>
        <v/>
      </c>
      <c r="B898" t="str">
        <f>IFERROR(INDEX('Mixed list'!B:B,MATCH("See Appropriate Register" &amp; ROW()-1,'Mixed list'!C:C,0)),"")</f>
        <v/>
      </c>
      <c r="E898" t="str">
        <f t="shared" si="13"/>
        <v/>
      </c>
    </row>
    <row r="899" spans="1:5" x14ac:dyDescent="0.45">
      <c r="A899" t="str">
        <f>IFERROR(INDEX('Mixed list'!A:A,MATCH("See Appropriate Register" &amp; ROW()-1,'Mixed list'!C:C,0)),"")</f>
        <v/>
      </c>
      <c r="B899" t="str">
        <f>IFERROR(INDEX('Mixed list'!B:B,MATCH("See Appropriate Register" &amp; ROW()-1,'Mixed list'!C:C,0)),"")</f>
        <v/>
      </c>
      <c r="E899" t="str">
        <f t="shared" ref="E899:E962" si="14">IF(A899="","",A899&amp;": "&amp;B899)</f>
        <v/>
      </c>
    </row>
    <row r="900" spans="1:5" x14ac:dyDescent="0.45">
      <c r="A900" t="str">
        <f>IFERROR(INDEX('Mixed list'!A:A,MATCH("See Appropriate Register" &amp; ROW()-1,'Mixed list'!C:C,0)),"")</f>
        <v/>
      </c>
      <c r="B900" t="str">
        <f>IFERROR(INDEX('Mixed list'!B:B,MATCH("See Appropriate Register" &amp; ROW()-1,'Mixed list'!C:C,0)),"")</f>
        <v/>
      </c>
      <c r="E900" t="str">
        <f t="shared" si="14"/>
        <v/>
      </c>
    </row>
    <row r="901" spans="1:5" x14ac:dyDescent="0.45">
      <c r="A901" t="str">
        <f>IFERROR(INDEX('Mixed list'!A:A,MATCH("See Appropriate Register" &amp; ROW()-1,'Mixed list'!C:C,0)),"")</f>
        <v/>
      </c>
      <c r="B901" t="str">
        <f>IFERROR(INDEX('Mixed list'!B:B,MATCH("See Appropriate Register" &amp; ROW()-1,'Mixed list'!C:C,0)),"")</f>
        <v/>
      </c>
      <c r="E901" t="str">
        <f t="shared" si="14"/>
        <v/>
      </c>
    </row>
    <row r="902" spans="1:5" x14ac:dyDescent="0.45">
      <c r="A902" t="str">
        <f>IFERROR(INDEX('Mixed list'!A:A,MATCH("See Appropriate Register" &amp; ROW()-1,'Mixed list'!C:C,0)),"")</f>
        <v/>
      </c>
      <c r="B902" t="str">
        <f>IFERROR(INDEX('Mixed list'!B:B,MATCH("See Appropriate Register" &amp; ROW()-1,'Mixed list'!C:C,0)),"")</f>
        <v/>
      </c>
      <c r="E902" t="str">
        <f t="shared" si="14"/>
        <v/>
      </c>
    </row>
    <row r="903" spans="1:5" x14ac:dyDescent="0.45">
      <c r="A903" t="str">
        <f>IFERROR(INDEX('Mixed list'!A:A,MATCH("See Appropriate Register" &amp; ROW()-1,'Mixed list'!C:C,0)),"")</f>
        <v/>
      </c>
      <c r="B903" t="str">
        <f>IFERROR(INDEX('Mixed list'!B:B,MATCH("See Appropriate Register" &amp; ROW()-1,'Mixed list'!C:C,0)),"")</f>
        <v/>
      </c>
      <c r="E903" t="str">
        <f t="shared" si="14"/>
        <v/>
      </c>
    </row>
    <row r="904" spans="1:5" x14ac:dyDescent="0.45">
      <c r="A904" t="str">
        <f>IFERROR(INDEX('Mixed list'!A:A,MATCH("See Appropriate Register" &amp; ROW()-1,'Mixed list'!C:C,0)),"")</f>
        <v/>
      </c>
      <c r="B904" t="str">
        <f>IFERROR(INDEX('Mixed list'!B:B,MATCH("See Appropriate Register" &amp; ROW()-1,'Mixed list'!C:C,0)),"")</f>
        <v/>
      </c>
      <c r="E904" t="str">
        <f t="shared" si="14"/>
        <v/>
      </c>
    </row>
    <row r="905" spans="1:5" x14ac:dyDescent="0.45">
      <c r="A905" t="str">
        <f>IFERROR(INDEX('Mixed list'!A:A,MATCH("See Appropriate Register" &amp; ROW()-1,'Mixed list'!C:C,0)),"")</f>
        <v/>
      </c>
      <c r="B905" t="str">
        <f>IFERROR(INDEX('Mixed list'!B:B,MATCH("See Appropriate Register" &amp; ROW()-1,'Mixed list'!C:C,0)),"")</f>
        <v/>
      </c>
      <c r="E905" t="str">
        <f t="shared" si="14"/>
        <v/>
      </c>
    </row>
    <row r="906" spans="1:5" x14ac:dyDescent="0.45">
      <c r="A906" t="str">
        <f>IFERROR(INDEX('Mixed list'!A:A,MATCH("See Appropriate Register" &amp; ROW()-1,'Mixed list'!C:C,0)),"")</f>
        <v/>
      </c>
      <c r="B906" t="str">
        <f>IFERROR(INDEX('Mixed list'!B:B,MATCH("See Appropriate Register" &amp; ROW()-1,'Mixed list'!C:C,0)),"")</f>
        <v/>
      </c>
      <c r="E906" t="str">
        <f t="shared" si="14"/>
        <v/>
      </c>
    </row>
    <row r="907" spans="1:5" x14ac:dyDescent="0.45">
      <c r="A907" t="str">
        <f>IFERROR(INDEX('Mixed list'!A:A,MATCH("See Appropriate Register" &amp; ROW()-1,'Mixed list'!C:C,0)),"")</f>
        <v/>
      </c>
      <c r="B907" t="str">
        <f>IFERROR(INDEX('Mixed list'!B:B,MATCH("See Appropriate Register" &amp; ROW()-1,'Mixed list'!C:C,0)),"")</f>
        <v/>
      </c>
      <c r="E907" t="str">
        <f t="shared" si="14"/>
        <v/>
      </c>
    </row>
    <row r="908" spans="1:5" x14ac:dyDescent="0.45">
      <c r="A908" t="str">
        <f>IFERROR(INDEX('Mixed list'!A:A,MATCH("See Appropriate Register" &amp; ROW()-1,'Mixed list'!C:C,0)),"")</f>
        <v/>
      </c>
      <c r="B908" t="str">
        <f>IFERROR(INDEX('Mixed list'!B:B,MATCH("See Appropriate Register" &amp; ROW()-1,'Mixed list'!C:C,0)),"")</f>
        <v/>
      </c>
      <c r="E908" t="str">
        <f t="shared" si="14"/>
        <v/>
      </c>
    </row>
    <row r="909" spans="1:5" x14ac:dyDescent="0.45">
      <c r="A909" t="str">
        <f>IFERROR(INDEX('Mixed list'!A:A,MATCH("See Appropriate Register" &amp; ROW()-1,'Mixed list'!C:C,0)),"")</f>
        <v/>
      </c>
      <c r="B909" t="str">
        <f>IFERROR(INDEX('Mixed list'!B:B,MATCH("See Appropriate Register" &amp; ROW()-1,'Mixed list'!C:C,0)),"")</f>
        <v/>
      </c>
      <c r="E909" t="str">
        <f t="shared" si="14"/>
        <v/>
      </c>
    </row>
    <row r="910" spans="1:5" x14ac:dyDescent="0.45">
      <c r="A910" t="str">
        <f>IFERROR(INDEX('Mixed list'!A:A,MATCH("See Appropriate Register" &amp; ROW()-1,'Mixed list'!C:C,0)),"")</f>
        <v/>
      </c>
      <c r="B910" t="str">
        <f>IFERROR(INDEX('Mixed list'!B:B,MATCH("See Appropriate Register" &amp; ROW()-1,'Mixed list'!C:C,0)),"")</f>
        <v/>
      </c>
      <c r="E910" t="str">
        <f t="shared" si="14"/>
        <v/>
      </c>
    </row>
    <row r="911" spans="1:5" x14ac:dyDescent="0.45">
      <c r="A911" t="str">
        <f>IFERROR(INDEX('Mixed list'!A:A,MATCH("See Appropriate Register" &amp; ROW()-1,'Mixed list'!C:C,0)),"")</f>
        <v/>
      </c>
      <c r="B911" t="str">
        <f>IFERROR(INDEX('Mixed list'!B:B,MATCH("See Appropriate Register" &amp; ROW()-1,'Mixed list'!C:C,0)),"")</f>
        <v/>
      </c>
      <c r="E911" t="str">
        <f t="shared" si="14"/>
        <v/>
      </c>
    </row>
    <row r="912" spans="1:5" x14ac:dyDescent="0.45">
      <c r="A912" t="str">
        <f>IFERROR(INDEX('Mixed list'!A:A,MATCH("See Appropriate Register" &amp; ROW()-1,'Mixed list'!C:C,0)),"")</f>
        <v/>
      </c>
      <c r="B912" t="str">
        <f>IFERROR(INDEX('Mixed list'!B:B,MATCH("See Appropriate Register" &amp; ROW()-1,'Mixed list'!C:C,0)),"")</f>
        <v/>
      </c>
      <c r="E912" t="str">
        <f t="shared" si="14"/>
        <v/>
      </c>
    </row>
    <row r="913" spans="1:5" x14ac:dyDescent="0.45">
      <c r="A913" t="str">
        <f>IFERROR(INDEX('Mixed list'!A:A,MATCH("See Appropriate Register" &amp; ROW()-1,'Mixed list'!C:C,0)),"")</f>
        <v/>
      </c>
      <c r="B913" t="str">
        <f>IFERROR(INDEX('Mixed list'!B:B,MATCH("See Appropriate Register" &amp; ROW()-1,'Mixed list'!C:C,0)),"")</f>
        <v/>
      </c>
      <c r="E913" t="str">
        <f t="shared" si="14"/>
        <v/>
      </c>
    </row>
    <row r="914" spans="1:5" x14ac:dyDescent="0.45">
      <c r="A914" t="str">
        <f>IFERROR(INDEX('Mixed list'!A:A,MATCH("See Appropriate Register" &amp; ROW()-1,'Mixed list'!C:C,0)),"")</f>
        <v/>
      </c>
      <c r="B914" t="str">
        <f>IFERROR(INDEX('Mixed list'!B:B,MATCH("See Appropriate Register" &amp; ROW()-1,'Mixed list'!C:C,0)),"")</f>
        <v/>
      </c>
      <c r="E914" t="str">
        <f t="shared" si="14"/>
        <v/>
      </c>
    </row>
    <row r="915" spans="1:5" x14ac:dyDescent="0.45">
      <c r="A915" t="str">
        <f>IFERROR(INDEX('Mixed list'!A:A,MATCH("See Appropriate Register" &amp; ROW()-1,'Mixed list'!C:C,0)),"")</f>
        <v/>
      </c>
      <c r="B915" t="str">
        <f>IFERROR(INDEX('Mixed list'!B:B,MATCH("See Appropriate Register" &amp; ROW()-1,'Mixed list'!C:C,0)),"")</f>
        <v/>
      </c>
      <c r="E915" t="str">
        <f t="shared" si="14"/>
        <v/>
      </c>
    </row>
    <row r="916" spans="1:5" x14ac:dyDescent="0.45">
      <c r="A916" t="str">
        <f>IFERROR(INDEX('Mixed list'!A:A,MATCH("See Appropriate Register" &amp; ROW()-1,'Mixed list'!C:C,0)),"")</f>
        <v/>
      </c>
      <c r="B916" t="str">
        <f>IFERROR(INDEX('Mixed list'!B:B,MATCH("See Appropriate Register" &amp; ROW()-1,'Mixed list'!C:C,0)),"")</f>
        <v/>
      </c>
      <c r="E916" t="str">
        <f t="shared" si="14"/>
        <v/>
      </c>
    </row>
    <row r="917" spans="1:5" x14ac:dyDescent="0.45">
      <c r="A917" t="str">
        <f>IFERROR(INDEX('Mixed list'!A:A,MATCH("See Appropriate Register" &amp; ROW()-1,'Mixed list'!C:C,0)),"")</f>
        <v/>
      </c>
      <c r="B917" t="str">
        <f>IFERROR(INDEX('Mixed list'!B:B,MATCH("See Appropriate Register" &amp; ROW()-1,'Mixed list'!C:C,0)),"")</f>
        <v/>
      </c>
      <c r="E917" t="str">
        <f t="shared" si="14"/>
        <v/>
      </c>
    </row>
    <row r="918" spans="1:5" x14ac:dyDescent="0.45">
      <c r="A918" t="str">
        <f>IFERROR(INDEX('Mixed list'!A:A,MATCH("See Appropriate Register" &amp; ROW()-1,'Mixed list'!C:C,0)),"")</f>
        <v/>
      </c>
      <c r="B918" t="str">
        <f>IFERROR(INDEX('Mixed list'!B:B,MATCH("See Appropriate Register" &amp; ROW()-1,'Mixed list'!C:C,0)),"")</f>
        <v/>
      </c>
      <c r="E918" t="str">
        <f t="shared" si="14"/>
        <v/>
      </c>
    </row>
    <row r="919" spans="1:5" x14ac:dyDescent="0.45">
      <c r="A919" t="str">
        <f>IFERROR(INDEX('Mixed list'!A:A,MATCH("See Appropriate Register" &amp; ROW()-1,'Mixed list'!C:C,0)),"")</f>
        <v/>
      </c>
      <c r="B919" t="str">
        <f>IFERROR(INDEX('Mixed list'!B:B,MATCH("See Appropriate Register" &amp; ROW()-1,'Mixed list'!C:C,0)),"")</f>
        <v/>
      </c>
      <c r="E919" t="str">
        <f t="shared" si="14"/>
        <v/>
      </c>
    </row>
    <row r="920" spans="1:5" x14ac:dyDescent="0.45">
      <c r="A920" t="str">
        <f>IFERROR(INDEX('Mixed list'!A:A,MATCH("See Appropriate Register" &amp; ROW()-1,'Mixed list'!C:C,0)),"")</f>
        <v/>
      </c>
      <c r="B920" t="str">
        <f>IFERROR(INDEX('Mixed list'!B:B,MATCH("See Appropriate Register" &amp; ROW()-1,'Mixed list'!C:C,0)),"")</f>
        <v/>
      </c>
      <c r="E920" t="str">
        <f t="shared" si="14"/>
        <v/>
      </c>
    </row>
    <row r="921" spans="1:5" x14ac:dyDescent="0.45">
      <c r="A921" t="str">
        <f>IFERROR(INDEX('Mixed list'!A:A,MATCH("See Appropriate Register" &amp; ROW()-1,'Mixed list'!C:C,0)),"")</f>
        <v/>
      </c>
      <c r="B921" t="str">
        <f>IFERROR(INDEX('Mixed list'!B:B,MATCH("See Appropriate Register" &amp; ROW()-1,'Mixed list'!C:C,0)),"")</f>
        <v/>
      </c>
      <c r="E921" t="str">
        <f t="shared" si="14"/>
        <v/>
      </c>
    </row>
    <row r="922" spans="1:5" x14ac:dyDescent="0.45">
      <c r="A922" t="str">
        <f>IFERROR(INDEX('Mixed list'!A:A,MATCH("See Appropriate Register" &amp; ROW()-1,'Mixed list'!C:C,0)),"")</f>
        <v/>
      </c>
      <c r="B922" t="str">
        <f>IFERROR(INDEX('Mixed list'!B:B,MATCH("See Appropriate Register" &amp; ROW()-1,'Mixed list'!C:C,0)),"")</f>
        <v/>
      </c>
      <c r="E922" t="str">
        <f t="shared" si="14"/>
        <v/>
      </c>
    </row>
    <row r="923" spans="1:5" x14ac:dyDescent="0.45">
      <c r="A923" t="str">
        <f>IFERROR(INDEX('Mixed list'!A:A,MATCH("See Appropriate Register" &amp; ROW()-1,'Mixed list'!C:C,0)),"")</f>
        <v/>
      </c>
      <c r="B923" t="str">
        <f>IFERROR(INDEX('Mixed list'!B:B,MATCH("See Appropriate Register" &amp; ROW()-1,'Mixed list'!C:C,0)),"")</f>
        <v/>
      </c>
      <c r="E923" t="str">
        <f t="shared" si="14"/>
        <v/>
      </c>
    </row>
    <row r="924" spans="1:5" x14ac:dyDescent="0.45">
      <c r="A924" t="str">
        <f>IFERROR(INDEX('Mixed list'!A:A,MATCH("See Appropriate Register" &amp; ROW()-1,'Mixed list'!C:C,0)),"")</f>
        <v/>
      </c>
      <c r="B924" t="str">
        <f>IFERROR(INDEX('Mixed list'!B:B,MATCH("See Appropriate Register" &amp; ROW()-1,'Mixed list'!C:C,0)),"")</f>
        <v/>
      </c>
      <c r="E924" t="str">
        <f t="shared" si="14"/>
        <v/>
      </c>
    </row>
    <row r="925" spans="1:5" x14ac:dyDescent="0.45">
      <c r="A925" t="str">
        <f>IFERROR(INDEX('Mixed list'!A:A,MATCH("See Appropriate Register" &amp; ROW()-1,'Mixed list'!C:C,0)),"")</f>
        <v/>
      </c>
      <c r="B925" t="str">
        <f>IFERROR(INDEX('Mixed list'!B:B,MATCH("See Appropriate Register" &amp; ROW()-1,'Mixed list'!C:C,0)),"")</f>
        <v/>
      </c>
      <c r="E925" t="str">
        <f t="shared" si="14"/>
        <v/>
      </c>
    </row>
    <row r="926" spans="1:5" x14ac:dyDescent="0.45">
      <c r="A926" t="str">
        <f>IFERROR(INDEX('Mixed list'!A:A,MATCH("See Appropriate Register" &amp; ROW()-1,'Mixed list'!C:C,0)),"")</f>
        <v/>
      </c>
      <c r="B926" t="str">
        <f>IFERROR(INDEX('Mixed list'!B:B,MATCH("See Appropriate Register" &amp; ROW()-1,'Mixed list'!C:C,0)),"")</f>
        <v/>
      </c>
      <c r="E926" t="str">
        <f t="shared" si="14"/>
        <v/>
      </c>
    </row>
    <row r="927" spans="1:5" x14ac:dyDescent="0.45">
      <c r="A927" t="str">
        <f>IFERROR(INDEX('Mixed list'!A:A,MATCH("See Appropriate Register" &amp; ROW()-1,'Mixed list'!C:C,0)),"")</f>
        <v/>
      </c>
      <c r="B927" t="str">
        <f>IFERROR(INDEX('Mixed list'!B:B,MATCH("See Appropriate Register" &amp; ROW()-1,'Mixed list'!C:C,0)),"")</f>
        <v/>
      </c>
      <c r="E927" t="str">
        <f t="shared" si="14"/>
        <v/>
      </c>
    </row>
    <row r="928" spans="1:5" x14ac:dyDescent="0.45">
      <c r="A928" t="str">
        <f>IFERROR(INDEX('Mixed list'!A:A,MATCH("See Appropriate Register" &amp; ROW()-1,'Mixed list'!C:C,0)),"")</f>
        <v/>
      </c>
      <c r="B928" t="str">
        <f>IFERROR(INDEX('Mixed list'!B:B,MATCH("See Appropriate Register" &amp; ROW()-1,'Mixed list'!C:C,0)),"")</f>
        <v/>
      </c>
      <c r="E928" t="str">
        <f t="shared" si="14"/>
        <v/>
      </c>
    </row>
    <row r="929" spans="1:5" x14ac:dyDescent="0.45">
      <c r="A929" t="str">
        <f>IFERROR(INDEX('Mixed list'!A:A,MATCH("See Appropriate Register" &amp; ROW()-1,'Mixed list'!C:C,0)),"")</f>
        <v/>
      </c>
      <c r="B929" t="str">
        <f>IFERROR(INDEX('Mixed list'!B:B,MATCH("See Appropriate Register" &amp; ROW()-1,'Mixed list'!C:C,0)),"")</f>
        <v/>
      </c>
      <c r="E929" t="str">
        <f t="shared" si="14"/>
        <v/>
      </c>
    </row>
    <row r="930" spans="1:5" x14ac:dyDescent="0.45">
      <c r="A930" t="str">
        <f>IFERROR(INDEX('Mixed list'!A:A,MATCH("See Appropriate Register" &amp; ROW()-1,'Mixed list'!C:C,0)),"")</f>
        <v/>
      </c>
      <c r="B930" t="str">
        <f>IFERROR(INDEX('Mixed list'!B:B,MATCH("See Appropriate Register" &amp; ROW()-1,'Mixed list'!C:C,0)),"")</f>
        <v/>
      </c>
      <c r="E930" t="str">
        <f t="shared" si="14"/>
        <v/>
      </c>
    </row>
    <row r="931" spans="1:5" x14ac:dyDescent="0.45">
      <c r="A931" t="str">
        <f>IFERROR(INDEX('Mixed list'!A:A,MATCH("See Appropriate Register" &amp; ROW()-1,'Mixed list'!C:C,0)),"")</f>
        <v/>
      </c>
      <c r="B931" t="str">
        <f>IFERROR(INDEX('Mixed list'!B:B,MATCH("See Appropriate Register" &amp; ROW()-1,'Mixed list'!C:C,0)),"")</f>
        <v/>
      </c>
      <c r="E931" t="str">
        <f t="shared" si="14"/>
        <v/>
      </c>
    </row>
    <row r="932" spans="1:5" x14ac:dyDescent="0.45">
      <c r="A932" t="str">
        <f>IFERROR(INDEX('Mixed list'!A:A,MATCH("See Appropriate Register" &amp; ROW()-1,'Mixed list'!C:C,0)),"")</f>
        <v/>
      </c>
      <c r="B932" t="str">
        <f>IFERROR(INDEX('Mixed list'!B:B,MATCH("See Appropriate Register" &amp; ROW()-1,'Mixed list'!C:C,0)),"")</f>
        <v/>
      </c>
      <c r="E932" t="str">
        <f t="shared" si="14"/>
        <v/>
      </c>
    </row>
    <row r="933" spans="1:5" x14ac:dyDescent="0.45">
      <c r="A933" t="str">
        <f>IFERROR(INDEX('Mixed list'!A:A,MATCH("See Appropriate Register" &amp; ROW()-1,'Mixed list'!C:C,0)),"")</f>
        <v/>
      </c>
      <c r="B933" t="str">
        <f>IFERROR(INDEX('Mixed list'!B:B,MATCH("See Appropriate Register" &amp; ROW()-1,'Mixed list'!C:C,0)),"")</f>
        <v/>
      </c>
      <c r="E933" t="str">
        <f t="shared" si="14"/>
        <v/>
      </c>
    </row>
    <row r="934" spans="1:5" x14ac:dyDescent="0.45">
      <c r="A934" t="str">
        <f>IFERROR(INDEX('Mixed list'!A:A,MATCH("See Appropriate Register" &amp; ROW()-1,'Mixed list'!C:C,0)),"")</f>
        <v/>
      </c>
      <c r="B934" t="str">
        <f>IFERROR(INDEX('Mixed list'!B:B,MATCH("See Appropriate Register" &amp; ROW()-1,'Mixed list'!C:C,0)),"")</f>
        <v/>
      </c>
      <c r="E934" t="str">
        <f t="shared" si="14"/>
        <v/>
      </c>
    </row>
    <row r="935" spans="1:5" x14ac:dyDescent="0.45">
      <c r="A935" t="str">
        <f>IFERROR(INDEX('Mixed list'!A:A,MATCH("See Appropriate Register" &amp; ROW()-1,'Mixed list'!C:C,0)),"")</f>
        <v/>
      </c>
      <c r="B935" t="str">
        <f>IFERROR(INDEX('Mixed list'!B:B,MATCH("See Appropriate Register" &amp; ROW()-1,'Mixed list'!C:C,0)),"")</f>
        <v/>
      </c>
      <c r="E935" t="str">
        <f t="shared" si="14"/>
        <v/>
      </c>
    </row>
    <row r="936" spans="1:5" x14ac:dyDescent="0.45">
      <c r="A936" t="str">
        <f>IFERROR(INDEX('Mixed list'!A:A,MATCH("See Appropriate Register" &amp; ROW()-1,'Mixed list'!C:C,0)),"")</f>
        <v/>
      </c>
      <c r="B936" t="str">
        <f>IFERROR(INDEX('Mixed list'!B:B,MATCH("See Appropriate Register" &amp; ROW()-1,'Mixed list'!C:C,0)),"")</f>
        <v/>
      </c>
      <c r="E936" t="str">
        <f t="shared" si="14"/>
        <v/>
      </c>
    </row>
    <row r="937" spans="1:5" x14ac:dyDescent="0.45">
      <c r="A937" t="str">
        <f>IFERROR(INDEX('Mixed list'!A:A,MATCH("See Appropriate Register" &amp; ROW()-1,'Mixed list'!C:C,0)),"")</f>
        <v/>
      </c>
      <c r="B937" t="str">
        <f>IFERROR(INDEX('Mixed list'!B:B,MATCH("See Appropriate Register" &amp; ROW()-1,'Mixed list'!C:C,0)),"")</f>
        <v/>
      </c>
      <c r="E937" t="str">
        <f t="shared" si="14"/>
        <v/>
      </c>
    </row>
    <row r="938" spans="1:5" x14ac:dyDescent="0.45">
      <c r="A938" t="str">
        <f>IFERROR(INDEX('Mixed list'!A:A,MATCH("See Appropriate Register" &amp; ROW()-1,'Mixed list'!C:C,0)),"")</f>
        <v/>
      </c>
      <c r="B938" t="str">
        <f>IFERROR(INDEX('Mixed list'!B:B,MATCH("See Appropriate Register" &amp; ROW()-1,'Mixed list'!C:C,0)),"")</f>
        <v/>
      </c>
      <c r="E938" t="str">
        <f t="shared" si="14"/>
        <v/>
      </c>
    </row>
    <row r="939" spans="1:5" x14ac:dyDescent="0.45">
      <c r="A939" t="str">
        <f>IFERROR(INDEX('Mixed list'!A:A,MATCH("See Appropriate Register" &amp; ROW()-1,'Mixed list'!C:C,0)),"")</f>
        <v/>
      </c>
      <c r="B939" t="str">
        <f>IFERROR(INDEX('Mixed list'!B:B,MATCH("See Appropriate Register" &amp; ROW()-1,'Mixed list'!C:C,0)),"")</f>
        <v/>
      </c>
      <c r="E939" t="str">
        <f t="shared" si="14"/>
        <v/>
      </c>
    </row>
    <row r="940" spans="1:5" x14ac:dyDescent="0.45">
      <c r="A940" t="str">
        <f>IFERROR(INDEX('Mixed list'!A:A,MATCH("See Appropriate Register" &amp; ROW()-1,'Mixed list'!C:C,0)),"")</f>
        <v/>
      </c>
      <c r="B940" t="str">
        <f>IFERROR(INDEX('Mixed list'!B:B,MATCH("See Appropriate Register" &amp; ROW()-1,'Mixed list'!C:C,0)),"")</f>
        <v/>
      </c>
      <c r="E940" t="str">
        <f t="shared" si="14"/>
        <v/>
      </c>
    </row>
    <row r="941" spans="1:5" x14ac:dyDescent="0.45">
      <c r="A941" t="str">
        <f>IFERROR(INDEX('Mixed list'!A:A,MATCH("See Appropriate Register" &amp; ROW()-1,'Mixed list'!C:C,0)),"")</f>
        <v/>
      </c>
      <c r="B941" t="str">
        <f>IFERROR(INDEX('Mixed list'!B:B,MATCH("See Appropriate Register" &amp; ROW()-1,'Mixed list'!C:C,0)),"")</f>
        <v/>
      </c>
      <c r="E941" t="str">
        <f t="shared" si="14"/>
        <v/>
      </c>
    </row>
    <row r="942" spans="1:5" x14ac:dyDescent="0.45">
      <c r="A942" t="str">
        <f>IFERROR(INDEX('Mixed list'!A:A,MATCH("See Appropriate Register" &amp; ROW()-1,'Mixed list'!C:C,0)),"")</f>
        <v/>
      </c>
      <c r="B942" t="str">
        <f>IFERROR(INDEX('Mixed list'!B:B,MATCH("See Appropriate Register" &amp; ROW()-1,'Mixed list'!C:C,0)),"")</f>
        <v/>
      </c>
      <c r="E942" t="str">
        <f t="shared" si="14"/>
        <v/>
      </c>
    </row>
    <row r="943" spans="1:5" x14ac:dyDescent="0.45">
      <c r="A943" t="str">
        <f>IFERROR(INDEX('Mixed list'!A:A,MATCH("See Appropriate Register" &amp; ROW()-1,'Mixed list'!C:C,0)),"")</f>
        <v/>
      </c>
      <c r="B943" t="str">
        <f>IFERROR(INDEX('Mixed list'!B:B,MATCH("See Appropriate Register" &amp; ROW()-1,'Mixed list'!C:C,0)),"")</f>
        <v/>
      </c>
      <c r="E943" t="str">
        <f t="shared" si="14"/>
        <v/>
      </c>
    </row>
    <row r="944" spans="1:5" x14ac:dyDescent="0.45">
      <c r="A944" t="str">
        <f>IFERROR(INDEX('Mixed list'!A:A,MATCH("See Appropriate Register" &amp; ROW()-1,'Mixed list'!C:C,0)),"")</f>
        <v/>
      </c>
      <c r="B944" t="str">
        <f>IFERROR(INDEX('Mixed list'!B:B,MATCH("See Appropriate Register" &amp; ROW()-1,'Mixed list'!C:C,0)),"")</f>
        <v/>
      </c>
      <c r="E944" t="str">
        <f t="shared" si="14"/>
        <v/>
      </c>
    </row>
    <row r="945" spans="1:5" x14ac:dyDescent="0.45">
      <c r="A945" t="str">
        <f>IFERROR(INDEX('Mixed list'!A:A,MATCH("See Appropriate Register" &amp; ROW()-1,'Mixed list'!C:C,0)),"")</f>
        <v/>
      </c>
      <c r="B945" t="str">
        <f>IFERROR(INDEX('Mixed list'!B:B,MATCH("See Appropriate Register" &amp; ROW()-1,'Mixed list'!C:C,0)),"")</f>
        <v/>
      </c>
      <c r="E945" t="str">
        <f t="shared" si="14"/>
        <v/>
      </c>
    </row>
    <row r="946" spans="1:5" x14ac:dyDescent="0.45">
      <c r="A946" t="str">
        <f>IFERROR(INDEX('Mixed list'!A:A,MATCH("See Appropriate Register" &amp; ROW()-1,'Mixed list'!C:C,0)),"")</f>
        <v/>
      </c>
      <c r="B946" t="str">
        <f>IFERROR(INDEX('Mixed list'!B:B,MATCH("See Appropriate Register" &amp; ROW()-1,'Mixed list'!C:C,0)),"")</f>
        <v/>
      </c>
      <c r="E946" t="str">
        <f t="shared" si="14"/>
        <v/>
      </c>
    </row>
    <row r="947" spans="1:5" x14ac:dyDescent="0.45">
      <c r="A947" t="str">
        <f>IFERROR(INDEX('Mixed list'!A:A,MATCH("See Appropriate Register" &amp; ROW()-1,'Mixed list'!C:C,0)),"")</f>
        <v/>
      </c>
      <c r="B947" t="str">
        <f>IFERROR(INDEX('Mixed list'!B:B,MATCH("See Appropriate Register" &amp; ROW()-1,'Mixed list'!C:C,0)),"")</f>
        <v/>
      </c>
      <c r="E947" t="str">
        <f t="shared" si="14"/>
        <v/>
      </c>
    </row>
    <row r="948" spans="1:5" x14ac:dyDescent="0.45">
      <c r="A948" t="str">
        <f>IFERROR(INDEX('Mixed list'!A:A,MATCH("See Appropriate Register" &amp; ROW()-1,'Mixed list'!C:C,0)),"")</f>
        <v/>
      </c>
      <c r="B948" t="str">
        <f>IFERROR(INDEX('Mixed list'!B:B,MATCH("See Appropriate Register" &amp; ROW()-1,'Mixed list'!C:C,0)),"")</f>
        <v/>
      </c>
      <c r="E948" t="str">
        <f t="shared" si="14"/>
        <v/>
      </c>
    </row>
    <row r="949" spans="1:5" x14ac:dyDescent="0.45">
      <c r="A949" t="str">
        <f>IFERROR(INDEX('Mixed list'!A:A,MATCH("See Appropriate Register" &amp; ROW()-1,'Mixed list'!C:C,0)),"")</f>
        <v/>
      </c>
      <c r="B949" t="str">
        <f>IFERROR(INDEX('Mixed list'!B:B,MATCH("See Appropriate Register" &amp; ROW()-1,'Mixed list'!C:C,0)),"")</f>
        <v/>
      </c>
      <c r="E949" t="str">
        <f t="shared" si="14"/>
        <v/>
      </c>
    </row>
    <row r="950" spans="1:5" x14ac:dyDescent="0.45">
      <c r="A950" t="str">
        <f>IFERROR(INDEX('Mixed list'!A:A,MATCH("See Appropriate Register" &amp; ROW()-1,'Mixed list'!C:C,0)),"")</f>
        <v/>
      </c>
      <c r="B950" t="str">
        <f>IFERROR(INDEX('Mixed list'!B:B,MATCH("See Appropriate Register" &amp; ROW()-1,'Mixed list'!C:C,0)),"")</f>
        <v/>
      </c>
      <c r="E950" t="str">
        <f t="shared" si="14"/>
        <v/>
      </c>
    </row>
    <row r="951" spans="1:5" x14ac:dyDescent="0.45">
      <c r="A951" t="str">
        <f>IFERROR(INDEX('Mixed list'!A:A,MATCH("See Appropriate Register" &amp; ROW()-1,'Mixed list'!C:C,0)),"")</f>
        <v/>
      </c>
      <c r="B951" t="str">
        <f>IFERROR(INDEX('Mixed list'!B:B,MATCH("See Appropriate Register" &amp; ROW()-1,'Mixed list'!C:C,0)),"")</f>
        <v/>
      </c>
      <c r="E951" t="str">
        <f t="shared" si="14"/>
        <v/>
      </c>
    </row>
    <row r="952" spans="1:5" x14ac:dyDescent="0.45">
      <c r="A952" t="str">
        <f>IFERROR(INDEX('Mixed list'!A:A,MATCH("See Appropriate Register" &amp; ROW()-1,'Mixed list'!C:C,0)),"")</f>
        <v/>
      </c>
      <c r="B952" t="str">
        <f>IFERROR(INDEX('Mixed list'!B:B,MATCH("See Appropriate Register" &amp; ROW()-1,'Mixed list'!C:C,0)),"")</f>
        <v/>
      </c>
      <c r="E952" t="str">
        <f t="shared" si="14"/>
        <v/>
      </c>
    </row>
    <row r="953" spans="1:5" x14ac:dyDescent="0.45">
      <c r="A953" t="str">
        <f>IFERROR(INDEX('Mixed list'!A:A,MATCH("See Appropriate Register" &amp; ROW()-1,'Mixed list'!C:C,0)),"")</f>
        <v/>
      </c>
      <c r="B953" t="str">
        <f>IFERROR(INDEX('Mixed list'!B:B,MATCH("See Appropriate Register" &amp; ROW()-1,'Mixed list'!C:C,0)),"")</f>
        <v/>
      </c>
      <c r="E953" t="str">
        <f t="shared" si="14"/>
        <v/>
      </c>
    </row>
    <row r="954" spans="1:5" x14ac:dyDescent="0.45">
      <c r="A954" t="str">
        <f>IFERROR(INDEX('Mixed list'!A:A,MATCH("See Appropriate Register" &amp; ROW()-1,'Mixed list'!C:C,0)),"")</f>
        <v/>
      </c>
      <c r="B954" t="str">
        <f>IFERROR(INDEX('Mixed list'!B:B,MATCH("See Appropriate Register" &amp; ROW()-1,'Mixed list'!C:C,0)),"")</f>
        <v/>
      </c>
      <c r="E954" t="str">
        <f t="shared" si="14"/>
        <v/>
      </c>
    </row>
    <row r="955" spans="1:5" x14ac:dyDescent="0.45">
      <c r="A955" t="str">
        <f>IFERROR(INDEX('Mixed list'!A:A,MATCH("See Appropriate Register" &amp; ROW()-1,'Mixed list'!C:C,0)),"")</f>
        <v/>
      </c>
      <c r="B955" t="str">
        <f>IFERROR(INDEX('Mixed list'!B:B,MATCH("See Appropriate Register" &amp; ROW()-1,'Mixed list'!C:C,0)),"")</f>
        <v/>
      </c>
      <c r="E955" t="str">
        <f t="shared" si="14"/>
        <v/>
      </c>
    </row>
    <row r="956" spans="1:5" x14ac:dyDescent="0.45">
      <c r="A956" t="str">
        <f>IFERROR(INDEX('Mixed list'!A:A,MATCH("See Appropriate Register" &amp; ROW()-1,'Mixed list'!C:C,0)),"")</f>
        <v/>
      </c>
      <c r="B956" t="str">
        <f>IFERROR(INDEX('Mixed list'!B:B,MATCH("See Appropriate Register" &amp; ROW()-1,'Mixed list'!C:C,0)),"")</f>
        <v/>
      </c>
      <c r="E956" t="str">
        <f t="shared" si="14"/>
        <v/>
      </c>
    </row>
    <row r="957" spans="1:5" x14ac:dyDescent="0.45">
      <c r="A957" t="str">
        <f>IFERROR(INDEX('Mixed list'!A:A,MATCH("See Appropriate Register" &amp; ROW()-1,'Mixed list'!C:C,0)),"")</f>
        <v/>
      </c>
      <c r="B957" t="str">
        <f>IFERROR(INDEX('Mixed list'!B:B,MATCH("See Appropriate Register" &amp; ROW()-1,'Mixed list'!C:C,0)),"")</f>
        <v/>
      </c>
      <c r="E957" t="str">
        <f t="shared" si="14"/>
        <v/>
      </c>
    </row>
    <row r="958" spans="1:5" x14ac:dyDescent="0.45">
      <c r="A958" t="str">
        <f>IFERROR(INDEX('Mixed list'!A:A,MATCH("See Appropriate Register" &amp; ROW()-1,'Mixed list'!C:C,0)),"")</f>
        <v/>
      </c>
      <c r="B958" t="str">
        <f>IFERROR(INDEX('Mixed list'!B:B,MATCH("See Appropriate Register" &amp; ROW()-1,'Mixed list'!C:C,0)),"")</f>
        <v/>
      </c>
      <c r="E958" t="str">
        <f t="shared" si="14"/>
        <v/>
      </c>
    </row>
    <row r="959" spans="1:5" x14ac:dyDescent="0.45">
      <c r="A959" t="str">
        <f>IFERROR(INDEX('Mixed list'!A:A,MATCH("See Appropriate Register" &amp; ROW()-1,'Mixed list'!C:C,0)),"")</f>
        <v/>
      </c>
      <c r="B959" t="str">
        <f>IFERROR(INDEX('Mixed list'!B:B,MATCH("See Appropriate Register" &amp; ROW()-1,'Mixed list'!C:C,0)),"")</f>
        <v/>
      </c>
      <c r="E959" t="str">
        <f t="shared" si="14"/>
        <v/>
      </c>
    </row>
    <row r="960" spans="1:5" x14ac:dyDescent="0.45">
      <c r="A960" t="str">
        <f>IFERROR(INDEX('Mixed list'!A:A,MATCH("See Appropriate Register" &amp; ROW()-1,'Mixed list'!C:C,0)),"")</f>
        <v/>
      </c>
      <c r="B960" t="str">
        <f>IFERROR(INDEX('Mixed list'!B:B,MATCH("See Appropriate Register" &amp; ROW()-1,'Mixed list'!C:C,0)),"")</f>
        <v/>
      </c>
      <c r="E960" t="str">
        <f t="shared" si="14"/>
        <v/>
      </c>
    </row>
    <row r="961" spans="1:5" x14ac:dyDescent="0.45">
      <c r="A961" t="str">
        <f>IFERROR(INDEX('Mixed list'!A:A,MATCH("See Appropriate Register" &amp; ROW()-1,'Mixed list'!C:C,0)),"")</f>
        <v/>
      </c>
      <c r="B961" t="str">
        <f>IFERROR(INDEX('Mixed list'!B:B,MATCH("See Appropriate Register" &amp; ROW()-1,'Mixed list'!C:C,0)),"")</f>
        <v/>
      </c>
      <c r="E961" t="str">
        <f t="shared" si="14"/>
        <v/>
      </c>
    </row>
    <row r="962" spans="1:5" x14ac:dyDescent="0.45">
      <c r="A962" t="str">
        <f>IFERROR(INDEX('Mixed list'!A:A,MATCH("See Appropriate Register" &amp; ROW()-1,'Mixed list'!C:C,0)),"")</f>
        <v/>
      </c>
      <c r="B962" t="str">
        <f>IFERROR(INDEX('Mixed list'!B:B,MATCH("See Appropriate Register" &amp; ROW()-1,'Mixed list'!C:C,0)),"")</f>
        <v/>
      </c>
      <c r="E962" t="str">
        <f t="shared" si="14"/>
        <v/>
      </c>
    </row>
    <row r="963" spans="1:5" x14ac:dyDescent="0.45">
      <c r="A963" t="str">
        <f>IFERROR(INDEX('Mixed list'!A:A,MATCH("See Appropriate Register" &amp; ROW()-1,'Mixed list'!C:C,0)),"")</f>
        <v/>
      </c>
      <c r="B963" t="str">
        <f>IFERROR(INDEX('Mixed list'!B:B,MATCH("See Appropriate Register" &amp; ROW()-1,'Mixed list'!C:C,0)),"")</f>
        <v/>
      </c>
      <c r="E963" t="str">
        <f t="shared" ref="E963:E1026" si="15">IF(A963="","",A963&amp;": "&amp;B963)</f>
        <v/>
      </c>
    </row>
    <row r="964" spans="1:5" x14ac:dyDescent="0.45">
      <c r="A964" t="str">
        <f>IFERROR(INDEX('Mixed list'!A:A,MATCH("See Appropriate Register" &amp; ROW()-1,'Mixed list'!C:C,0)),"")</f>
        <v/>
      </c>
      <c r="B964" t="str">
        <f>IFERROR(INDEX('Mixed list'!B:B,MATCH("See Appropriate Register" &amp; ROW()-1,'Mixed list'!C:C,0)),"")</f>
        <v/>
      </c>
      <c r="E964" t="str">
        <f t="shared" si="15"/>
        <v/>
      </c>
    </row>
    <row r="965" spans="1:5" x14ac:dyDescent="0.45">
      <c r="A965" t="str">
        <f>IFERROR(INDEX('Mixed list'!A:A,MATCH("See Appropriate Register" &amp; ROW()-1,'Mixed list'!C:C,0)),"")</f>
        <v/>
      </c>
      <c r="B965" t="str">
        <f>IFERROR(INDEX('Mixed list'!B:B,MATCH("See Appropriate Register" &amp; ROW()-1,'Mixed list'!C:C,0)),"")</f>
        <v/>
      </c>
      <c r="E965" t="str">
        <f t="shared" si="15"/>
        <v/>
      </c>
    </row>
    <row r="966" spans="1:5" x14ac:dyDescent="0.45">
      <c r="A966" t="str">
        <f>IFERROR(INDEX('Mixed list'!A:A,MATCH("See Appropriate Register" &amp; ROW()-1,'Mixed list'!C:C,0)),"")</f>
        <v/>
      </c>
      <c r="B966" t="str">
        <f>IFERROR(INDEX('Mixed list'!B:B,MATCH("See Appropriate Register" &amp; ROW()-1,'Mixed list'!C:C,0)),"")</f>
        <v/>
      </c>
      <c r="E966" t="str">
        <f t="shared" si="15"/>
        <v/>
      </c>
    </row>
    <row r="967" spans="1:5" x14ac:dyDescent="0.45">
      <c r="A967" t="str">
        <f>IFERROR(INDEX('Mixed list'!A:A,MATCH("See Appropriate Register" &amp; ROW()-1,'Mixed list'!C:C,0)),"")</f>
        <v/>
      </c>
      <c r="B967" t="str">
        <f>IFERROR(INDEX('Mixed list'!B:B,MATCH("See Appropriate Register" &amp; ROW()-1,'Mixed list'!C:C,0)),"")</f>
        <v/>
      </c>
      <c r="E967" t="str">
        <f t="shared" si="15"/>
        <v/>
      </c>
    </row>
    <row r="968" spans="1:5" x14ac:dyDescent="0.45">
      <c r="A968" t="str">
        <f>IFERROR(INDEX('Mixed list'!A:A,MATCH("See Appropriate Register" &amp; ROW()-1,'Mixed list'!C:C,0)),"")</f>
        <v/>
      </c>
      <c r="B968" t="str">
        <f>IFERROR(INDEX('Mixed list'!B:B,MATCH("See Appropriate Register" &amp; ROW()-1,'Mixed list'!C:C,0)),"")</f>
        <v/>
      </c>
      <c r="E968" t="str">
        <f t="shared" si="15"/>
        <v/>
      </c>
    </row>
    <row r="969" spans="1:5" x14ac:dyDescent="0.45">
      <c r="A969" t="str">
        <f>IFERROR(INDEX('Mixed list'!A:A,MATCH("See Appropriate Register" &amp; ROW()-1,'Mixed list'!C:C,0)),"")</f>
        <v/>
      </c>
      <c r="B969" t="str">
        <f>IFERROR(INDEX('Mixed list'!B:B,MATCH("See Appropriate Register" &amp; ROW()-1,'Mixed list'!C:C,0)),"")</f>
        <v/>
      </c>
      <c r="E969" t="str">
        <f t="shared" si="15"/>
        <v/>
      </c>
    </row>
    <row r="970" spans="1:5" x14ac:dyDescent="0.45">
      <c r="A970" t="str">
        <f>IFERROR(INDEX('Mixed list'!A:A,MATCH("See Appropriate Register" &amp; ROW()-1,'Mixed list'!C:C,0)),"")</f>
        <v/>
      </c>
      <c r="B970" t="str">
        <f>IFERROR(INDEX('Mixed list'!B:B,MATCH("See Appropriate Register" &amp; ROW()-1,'Mixed list'!C:C,0)),"")</f>
        <v/>
      </c>
      <c r="E970" t="str">
        <f t="shared" si="15"/>
        <v/>
      </c>
    </row>
    <row r="971" spans="1:5" x14ac:dyDescent="0.45">
      <c r="A971" t="str">
        <f>IFERROR(INDEX('Mixed list'!A:A,MATCH("See Appropriate Register" &amp; ROW()-1,'Mixed list'!C:C,0)),"")</f>
        <v/>
      </c>
      <c r="B971" t="str">
        <f>IFERROR(INDEX('Mixed list'!B:B,MATCH("See Appropriate Register" &amp; ROW()-1,'Mixed list'!C:C,0)),"")</f>
        <v/>
      </c>
      <c r="E971" t="str">
        <f t="shared" si="15"/>
        <v/>
      </c>
    </row>
    <row r="972" spans="1:5" x14ac:dyDescent="0.45">
      <c r="A972" t="str">
        <f>IFERROR(INDEX('Mixed list'!A:A,MATCH("See Appropriate Register" &amp; ROW()-1,'Mixed list'!C:C,0)),"")</f>
        <v/>
      </c>
      <c r="B972" t="str">
        <f>IFERROR(INDEX('Mixed list'!B:B,MATCH("See Appropriate Register" &amp; ROW()-1,'Mixed list'!C:C,0)),"")</f>
        <v/>
      </c>
      <c r="E972" t="str">
        <f t="shared" si="15"/>
        <v/>
      </c>
    </row>
    <row r="973" spans="1:5" x14ac:dyDescent="0.45">
      <c r="A973" t="str">
        <f>IFERROR(INDEX('Mixed list'!A:A,MATCH("See Appropriate Register" &amp; ROW()-1,'Mixed list'!C:C,0)),"")</f>
        <v/>
      </c>
      <c r="B973" t="str">
        <f>IFERROR(INDEX('Mixed list'!B:B,MATCH("See Appropriate Register" &amp; ROW()-1,'Mixed list'!C:C,0)),"")</f>
        <v/>
      </c>
      <c r="E973" t="str">
        <f t="shared" si="15"/>
        <v/>
      </c>
    </row>
    <row r="974" spans="1:5" x14ac:dyDescent="0.45">
      <c r="A974" t="str">
        <f>IFERROR(INDEX('Mixed list'!A:A,MATCH("See Appropriate Register" &amp; ROW()-1,'Mixed list'!C:C,0)),"")</f>
        <v/>
      </c>
      <c r="B974" t="str">
        <f>IFERROR(INDEX('Mixed list'!B:B,MATCH("See Appropriate Register" &amp; ROW()-1,'Mixed list'!C:C,0)),"")</f>
        <v/>
      </c>
      <c r="E974" t="str">
        <f t="shared" si="15"/>
        <v/>
      </c>
    </row>
    <row r="975" spans="1:5" x14ac:dyDescent="0.45">
      <c r="A975" t="str">
        <f>IFERROR(INDEX('Mixed list'!A:A,MATCH("See Appropriate Register" &amp; ROW()-1,'Mixed list'!C:C,0)),"")</f>
        <v/>
      </c>
      <c r="B975" t="str">
        <f>IFERROR(INDEX('Mixed list'!B:B,MATCH("See Appropriate Register" &amp; ROW()-1,'Mixed list'!C:C,0)),"")</f>
        <v/>
      </c>
      <c r="E975" t="str">
        <f t="shared" si="15"/>
        <v/>
      </c>
    </row>
    <row r="976" spans="1:5" x14ac:dyDescent="0.45">
      <c r="A976" t="str">
        <f>IFERROR(INDEX('Mixed list'!A:A,MATCH("See Appropriate Register" &amp; ROW()-1,'Mixed list'!C:C,0)),"")</f>
        <v/>
      </c>
      <c r="B976" t="str">
        <f>IFERROR(INDEX('Mixed list'!B:B,MATCH("See Appropriate Register" &amp; ROW()-1,'Mixed list'!C:C,0)),"")</f>
        <v/>
      </c>
      <c r="E976" t="str">
        <f t="shared" si="15"/>
        <v/>
      </c>
    </row>
    <row r="977" spans="1:5" x14ac:dyDescent="0.45">
      <c r="A977" t="str">
        <f>IFERROR(INDEX('Mixed list'!A:A,MATCH("See Appropriate Register" &amp; ROW()-1,'Mixed list'!C:C,0)),"")</f>
        <v/>
      </c>
      <c r="B977" t="str">
        <f>IFERROR(INDEX('Mixed list'!B:B,MATCH("See Appropriate Register" &amp; ROW()-1,'Mixed list'!C:C,0)),"")</f>
        <v/>
      </c>
      <c r="E977" t="str">
        <f t="shared" si="15"/>
        <v/>
      </c>
    </row>
    <row r="978" spans="1:5" x14ac:dyDescent="0.45">
      <c r="A978" t="str">
        <f>IFERROR(INDEX('Mixed list'!A:A,MATCH("See Appropriate Register" &amp; ROW()-1,'Mixed list'!C:C,0)),"")</f>
        <v/>
      </c>
      <c r="B978" t="str">
        <f>IFERROR(INDEX('Mixed list'!B:B,MATCH("See Appropriate Register" &amp; ROW()-1,'Mixed list'!C:C,0)),"")</f>
        <v/>
      </c>
      <c r="E978" t="str">
        <f t="shared" si="15"/>
        <v/>
      </c>
    </row>
    <row r="979" spans="1:5" x14ac:dyDescent="0.45">
      <c r="A979" t="str">
        <f>IFERROR(INDEX('Mixed list'!A:A,MATCH("See Appropriate Register" &amp; ROW()-1,'Mixed list'!C:C,0)),"")</f>
        <v/>
      </c>
      <c r="B979" t="str">
        <f>IFERROR(INDEX('Mixed list'!B:B,MATCH("See Appropriate Register" &amp; ROW()-1,'Mixed list'!C:C,0)),"")</f>
        <v/>
      </c>
      <c r="E979" t="str">
        <f t="shared" si="15"/>
        <v/>
      </c>
    </row>
    <row r="980" spans="1:5" x14ac:dyDescent="0.45">
      <c r="A980" t="str">
        <f>IFERROR(INDEX('Mixed list'!A:A,MATCH("See Appropriate Register" &amp; ROW()-1,'Mixed list'!C:C,0)),"")</f>
        <v/>
      </c>
      <c r="B980" t="str">
        <f>IFERROR(INDEX('Mixed list'!B:B,MATCH("See Appropriate Register" &amp; ROW()-1,'Mixed list'!C:C,0)),"")</f>
        <v/>
      </c>
      <c r="E980" t="str">
        <f t="shared" si="15"/>
        <v/>
      </c>
    </row>
    <row r="981" spans="1:5" x14ac:dyDescent="0.45">
      <c r="A981" t="str">
        <f>IFERROR(INDEX('Mixed list'!A:A,MATCH("See Appropriate Register" &amp; ROW()-1,'Mixed list'!C:C,0)),"")</f>
        <v/>
      </c>
      <c r="B981" t="str">
        <f>IFERROR(INDEX('Mixed list'!B:B,MATCH("See Appropriate Register" &amp; ROW()-1,'Mixed list'!C:C,0)),"")</f>
        <v/>
      </c>
      <c r="E981" t="str">
        <f t="shared" si="15"/>
        <v/>
      </c>
    </row>
    <row r="982" spans="1:5" x14ac:dyDescent="0.45">
      <c r="A982" t="str">
        <f>IFERROR(INDEX('Mixed list'!A:A,MATCH("See Appropriate Register" &amp; ROW()-1,'Mixed list'!C:C,0)),"")</f>
        <v/>
      </c>
      <c r="B982" t="str">
        <f>IFERROR(INDEX('Mixed list'!B:B,MATCH("See Appropriate Register" &amp; ROW()-1,'Mixed list'!C:C,0)),"")</f>
        <v/>
      </c>
      <c r="E982" t="str">
        <f t="shared" si="15"/>
        <v/>
      </c>
    </row>
    <row r="983" spans="1:5" x14ac:dyDescent="0.45">
      <c r="A983" t="str">
        <f>IFERROR(INDEX('Mixed list'!A:A,MATCH("See Appropriate Register" &amp; ROW()-1,'Mixed list'!C:C,0)),"")</f>
        <v/>
      </c>
      <c r="B983" t="str">
        <f>IFERROR(INDEX('Mixed list'!B:B,MATCH("See Appropriate Register" &amp; ROW()-1,'Mixed list'!C:C,0)),"")</f>
        <v/>
      </c>
      <c r="E983" t="str">
        <f t="shared" si="15"/>
        <v/>
      </c>
    </row>
    <row r="984" spans="1:5" x14ac:dyDescent="0.45">
      <c r="A984" t="str">
        <f>IFERROR(INDEX('Mixed list'!A:A,MATCH("See Appropriate Register" &amp; ROW()-1,'Mixed list'!C:C,0)),"")</f>
        <v/>
      </c>
      <c r="B984" t="str">
        <f>IFERROR(INDEX('Mixed list'!B:B,MATCH("See Appropriate Register" &amp; ROW()-1,'Mixed list'!C:C,0)),"")</f>
        <v/>
      </c>
      <c r="E984" t="str">
        <f t="shared" si="15"/>
        <v/>
      </c>
    </row>
    <row r="985" spans="1:5" x14ac:dyDescent="0.45">
      <c r="A985" t="str">
        <f>IFERROR(INDEX('Mixed list'!A:A,MATCH("See Appropriate Register" &amp; ROW()-1,'Mixed list'!C:C,0)),"")</f>
        <v/>
      </c>
      <c r="B985" t="str">
        <f>IFERROR(INDEX('Mixed list'!B:B,MATCH("See Appropriate Register" &amp; ROW()-1,'Mixed list'!C:C,0)),"")</f>
        <v/>
      </c>
      <c r="E985" t="str">
        <f t="shared" si="15"/>
        <v/>
      </c>
    </row>
    <row r="986" spans="1:5" x14ac:dyDescent="0.45">
      <c r="A986" t="str">
        <f>IFERROR(INDEX('Mixed list'!A:A,MATCH("See Appropriate Register" &amp; ROW()-1,'Mixed list'!C:C,0)),"")</f>
        <v/>
      </c>
      <c r="B986" t="str">
        <f>IFERROR(INDEX('Mixed list'!B:B,MATCH("See Appropriate Register" &amp; ROW()-1,'Mixed list'!C:C,0)),"")</f>
        <v/>
      </c>
      <c r="E986" t="str">
        <f t="shared" si="15"/>
        <v/>
      </c>
    </row>
    <row r="987" spans="1:5" x14ac:dyDescent="0.45">
      <c r="A987" t="str">
        <f>IFERROR(INDEX('Mixed list'!A:A,MATCH("See Appropriate Register" &amp; ROW()-1,'Mixed list'!C:C,0)),"")</f>
        <v/>
      </c>
      <c r="B987" t="str">
        <f>IFERROR(INDEX('Mixed list'!B:B,MATCH("See Appropriate Register" &amp; ROW()-1,'Mixed list'!C:C,0)),"")</f>
        <v/>
      </c>
      <c r="E987" t="str">
        <f t="shared" si="15"/>
        <v/>
      </c>
    </row>
    <row r="988" spans="1:5" x14ac:dyDescent="0.45">
      <c r="A988" t="str">
        <f>IFERROR(INDEX('Mixed list'!A:A,MATCH("See Appropriate Register" &amp; ROW()-1,'Mixed list'!C:C,0)),"")</f>
        <v/>
      </c>
      <c r="B988" t="str">
        <f>IFERROR(INDEX('Mixed list'!B:B,MATCH("See Appropriate Register" &amp; ROW()-1,'Mixed list'!C:C,0)),"")</f>
        <v/>
      </c>
      <c r="E988" t="str">
        <f t="shared" si="15"/>
        <v/>
      </c>
    </row>
    <row r="989" spans="1:5" x14ac:dyDescent="0.45">
      <c r="A989" t="str">
        <f>IFERROR(INDEX('Mixed list'!A:A,MATCH("See Appropriate Register" &amp; ROW()-1,'Mixed list'!C:C,0)),"")</f>
        <v/>
      </c>
      <c r="B989" t="str">
        <f>IFERROR(INDEX('Mixed list'!B:B,MATCH("See Appropriate Register" &amp; ROW()-1,'Mixed list'!C:C,0)),"")</f>
        <v/>
      </c>
      <c r="E989" t="str">
        <f t="shared" si="15"/>
        <v/>
      </c>
    </row>
    <row r="990" spans="1:5" x14ac:dyDescent="0.45">
      <c r="A990" t="str">
        <f>IFERROR(INDEX('Mixed list'!A:A,MATCH("See Appropriate Register" &amp; ROW()-1,'Mixed list'!C:C,0)),"")</f>
        <v/>
      </c>
      <c r="B990" t="str">
        <f>IFERROR(INDEX('Mixed list'!B:B,MATCH("See Appropriate Register" &amp; ROW()-1,'Mixed list'!C:C,0)),"")</f>
        <v/>
      </c>
      <c r="E990" t="str">
        <f t="shared" si="15"/>
        <v/>
      </c>
    </row>
    <row r="991" spans="1:5" x14ac:dyDescent="0.45">
      <c r="A991" t="str">
        <f>IFERROR(INDEX('Mixed list'!A:A,MATCH("See Appropriate Register" &amp; ROW()-1,'Mixed list'!C:C,0)),"")</f>
        <v/>
      </c>
      <c r="B991" t="str">
        <f>IFERROR(INDEX('Mixed list'!B:B,MATCH("See Appropriate Register" &amp; ROW()-1,'Mixed list'!C:C,0)),"")</f>
        <v/>
      </c>
      <c r="E991" t="str">
        <f t="shared" si="15"/>
        <v/>
      </c>
    </row>
    <row r="992" spans="1:5" x14ac:dyDescent="0.45">
      <c r="A992" t="str">
        <f>IFERROR(INDEX('Mixed list'!A:A,MATCH("See Appropriate Register" &amp; ROW()-1,'Mixed list'!C:C,0)),"")</f>
        <v/>
      </c>
      <c r="B992" t="str">
        <f>IFERROR(INDEX('Mixed list'!B:B,MATCH("See Appropriate Register" &amp; ROW()-1,'Mixed list'!C:C,0)),"")</f>
        <v/>
      </c>
      <c r="E992" t="str">
        <f t="shared" si="15"/>
        <v/>
      </c>
    </row>
    <row r="993" spans="1:5" x14ac:dyDescent="0.45">
      <c r="A993" t="str">
        <f>IFERROR(INDEX('Mixed list'!A:A,MATCH("See Appropriate Register" &amp; ROW()-1,'Mixed list'!C:C,0)),"")</f>
        <v/>
      </c>
      <c r="B993" t="str">
        <f>IFERROR(INDEX('Mixed list'!B:B,MATCH("See Appropriate Register" &amp; ROW()-1,'Mixed list'!C:C,0)),"")</f>
        <v/>
      </c>
      <c r="E993" t="str">
        <f t="shared" si="15"/>
        <v/>
      </c>
    </row>
    <row r="994" spans="1:5" x14ac:dyDescent="0.45">
      <c r="A994" t="str">
        <f>IFERROR(INDEX('Mixed list'!A:A,MATCH("See Appropriate Register" &amp; ROW()-1,'Mixed list'!C:C,0)),"")</f>
        <v/>
      </c>
      <c r="B994" t="str">
        <f>IFERROR(INDEX('Mixed list'!B:B,MATCH("See Appropriate Register" &amp; ROW()-1,'Mixed list'!C:C,0)),"")</f>
        <v/>
      </c>
      <c r="E994" t="str">
        <f t="shared" si="15"/>
        <v/>
      </c>
    </row>
    <row r="995" spans="1:5" x14ac:dyDescent="0.45">
      <c r="A995" t="str">
        <f>IFERROR(INDEX('Mixed list'!A:A,MATCH("See Appropriate Register" &amp; ROW()-1,'Mixed list'!C:C,0)),"")</f>
        <v/>
      </c>
      <c r="B995" t="str">
        <f>IFERROR(INDEX('Mixed list'!B:B,MATCH("See Appropriate Register" &amp; ROW()-1,'Mixed list'!C:C,0)),"")</f>
        <v/>
      </c>
      <c r="E995" t="str">
        <f t="shared" si="15"/>
        <v/>
      </c>
    </row>
    <row r="996" spans="1:5" x14ac:dyDescent="0.45">
      <c r="A996" t="str">
        <f>IFERROR(INDEX('Mixed list'!A:A,MATCH("See Appropriate Register" &amp; ROW()-1,'Mixed list'!C:C,0)),"")</f>
        <v/>
      </c>
      <c r="B996" t="str">
        <f>IFERROR(INDEX('Mixed list'!B:B,MATCH("See Appropriate Register" &amp; ROW()-1,'Mixed list'!C:C,0)),"")</f>
        <v/>
      </c>
      <c r="E996" t="str">
        <f t="shared" si="15"/>
        <v/>
      </c>
    </row>
    <row r="997" spans="1:5" x14ac:dyDescent="0.45">
      <c r="A997" t="str">
        <f>IFERROR(INDEX('Mixed list'!A:A,MATCH("See Appropriate Register" &amp; ROW()-1,'Mixed list'!C:C,0)),"")</f>
        <v/>
      </c>
      <c r="B997" t="str">
        <f>IFERROR(INDEX('Mixed list'!B:B,MATCH("See Appropriate Register" &amp; ROW()-1,'Mixed list'!C:C,0)),"")</f>
        <v/>
      </c>
      <c r="E997" t="str">
        <f t="shared" si="15"/>
        <v/>
      </c>
    </row>
    <row r="998" spans="1:5" x14ac:dyDescent="0.45">
      <c r="A998" t="str">
        <f>IFERROR(INDEX('Mixed list'!A:A,MATCH("See Appropriate Register" &amp; ROW()-1,'Mixed list'!C:C,0)),"")</f>
        <v/>
      </c>
      <c r="B998" t="str">
        <f>IFERROR(INDEX('Mixed list'!B:B,MATCH("See Appropriate Register" &amp; ROW()-1,'Mixed list'!C:C,0)),"")</f>
        <v/>
      </c>
      <c r="E998" t="str">
        <f t="shared" si="15"/>
        <v/>
      </c>
    </row>
    <row r="999" spans="1:5" x14ac:dyDescent="0.45">
      <c r="A999" t="str">
        <f>IFERROR(INDEX('Mixed list'!A:A,MATCH("See Appropriate Register" &amp; ROW()-1,'Mixed list'!C:C,0)),"")</f>
        <v/>
      </c>
      <c r="B999" t="str">
        <f>IFERROR(INDEX('Mixed list'!B:B,MATCH("See Appropriate Register" &amp; ROW()-1,'Mixed list'!C:C,0)),"")</f>
        <v/>
      </c>
      <c r="E999" t="str">
        <f t="shared" si="15"/>
        <v/>
      </c>
    </row>
    <row r="1000" spans="1:5" x14ac:dyDescent="0.45">
      <c r="A1000" t="str">
        <f>IFERROR(INDEX('Mixed list'!A:A,MATCH("See Appropriate Register" &amp; ROW()-1,'Mixed list'!C:C,0)),"")</f>
        <v/>
      </c>
      <c r="B1000" t="str">
        <f>IFERROR(INDEX('Mixed list'!B:B,MATCH("See Appropriate Register" &amp; ROW()-1,'Mixed list'!C:C,0)),"")</f>
        <v/>
      </c>
      <c r="E1000" t="str">
        <f t="shared" si="15"/>
        <v/>
      </c>
    </row>
    <row r="1001" spans="1:5" x14ac:dyDescent="0.45">
      <c r="A1001" t="str">
        <f>IFERROR(INDEX('Mixed list'!A:A,MATCH("See Appropriate Register" &amp; ROW()-1,'Mixed list'!C:C,0)),"")</f>
        <v/>
      </c>
      <c r="B1001" t="str">
        <f>IFERROR(INDEX('Mixed list'!B:B,MATCH("See Appropriate Register" &amp; ROW()-1,'Mixed list'!C:C,0)),"")</f>
        <v/>
      </c>
      <c r="E1001" t="str">
        <f t="shared" si="15"/>
        <v/>
      </c>
    </row>
    <row r="1002" spans="1:5" x14ac:dyDescent="0.45">
      <c r="A1002" t="str">
        <f>IFERROR(INDEX('Mixed list'!A:A,MATCH("See Appropriate Register" &amp; ROW()-1,'Mixed list'!C:C,0)),"")</f>
        <v/>
      </c>
      <c r="B1002" t="str">
        <f>IFERROR(INDEX('Mixed list'!B:B,MATCH("See Appropriate Register" &amp; ROW()-1,'Mixed list'!C:C,0)),"")</f>
        <v/>
      </c>
      <c r="E1002" t="str">
        <f t="shared" si="15"/>
        <v/>
      </c>
    </row>
    <row r="1003" spans="1:5" x14ac:dyDescent="0.45">
      <c r="A1003" t="str">
        <f>IFERROR(INDEX('Mixed list'!A:A,MATCH("See Appropriate Register" &amp; ROW()-1,'Mixed list'!C:C,0)),"")</f>
        <v/>
      </c>
      <c r="B1003" t="str">
        <f>IFERROR(INDEX('Mixed list'!B:B,MATCH("See Appropriate Register" &amp; ROW()-1,'Mixed list'!C:C,0)),"")</f>
        <v/>
      </c>
      <c r="E1003" t="str">
        <f t="shared" si="15"/>
        <v/>
      </c>
    </row>
    <row r="1004" spans="1:5" x14ac:dyDescent="0.45">
      <c r="A1004" t="str">
        <f>IFERROR(INDEX('Mixed list'!A:A,MATCH("See Appropriate Register" &amp; ROW()-1,'Mixed list'!C:C,0)),"")</f>
        <v/>
      </c>
      <c r="B1004" t="str">
        <f>IFERROR(INDEX('Mixed list'!B:B,MATCH("See Appropriate Register" &amp; ROW()-1,'Mixed list'!C:C,0)),"")</f>
        <v/>
      </c>
      <c r="E1004" t="str">
        <f t="shared" si="15"/>
        <v/>
      </c>
    </row>
    <row r="1005" spans="1:5" x14ac:dyDescent="0.45">
      <c r="A1005" t="str">
        <f>IFERROR(INDEX('Mixed list'!A:A,MATCH("See Appropriate Register" &amp; ROW()-1,'Mixed list'!C:C,0)),"")</f>
        <v/>
      </c>
      <c r="B1005" t="str">
        <f>IFERROR(INDEX('Mixed list'!B:B,MATCH("See Appropriate Register" &amp; ROW()-1,'Mixed list'!C:C,0)),"")</f>
        <v/>
      </c>
      <c r="E1005" t="str">
        <f t="shared" si="15"/>
        <v/>
      </c>
    </row>
    <row r="1006" spans="1:5" x14ac:dyDescent="0.45">
      <c r="A1006" t="str">
        <f>IFERROR(INDEX('Mixed list'!A:A,MATCH("See Appropriate Register" &amp; ROW()-1,'Mixed list'!C:C,0)),"")</f>
        <v/>
      </c>
      <c r="B1006" t="str">
        <f>IFERROR(INDEX('Mixed list'!B:B,MATCH("See Appropriate Register" &amp; ROW()-1,'Mixed list'!C:C,0)),"")</f>
        <v/>
      </c>
      <c r="E1006" t="str">
        <f t="shared" si="15"/>
        <v/>
      </c>
    </row>
    <row r="1007" spans="1:5" x14ac:dyDescent="0.45">
      <c r="A1007" t="str">
        <f>IFERROR(INDEX('Mixed list'!A:A,MATCH("See Appropriate Register" &amp; ROW()-1,'Mixed list'!C:C,0)),"")</f>
        <v/>
      </c>
      <c r="B1007" t="str">
        <f>IFERROR(INDEX('Mixed list'!B:B,MATCH("See Appropriate Register" &amp; ROW()-1,'Mixed list'!C:C,0)),"")</f>
        <v/>
      </c>
      <c r="E1007" t="str">
        <f t="shared" si="15"/>
        <v/>
      </c>
    </row>
    <row r="1008" spans="1:5" x14ac:dyDescent="0.45">
      <c r="A1008" t="str">
        <f>IFERROR(INDEX('Mixed list'!A:A,MATCH("See Appropriate Register" &amp; ROW()-1,'Mixed list'!C:C,0)),"")</f>
        <v/>
      </c>
      <c r="B1008" t="str">
        <f>IFERROR(INDEX('Mixed list'!B:B,MATCH("See Appropriate Register" &amp; ROW()-1,'Mixed list'!C:C,0)),"")</f>
        <v/>
      </c>
      <c r="E1008" t="str">
        <f t="shared" si="15"/>
        <v/>
      </c>
    </row>
    <row r="1009" spans="1:5" x14ac:dyDescent="0.45">
      <c r="A1009" t="str">
        <f>IFERROR(INDEX('Mixed list'!A:A,MATCH("See Appropriate Register" &amp; ROW()-1,'Mixed list'!C:C,0)),"")</f>
        <v/>
      </c>
      <c r="B1009" t="str">
        <f>IFERROR(INDEX('Mixed list'!B:B,MATCH("See Appropriate Register" &amp; ROW()-1,'Mixed list'!C:C,0)),"")</f>
        <v/>
      </c>
      <c r="E1009" t="str">
        <f t="shared" si="15"/>
        <v/>
      </c>
    </row>
    <row r="1010" spans="1:5" x14ac:dyDescent="0.45">
      <c r="A1010" t="str">
        <f>IFERROR(INDEX('Mixed list'!A:A,MATCH("See Appropriate Register" &amp; ROW()-1,'Mixed list'!C:C,0)),"")</f>
        <v/>
      </c>
      <c r="B1010" t="str">
        <f>IFERROR(INDEX('Mixed list'!B:B,MATCH("See Appropriate Register" &amp; ROW()-1,'Mixed list'!C:C,0)),"")</f>
        <v/>
      </c>
      <c r="E1010" t="str">
        <f t="shared" si="15"/>
        <v/>
      </c>
    </row>
    <row r="1011" spans="1:5" x14ac:dyDescent="0.45">
      <c r="A1011" t="str">
        <f>IFERROR(INDEX('Mixed list'!A:A,MATCH("See Appropriate Register" &amp; ROW()-1,'Mixed list'!C:C,0)),"")</f>
        <v/>
      </c>
      <c r="B1011" t="str">
        <f>IFERROR(INDEX('Mixed list'!B:B,MATCH("See Appropriate Register" &amp; ROW()-1,'Mixed list'!C:C,0)),"")</f>
        <v/>
      </c>
      <c r="E1011" t="str">
        <f t="shared" si="15"/>
        <v/>
      </c>
    </row>
    <row r="1012" spans="1:5" x14ac:dyDescent="0.45">
      <c r="A1012" t="str">
        <f>IFERROR(INDEX('Mixed list'!A:A,MATCH("See Appropriate Register" &amp; ROW()-1,'Mixed list'!C:C,0)),"")</f>
        <v/>
      </c>
      <c r="B1012" t="str">
        <f>IFERROR(INDEX('Mixed list'!B:B,MATCH("See Appropriate Register" &amp; ROW()-1,'Mixed list'!C:C,0)),"")</f>
        <v/>
      </c>
      <c r="E1012" t="str">
        <f t="shared" si="15"/>
        <v/>
      </c>
    </row>
    <row r="1013" spans="1:5" x14ac:dyDescent="0.45">
      <c r="A1013" t="str">
        <f>IFERROR(INDEX('Mixed list'!A:A,MATCH("See Appropriate Register" &amp; ROW()-1,'Mixed list'!C:C,0)),"")</f>
        <v/>
      </c>
      <c r="B1013" t="str">
        <f>IFERROR(INDEX('Mixed list'!B:B,MATCH("See Appropriate Register" &amp; ROW()-1,'Mixed list'!C:C,0)),"")</f>
        <v/>
      </c>
      <c r="E1013" t="str">
        <f t="shared" si="15"/>
        <v/>
      </c>
    </row>
    <row r="1014" spans="1:5" x14ac:dyDescent="0.45">
      <c r="A1014" t="str">
        <f>IFERROR(INDEX('Mixed list'!A:A,MATCH("See Appropriate Register" &amp; ROW()-1,'Mixed list'!C:C,0)),"")</f>
        <v/>
      </c>
      <c r="B1014" t="str">
        <f>IFERROR(INDEX('Mixed list'!B:B,MATCH("See Appropriate Register" &amp; ROW()-1,'Mixed list'!C:C,0)),"")</f>
        <v/>
      </c>
      <c r="E1014" t="str">
        <f t="shared" si="15"/>
        <v/>
      </c>
    </row>
    <row r="1015" spans="1:5" x14ac:dyDescent="0.45">
      <c r="A1015" t="str">
        <f>IFERROR(INDEX('Mixed list'!A:A,MATCH("See Appropriate Register" &amp; ROW()-1,'Mixed list'!C:C,0)),"")</f>
        <v/>
      </c>
      <c r="B1015" t="str">
        <f>IFERROR(INDEX('Mixed list'!B:B,MATCH("See Appropriate Register" &amp; ROW()-1,'Mixed list'!C:C,0)),"")</f>
        <v/>
      </c>
      <c r="E1015" t="str">
        <f t="shared" si="15"/>
        <v/>
      </c>
    </row>
    <row r="1016" spans="1:5" x14ac:dyDescent="0.45">
      <c r="A1016" t="str">
        <f>IFERROR(INDEX('Mixed list'!A:A,MATCH("See Appropriate Register" &amp; ROW()-1,'Mixed list'!C:C,0)),"")</f>
        <v/>
      </c>
      <c r="B1016" t="str">
        <f>IFERROR(INDEX('Mixed list'!B:B,MATCH("See Appropriate Register" &amp; ROW()-1,'Mixed list'!C:C,0)),"")</f>
        <v/>
      </c>
      <c r="E1016" t="str">
        <f t="shared" si="15"/>
        <v/>
      </c>
    </row>
    <row r="1017" spans="1:5" x14ac:dyDescent="0.45">
      <c r="A1017" t="str">
        <f>IFERROR(INDEX('Mixed list'!A:A,MATCH("See Appropriate Register" &amp; ROW()-1,'Mixed list'!C:C,0)),"")</f>
        <v/>
      </c>
      <c r="B1017" t="str">
        <f>IFERROR(INDEX('Mixed list'!B:B,MATCH("See Appropriate Register" &amp; ROW()-1,'Mixed list'!C:C,0)),"")</f>
        <v/>
      </c>
      <c r="E1017" t="str">
        <f t="shared" si="15"/>
        <v/>
      </c>
    </row>
    <row r="1018" spans="1:5" x14ac:dyDescent="0.45">
      <c r="A1018" t="str">
        <f>IFERROR(INDEX('Mixed list'!A:A,MATCH("See Appropriate Register" &amp; ROW()-1,'Mixed list'!C:C,0)),"")</f>
        <v/>
      </c>
      <c r="B1018" t="str">
        <f>IFERROR(INDEX('Mixed list'!B:B,MATCH("See Appropriate Register" &amp; ROW()-1,'Mixed list'!C:C,0)),"")</f>
        <v/>
      </c>
      <c r="E1018" t="str">
        <f t="shared" si="15"/>
        <v/>
      </c>
    </row>
    <row r="1019" spans="1:5" x14ac:dyDescent="0.45">
      <c r="A1019" t="str">
        <f>IFERROR(INDEX('Mixed list'!A:A,MATCH("See Appropriate Register" &amp; ROW()-1,'Mixed list'!C:C,0)),"")</f>
        <v/>
      </c>
      <c r="B1019" t="str">
        <f>IFERROR(INDEX('Mixed list'!B:B,MATCH("See Appropriate Register" &amp; ROW()-1,'Mixed list'!C:C,0)),"")</f>
        <v/>
      </c>
      <c r="E1019" t="str">
        <f t="shared" si="15"/>
        <v/>
      </c>
    </row>
    <row r="1020" spans="1:5" x14ac:dyDescent="0.45">
      <c r="A1020" t="str">
        <f>IFERROR(INDEX('Mixed list'!A:A,MATCH("See Appropriate Register" &amp; ROW()-1,'Mixed list'!C:C,0)),"")</f>
        <v/>
      </c>
      <c r="B1020" t="str">
        <f>IFERROR(INDEX('Mixed list'!B:B,MATCH("See Appropriate Register" &amp; ROW()-1,'Mixed list'!C:C,0)),"")</f>
        <v/>
      </c>
      <c r="E1020" t="str">
        <f t="shared" si="15"/>
        <v/>
      </c>
    </row>
    <row r="1021" spans="1:5" x14ac:dyDescent="0.45">
      <c r="A1021" t="str">
        <f>IFERROR(INDEX('Mixed list'!A:A,MATCH("See Appropriate Register" &amp; ROW()-1,'Mixed list'!C:C,0)),"")</f>
        <v/>
      </c>
      <c r="B1021" t="str">
        <f>IFERROR(INDEX('Mixed list'!B:B,MATCH("See Appropriate Register" &amp; ROW()-1,'Mixed list'!C:C,0)),"")</f>
        <v/>
      </c>
      <c r="E1021" t="str">
        <f t="shared" si="15"/>
        <v/>
      </c>
    </row>
    <row r="1022" spans="1:5" x14ac:dyDescent="0.45">
      <c r="A1022" t="str">
        <f>IFERROR(INDEX('Mixed list'!A:A,MATCH("See Appropriate Register" &amp; ROW()-1,'Mixed list'!C:C,0)),"")</f>
        <v/>
      </c>
      <c r="B1022" t="str">
        <f>IFERROR(INDEX('Mixed list'!B:B,MATCH("See Appropriate Register" &amp; ROW()-1,'Mixed list'!C:C,0)),"")</f>
        <v/>
      </c>
      <c r="E1022" t="str">
        <f t="shared" si="15"/>
        <v/>
      </c>
    </row>
    <row r="1023" spans="1:5" x14ac:dyDescent="0.45">
      <c r="A1023" t="str">
        <f>IFERROR(INDEX('Mixed list'!A:A,MATCH("See Appropriate Register" &amp; ROW()-1,'Mixed list'!C:C,0)),"")</f>
        <v/>
      </c>
      <c r="B1023" t="str">
        <f>IFERROR(INDEX('Mixed list'!B:B,MATCH("See Appropriate Register" &amp; ROW()-1,'Mixed list'!C:C,0)),"")</f>
        <v/>
      </c>
      <c r="E1023" t="str">
        <f t="shared" si="15"/>
        <v/>
      </c>
    </row>
    <row r="1024" spans="1:5" x14ac:dyDescent="0.45">
      <c r="A1024" t="str">
        <f>IFERROR(INDEX('Mixed list'!A:A,MATCH("See Appropriate Register" &amp; ROW()-1,'Mixed list'!C:C,0)),"")</f>
        <v/>
      </c>
      <c r="B1024" t="str">
        <f>IFERROR(INDEX('Mixed list'!B:B,MATCH("See Appropriate Register" &amp; ROW()-1,'Mixed list'!C:C,0)),"")</f>
        <v/>
      </c>
      <c r="E1024" t="str">
        <f t="shared" si="15"/>
        <v/>
      </c>
    </row>
    <row r="1025" spans="1:5" x14ac:dyDescent="0.45">
      <c r="A1025" t="str">
        <f>IFERROR(INDEX('Mixed list'!A:A,MATCH("See Appropriate Register" &amp; ROW()-1,'Mixed list'!C:C,0)),"")</f>
        <v/>
      </c>
      <c r="B1025" t="str">
        <f>IFERROR(INDEX('Mixed list'!B:B,MATCH("See Appropriate Register" &amp; ROW()-1,'Mixed list'!C:C,0)),"")</f>
        <v/>
      </c>
      <c r="E1025" t="str">
        <f t="shared" si="15"/>
        <v/>
      </c>
    </row>
    <row r="1026" spans="1:5" x14ac:dyDescent="0.45">
      <c r="A1026" t="str">
        <f>IFERROR(INDEX('Mixed list'!A:A,MATCH("See Appropriate Register" &amp; ROW()-1,'Mixed list'!C:C,0)),"")</f>
        <v/>
      </c>
      <c r="B1026" t="str">
        <f>IFERROR(INDEX('Mixed list'!B:B,MATCH("See Appropriate Register" &amp; ROW()-1,'Mixed list'!C:C,0)),"")</f>
        <v/>
      </c>
      <c r="E1026" t="str">
        <f t="shared" si="15"/>
        <v/>
      </c>
    </row>
    <row r="1027" spans="1:5" x14ac:dyDescent="0.45">
      <c r="A1027" t="str">
        <f>IFERROR(INDEX('Mixed list'!A:A,MATCH("See Appropriate Register" &amp; ROW()-1,'Mixed list'!C:C,0)),"")</f>
        <v/>
      </c>
      <c r="B1027" t="str">
        <f>IFERROR(INDEX('Mixed list'!B:B,MATCH("See Appropriate Register" &amp; ROW()-1,'Mixed list'!C:C,0)),"")</f>
        <v/>
      </c>
      <c r="E1027" t="str">
        <f t="shared" ref="E1027:E1090" si="16">IF(A1027="","",A1027&amp;": "&amp;B1027)</f>
        <v/>
      </c>
    </row>
    <row r="1028" spans="1:5" x14ac:dyDescent="0.45">
      <c r="A1028" t="str">
        <f>IFERROR(INDEX('Mixed list'!A:A,MATCH("See Appropriate Register" &amp; ROW()-1,'Mixed list'!C:C,0)),"")</f>
        <v/>
      </c>
      <c r="B1028" t="str">
        <f>IFERROR(INDEX('Mixed list'!B:B,MATCH("See Appropriate Register" &amp; ROW()-1,'Mixed list'!C:C,0)),"")</f>
        <v/>
      </c>
      <c r="E1028" t="str">
        <f t="shared" si="16"/>
        <v/>
      </c>
    </row>
    <row r="1029" spans="1:5" x14ac:dyDescent="0.45">
      <c r="A1029" t="str">
        <f>IFERROR(INDEX('Mixed list'!A:A,MATCH("See Appropriate Register" &amp; ROW()-1,'Mixed list'!C:C,0)),"")</f>
        <v/>
      </c>
      <c r="B1029" t="str">
        <f>IFERROR(INDEX('Mixed list'!B:B,MATCH("See Appropriate Register" &amp; ROW()-1,'Mixed list'!C:C,0)),"")</f>
        <v/>
      </c>
      <c r="E1029" t="str">
        <f t="shared" si="16"/>
        <v/>
      </c>
    </row>
    <row r="1030" spans="1:5" x14ac:dyDescent="0.45">
      <c r="A1030" t="str">
        <f>IFERROR(INDEX('Mixed list'!A:A,MATCH("See Appropriate Register" &amp; ROW()-1,'Mixed list'!C:C,0)),"")</f>
        <v/>
      </c>
      <c r="B1030" t="str">
        <f>IFERROR(INDEX('Mixed list'!B:B,MATCH("See Appropriate Register" &amp; ROW()-1,'Mixed list'!C:C,0)),"")</f>
        <v/>
      </c>
      <c r="E1030" t="str">
        <f t="shared" si="16"/>
        <v/>
      </c>
    </row>
    <row r="1031" spans="1:5" x14ac:dyDescent="0.45">
      <c r="A1031" t="str">
        <f>IFERROR(INDEX('Mixed list'!A:A,MATCH("See Appropriate Register" &amp; ROW()-1,'Mixed list'!C:C,0)),"")</f>
        <v/>
      </c>
      <c r="B1031" t="str">
        <f>IFERROR(INDEX('Mixed list'!B:B,MATCH("See Appropriate Register" &amp; ROW()-1,'Mixed list'!C:C,0)),"")</f>
        <v/>
      </c>
      <c r="E1031" t="str">
        <f t="shared" si="16"/>
        <v/>
      </c>
    </row>
    <row r="1032" spans="1:5" x14ac:dyDescent="0.45">
      <c r="A1032" t="str">
        <f>IFERROR(INDEX('Mixed list'!A:A,MATCH("See Appropriate Register" &amp; ROW()-1,'Mixed list'!C:C,0)),"")</f>
        <v/>
      </c>
      <c r="B1032" t="str">
        <f>IFERROR(INDEX('Mixed list'!B:B,MATCH("See Appropriate Register" &amp; ROW()-1,'Mixed list'!C:C,0)),"")</f>
        <v/>
      </c>
      <c r="E1032" t="str">
        <f t="shared" si="16"/>
        <v/>
      </c>
    </row>
    <row r="1033" spans="1:5" x14ac:dyDescent="0.45">
      <c r="A1033" t="str">
        <f>IFERROR(INDEX('Mixed list'!A:A,MATCH("See Appropriate Register" &amp; ROW()-1,'Mixed list'!C:C,0)),"")</f>
        <v/>
      </c>
      <c r="B1033" t="str">
        <f>IFERROR(INDEX('Mixed list'!B:B,MATCH("See Appropriate Register" &amp; ROW()-1,'Mixed list'!C:C,0)),"")</f>
        <v/>
      </c>
      <c r="E1033" t="str">
        <f t="shared" si="16"/>
        <v/>
      </c>
    </row>
    <row r="1034" spans="1:5" x14ac:dyDescent="0.45">
      <c r="A1034" t="str">
        <f>IFERROR(INDEX('Mixed list'!A:A,MATCH("See Appropriate Register" &amp; ROW()-1,'Mixed list'!C:C,0)),"")</f>
        <v/>
      </c>
      <c r="B1034" t="str">
        <f>IFERROR(INDEX('Mixed list'!B:B,MATCH("See Appropriate Register" &amp; ROW()-1,'Mixed list'!C:C,0)),"")</f>
        <v/>
      </c>
      <c r="E1034" t="str">
        <f t="shared" si="16"/>
        <v/>
      </c>
    </row>
    <row r="1035" spans="1:5" x14ac:dyDescent="0.45">
      <c r="A1035" t="str">
        <f>IFERROR(INDEX('Mixed list'!A:A,MATCH("See Appropriate Register" &amp; ROW()-1,'Mixed list'!C:C,0)),"")</f>
        <v/>
      </c>
      <c r="B1035" t="str">
        <f>IFERROR(INDEX('Mixed list'!B:B,MATCH("See Appropriate Register" &amp; ROW()-1,'Mixed list'!C:C,0)),"")</f>
        <v/>
      </c>
      <c r="E1035" t="str">
        <f t="shared" si="16"/>
        <v/>
      </c>
    </row>
    <row r="1036" spans="1:5" x14ac:dyDescent="0.45">
      <c r="A1036" t="str">
        <f>IFERROR(INDEX('Mixed list'!A:A,MATCH("See Appropriate Register" &amp; ROW()-1,'Mixed list'!C:C,0)),"")</f>
        <v/>
      </c>
      <c r="B1036" t="str">
        <f>IFERROR(INDEX('Mixed list'!B:B,MATCH("See Appropriate Register" &amp; ROW()-1,'Mixed list'!C:C,0)),"")</f>
        <v/>
      </c>
      <c r="E1036" t="str">
        <f t="shared" si="16"/>
        <v/>
      </c>
    </row>
    <row r="1037" spans="1:5" x14ac:dyDescent="0.45">
      <c r="A1037" t="str">
        <f>IFERROR(INDEX('Mixed list'!A:A,MATCH("See Appropriate Register" &amp; ROW()-1,'Mixed list'!C:C,0)),"")</f>
        <v/>
      </c>
      <c r="B1037" t="str">
        <f>IFERROR(INDEX('Mixed list'!B:B,MATCH("See Appropriate Register" &amp; ROW()-1,'Mixed list'!C:C,0)),"")</f>
        <v/>
      </c>
      <c r="E1037" t="str">
        <f t="shared" si="16"/>
        <v/>
      </c>
    </row>
    <row r="1038" spans="1:5" x14ac:dyDescent="0.45">
      <c r="A1038" t="str">
        <f>IFERROR(INDEX('Mixed list'!A:A,MATCH("See Appropriate Register" &amp; ROW()-1,'Mixed list'!C:C,0)),"")</f>
        <v/>
      </c>
      <c r="B1038" t="str">
        <f>IFERROR(INDEX('Mixed list'!B:B,MATCH("See Appropriate Register" &amp; ROW()-1,'Mixed list'!C:C,0)),"")</f>
        <v/>
      </c>
      <c r="E1038" t="str">
        <f t="shared" si="16"/>
        <v/>
      </c>
    </row>
    <row r="1039" spans="1:5" x14ac:dyDescent="0.45">
      <c r="A1039" t="str">
        <f>IFERROR(INDEX('Mixed list'!A:A,MATCH("See Appropriate Register" &amp; ROW()-1,'Mixed list'!C:C,0)),"")</f>
        <v/>
      </c>
      <c r="B1039" t="str">
        <f>IFERROR(INDEX('Mixed list'!B:B,MATCH("See Appropriate Register" &amp; ROW()-1,'Mixed list'!C:C,0)),"")</f>
        <v/>
      </c>
      <c r="E1039" t="str">
        <f t="shared" si="16"/>
        <v/>
      </c>
    </row>
    <row r="1040" spans="1:5" x14ac:dyDescent="0.45">
      <c r="A1040" t="str">
        <f>IFERROR(INDEX('Mixed list'!A:A,MATCH("See Appropriate Register" &amp; ROW()-1,'Mixed list'!C:C,0)),"")</f>
        <v/>
      </c>
      <c r="B1040" t="str">
        <f>IFERROR(INDEX('Mixed list'!B:B,MATCH("See Appropriate Register" &amp; ROW()-1,'Mixed list'!C:C,0)),"")</f>
        <v/>
      </c>
      <c r="E1040" t="str">
        <f t="shared" si="16"/>
        <v/>
      </c>
    </row>
    <row r="1041" spans="1:5" x14ac:dyDescent="0.45">
      <c r="A1041" t="str">
        <f>IFERROR(INDEX('Mixed list'!A:A,MATCH("See Appropriate Register" &amp; ROW()-1,'Mixed list'!C:C,0)),"")</f>
        <v/>
      </c>
      <c r="B1041" t="str">
        <f>IFERROR(INDEX('Mixed list'!B:B,MATCH("See Appropriate Register" &amp; ROW()-1,'Mixed list'!C:C,0)),"")</f>
        <v/>
      </c>
      <c r="E1041" t="str">
        <f t="shared" si="16"/>
        <v/>
      </c>
    </row>
    <row r="1042" spans="1:5" x14ac:dyDescent="0.45">
      <c r="A1042" t="str">
        <f>IFERROR(INDEX('Mixed list'!A:A,MATCH("See Appropriate Register" &amp; ROW()-1,'Mixed list'!C:C,0)),"")</f>
        <v/>
      </c>
      <c r="B1042" t="str">
        <f>IFERROR(INDEX('Mixed list'!B:B,MATCH("See Appropriate Register" &amp; ROW()-1,'Mixed list'!C:C,0)),"")</f>
        <v/>
      </c>
      <c r="E1042" t="str">
        <f t="shared" si="16"/>
        <v/>
      </c>
    </row>
    <row r="1043" spans="1:5" x14ac:dyDescent="0.45">
      <c r="A1043" t="str">
        <f>IFERROR(INDEX('Mixed list'!A:A,MATCH("See Appropriate Register" &amp; ROW()-1,'Mixed list'!C:C,0)),"")</f>
        <v/>
      </c>
      <c r="B1043" t="str">
        <f>IFERROR(INDEX('Mixed list'!B:B,MATCH("See Appropriate Register" &amp; ROW()-1,'Mixed list'!C:C,0)),"")</f>
        <v/>
      </c>
      <c r="E1043" t="str">
        <f t="shared" si="16"/>
        <v/>
      </c>
    </row>
    <row r="1044" spans="1:5" x14ac:dyDescent="0.45">
      <c r="A1044" t="str">
        <f>IFERROR(INDEX('Mixed list'!A:A,MATCH("See Appropriate Register" &amp; ROW()-1,'Mixed list'!C:C,0)),"")</f>
        <v/>
      </c>
      <c r="B1044" t="str">
        <f>IFERROR(INDEX('Mixed list'!B:B,MATCH("See Appropriate Register" &amp; ROW()-1,'Mixed list'!C:C,0)),"")</f>
        <v/>
      </c>
      <c r="E1044" t="str">
        <f t="shared" si="16"/>
        <v/>
      </c>
    </row>
    <row r="1045" spans="1:5" x14ac:dyDescent="0.45">
      <c r="A1045" t="str">
        <f>IFERROR(INDEX('Mixed list'!A:A,MATCH("See Appropriate Register" &amp; ROW()-1,'Mixed list'!C:C,0)),"")</f>
        <v/>
      </c>
      <c r="B1045" t="str">
        <f>IFERROR(INDEX('Mixed list'!B:B,MATCH("See Appropriate Register" &amp; ROW()-1,'Mixed list'!C:C,0)),"")</f>
        <v/>
      </c>
      <c r="E1045" t="str">
        <f t="shared" si="16"/>
        <v/>
      </c>
    </row>
    <row r="1046" spans="1:5" x14ac:dyDescent="0.45">
      <c r="A1046" t="str">
        <f>IFERROR(INDEX('Mixed list'!A:A,MATCH("See Appropriate Register" &amp; ROW()-1,'Mixed list'!C:C,0)),"")</f>
        <v/>
      </c>
      <c r="B1046" t="str">
        <f>IFERROR(INDEX('Mixed list'!B:B,MATCH("See Appropriate Register" &amp; ROW()-1,'Mixed list'!C:C,0)),"")</f>
        <v/>
      </c>
      <c r="E1046" t="str">
        <f t="shared" si="16"/>
        <v/>
      </c>
    </row>
    <row r="1047" spans="1:5" x14ac:dyDescent="0.45">
      <c r="A1047" t="str">
        <f>IFERROR(INDEX('Mixed list'!A:A,MATCH("See Appropriate Register" &amp; ROW()-1,'Mixed list'!C:C,0)),"")</f>
        <v/>
      </c>
      <c r="B1047" t="str">
        <f>IFERROR(INDEX('Mixed list'!B:B,MATCH("See Appropriate Register" &amp; ROW()-1,'Mixed list'!C:C,0)),"")</f>
        <v/>
      </c>
      <c r="E1047" t="str">
        <f t="shared" si="16"/>
        <v/>
      </c>
    </row>
    <row r="1048" spans="1:5" x14ac:dyDescent="0.45">
      <c r="A1048" t="str">
        <f>IFERROR(INDEX('Mixed list'!A:A,MATCH("See Appropriate Register" &amp; ROW()-1,'Mixed list'!C:C,0)),"")</f>
        <v/>
      </c>
      <c r="B1048" t="str">
        <f>IFERROR(INDEX('Mixed list'!B:B,MATCH("See Appropriate Register" &amp; ROW()-1,'Mixed list'!C:C,0)),"")</f>
        <v/>
      </c>
      <c r="E1048" t="str">
        <f t="shared" si="16"/>
        <v/>
      </c>
    </row>
    <row r="1049" spans="1:5" x14ac:dyDescent="0.45">
      <c r="A1049" t="str">
        <f>IFERROR(INDEX('Mixed list'!A:A,MATCH("See Appropriate Register" &amp; ROW()-1,'Mixed list'!C:C,0)),"")</f>
        <v/>
      </c>
      <c r="B1049" t="str">
        <f>IFERROR(INDEX('Mixed list'!B:B,MATCH("See Appropriate Register" &amp; ROW()-1,'Mixed list'!C:C,0)),"")</f>
        <v/>
      </c>
      <c r="E1049" t="str">
        <f t="shared" si="16"/>
        <v/>
      </c>
    </row>
    <row r="1050" spans="1:5" x14ac:dyDescent="0.45">
      <c r="A1050" t="str">
        <f>IFERROR(INDEX('Mixed list'!A:A,MATCH("See Appropriate Register" &amp; ROW()-1,'Mixed list'!C:C,0)),"")</f>
        <v/>
      </c>
      <c r="B1050" t="str">
        <f>IFERROR(INDEX('Mixed list'!B:B,MATCH("See Appropriate Register" &amp; ROW()-1,'Mixed list'!C:C,0)),"")</f>
        <v/>
      </c>
      <c r="E1050" t="str">
        <f t="shared" si="16"/>
        <v/>
      </c>
    </row>
    <row r="1051" spans="1:5" x14ac:dyDescent="0.45">
      <c r="A1051" t="str">
        <f>IFERROR(INDEX('Mixed list'!A:A,MATCH("See Appropriate Register" &amp; ROW()-1,'Mixed list'!C:C,0)),"")</f>
        <v/>
      </c>
      <c r="B1051" t="str">
        <f>IFERROR(INDEX('Mixed list'!B:B,MATCH("See Appropriate Register" &amp; ROW()-1,'Mixed list'!C:C,0)),"")</f>
        <v/>
      </c>
      <c r="E1051" t="str">
        <f t="shared" si="16"/>
        <v/>
      </c>
    </row>
    <row r="1052" spans="1:5" x14ac:dyDescent="0.45">
      <c r="A1052" t="str">
        <f>IFERROR(INDEX('Mixed list'!A:A,MATCH("See Appropriate Register" &amp; ROW()-1,'Mixed list'!C:C,0)),"")</f>
        <v/>
      </c>
      <c r="B1052" t="str">
        <f>IFERROR(INDEX('Mixed list'!B:B,MATCH("See Appropriate Register" &amp; ROW()-1,'Mixed list'!C:C,0)),"")</f>
        <v/>
      </c>
      <c r="E1052" t="str">
        <f t="shared" si="16"/>
        <v/>
      </c>
    </row>
    <row r="1053" spans="1:5" x14ac:dyDescent="0.45">
      <c r="A1053" t="str">
        <f>IFERROR(INDEX('Mixed list'!A:A,MATCH("See Appropriate Register" &amp; ROW()-1,'Mixed list'!C:C,0)),"")</f>
        <v/>
      </c>
      <c r="B1053" t="str">
        <f>IFERROR(INDEX('Mixed list'!B:B,MATCH("See Appropriate Register" &amp; ROW()-1,'Mixed list'!C:C,0)),"")</f>
        <v/>
      </c>
      <c r="E1053" t="str">
        <f t="shared" si="16"/>
        <v/>
      </c>
    </row>
    <row r="1054" spans="1:5" x14ac:dyDescent="0.45">
      <c r="A1054" t="str">
        <f>IFERROR(INDEX('Mixed list'!A:A,MATCH("See Appropriate Register" &amp; ROW()-1,'Mixed list'!C:C,0)),"")</f>
        <v/>
      </c>
      <c r="B1054" t="str">
        <f>IFERROR(INDEX('Mixed list'!B:B,MATCH("See Appropriate Register" &amp; ROW()-1,'Mixed list'!C:C,0)),"")</f>
        <v/>
      </c>
      <c r="E1054" t="str">
        <f t="shared" si="16"/>
        <v/>
      </c>
    </row>
    <row r="1055" spans="1:5" x14ac:dyDescent="0.45">
      <c r="A1055" t="str">
        <f>IFERROR(INDEX('Mixed list'!A:A,MATCH("See Appropriate Register" &amp; ROW()-1,'Mixed list'!C:C,0)),"")</f>
        <v/>
      </c>
      <c r="B1055" t="str">
        <f>IFERROR(INDEX('Mixed list'!B:B,MATCH("See Appropriate Register" &amp; ROW()-1,'Mixed list'!C:C,0)),"")</f>
        <v/>
      </c>
      <c r="E1055" t="str">
        <f t="shared" si="16"/>
        <v/>
      </c>
    </row>
    <row r="1056" spans="1:5" x14ac:dyDescent="0.45">
      <c r="A1056" t="str">
        <f>IFERROR(INDEX('Mixed list'!A:A,MATCH("See Appropriate Register" &amp; ROW()-1,'Mixed list'!C:C,0)),"")</f>
        <v/>
      </c>
      <c r="B1056" t="str">
        <f>IFERROR(INDEX('Mixed list'!B:B,MATCH("See Appropriate Register" &amp; ROW()-1,'Mixed list'!C:C,0)),"")</f>
        <v/>
      </c>
      <c r="E1056" t="str">
        <f t="shared" si="16"/>
        <v/>
      </c>
    </row>
    <row r="1057" spans="1:5" x14ac:dyDescent="0.45">
      <c r="A1057" t="str">
        <f>IFERROR(INDEX('Mixed list'!A:A,MATCH("See Appropriate Register" &amp; ROW()-1,'Mixed list'!C:C,0)),"")</f>
        <v/>
      </c>
      <c r="B1057" t="str">
        <f>IFERROR(INDEX('Mixed list'!B:B,MATCH("See Appropriate Register" &amp; ROW()-1,'Mixed list'!C:C,0)),"")</f>
        <v/>
      </c>
      <c r="E1057" t="str">
        <f t="shared" si="16"/>
        <v/>
      </c>
    </row>
    <row r="1058" spans="1:5" x14ac:dyDescent="0.45">
      <c r="A1058" t="str">
        <f>IFERROR(INDEX('Mixed list'!A:A,MATCH("See Appropriate Register" &amp; ROW()-1,'Mixed list'!C:C,0)),"")</f>
        <v/>
      </c>
      <c r="B1058" t="str">
        <f>IFERROR(INDEX('Mixed list'!B:B,MATCH("See Appropriate Register" &amp; ROW()-1,'Mixed list'!C:C,0)),"")</f>
        <v/>
      </c>
      <c r="E1058" t="str">
        <f t="shared" si="16"/>
        <v/>
      </c>
    </row>
    <row r="1059" spans="1:5" x14ac:dyDescent="0.45">
      <c r="A1059" t="str">
        <f>IFERROR(INDEX('Mixed list'!A:A,MATCH("See Appropriate Register" &amp; ROW()-1,'Mixed list'!C:C,0)),"")</f>
        <v/>
      </c>
      <c r="B1059" t="str">
        <f>IFERROR(INDEX('Mixed list'!B:B,MATCH("See Appropriate Register" &amp; ROW()-1,'Mixed list'!C:C,0)),"")</f>
        <v/>
      </c>
      <c r="E1059" t="str">
        <f t="shared" si="16"/>
        <v/>
      </c>
    </row>
    <row r="1060" spans="1:5" x14ac:dyDescent="0.45">
      <c r="A1060" t="str">
        <f>IFERROR(INDEX('Mixed list'!A:A,MATCH("See Appropriate Register" &amp; ROW()-1,'Mixed list'!C:C,0)),"")</f>
        <v/>
      </c>
      <c r="B1060" t="str">
        <f>IFERROR(INDEX('Mixed list'!B:B,MATCH("See Appropriate Register" &amp; ROW()-1,'Mixed list'!C:C,0)),"")</f>
        <v/>
      </c>
      <c r="E1060" t="str">
        <f t="shared" si="16"/>
        <v/>
      </c>
    </row>
    <row r="1061" spans="1:5" x14ac:dyDescent="0.45">
      <c r="A1061" t="str">
        <f>IFERROR(INDEX('Mixed list'!A:A,MATCH("See Appropriate Register" &amp; ROW()-1,'Mixed list'!C:C,0)),"")</f>
        <v/>
      </c>
      <c r="B1061" t="str">
        <f>IFERROR(INDEX('Mixed list'!B:B,MATCH("See Appropriate Register" &amp; ROW()-1,'Mixed list'!C:C,0)),"")</f>
        <v/>
      </c>
      <c r="E1061" t="str">
        <f t="shared" si="16"/>
        <v/>
      </c>
    </row>
    <row r="1062" spans="1:5" x14ac:dyDescent="0.45">
      <c r="A1062" t="str">
        <f>IFERROR(INDEX('Mixed list'!A:A,MATCH("See Appropriate Register" &amp; ROW()-1,'Mixed list'!C:C,0)),"")</f>
        <v/>
      </c>
      <c r="B1062" t="str">
        <f>IFERROR(INDEX('Mixed list'!B:B,MATCH("See Appropriate Register" &amp; ROW()-1,'Mixed list'!C:C,0)),"")</f>
        <v/>
      </c>
      <c r="E1062" t="str">
        <f t="shared" si="16"/>
        <v/>
      </c>
    </row>
    <row r="1063" spans="1:5" x14ac:dyDescent="0.45">
      <c r="A1063" t="str">
        <f>IFERROR(INDEX('Mixed list'!A:A,MATCH("See Appropriate Register" &amp; ROW()-1,'Mixed list'!C:C,0)),"")</f>
        <v/>
      </c>
      <c r="B1063" t="str">
        <f>IFERROR(INDEX('Mixed list'!B:B,MATCH("See Appropriate Register" &amp; ROW()-1,'Mixed list'!C:C,0)),"")</f>
        <v/>
      </c>
      <c r="E1063" t="str">
        <f t="shared" si="16"/>
        <v/>
      </c>
    </row>
    <row r="1064" spans="1:5" x14ac:dyDescent="0.45">
      <c r="A1064" t="str">
        <f>IFERROR(INDEX('Mixed list'!A:A,MATCH("See Appropriate Register" &amp; ROW()-1,'Mixed list'!C:C,0)),"")</f>
        <v/>
      </c>
      <c r="B1064" t="str">
        <f>IFERROR(INDEX('Mixed list'!B:B,MATCH("See Appropriate Register" &amp; ROW()-1,'Mixed list'!C:C,0)),"")</f>
        <v/>
      </c>
      <c r="E1064" t="str">
        <f t="shared" si="16"/>
        <v/>
      </c>
    </row>
    <row r="1065" spans="1:5" x14ac:dyDescent="0.45">
      <c r="A1065" t="str">
        <f>IFERROR(INDEX('Mixed list'!A:A,MATCH("See Appropriate Register" &amp; ROW()-1,'Mixed list'!C:C,0)),"")</f>
        <v/>
      </c>
      <c r="B1065" t="str">
        <f>IFERROR(INDEX('Mixed list'!B:B,MATCH("See Appropriate Register" &amp; ROW()-1,'Mixed list'!C:C,0)),"")</f>
        <v/>
      </c>
      <c r="E1065" t="str">
        <f t="shared" si="16"/>
        <v/>
      </c>
    </row>
    <row r="1066" spans="1:5" x14ac:dyDescent="0.45">
      <c r="A1066" t="str">
        <f>IFERROR(INDEX('Mixed list'!A:A,MATCH("See Appropriate Register" &amp; ROW()-1,'Mixed list'!C:C,0)),"")</f>
        <v/>
      </c>
      <c r="B1066" t="str">
        <f>IFERROR(INDEX('Mixed list'!B:B,MATCH("See Appropriate Register" &amp; ROW()-1,'Mixed list'!C:C,0)),"")</f>
        <v/>
      </c>
      <c r="E1066" t="str">
        <f t="shared" si="16"/>
        <v/>
      </c>
    </row>
    <row r="1067" spans="1:5" x14ac:dyDescent="0.45">
      <c r="A1067" t="str">
        <f>IFERROR(INDEX('Mixed list'!A:A,MATCH("See Appropriate Register" &amp; ROW()-1,'Mixed list'!C:C,0)),"")</f>
        <v/>
      </c>
      <c r="B1067" t="str">
        <f>IFERROR(INDEX('Mixed list'!B:B,MATCH("See Appropriate Register" &amp; ROW()-1,'Mixed list'!C:C,0)),"")</f>
        <v/>
      </c>
      <c r="E1067" t="str">
        <f t="shared" si="16"/>
        <v/>
      </c>
    </row>
    <row r="1068" spans="1:5" x14ac:dyDescent="0.45">
      <c r="A1068" t="str">
        <f>IFERROR(INDEX('Mixed list'!A:A,MATCH("See Appropriate Register" &amp; ROW()-1,'Mixed list'!C:C,0)),"")</f>
        <v/>
      </c>
      <c r="B1068" t="str">
        <f>IFERROR(INDEX('Mixed list'!B:B,MATCH("See Appropriate Register" &amp; ROW()-1,'Mixed list'!C:C,0)),"")</f>
        <v/>
      </c>
      <c r="E1068" t="str">
        <f t="shared" si="16"/>
        <v/>
      </c>
    </row>
    <row r="1069" spans="1:5" x14ac:dyDescent="0.45">
      <c r="A1069" t="str">
        <f>IFERROR(INDEX('Mixed list'!A:A,MATCH("See Appropriate Register" &amp; ROW()-1,'Mixed list'!C:C,0)),"")</f>
        <v/>
      </c>
      <c r="B1069" t="str">
        <f>IFERROR(INDEX('Mixed list'!B:B,MATCH("See Appropriate Register" &amp; ROW()-1,'Mixed list'!C:C,0)),"")</f>
        <v/>
      </c>
      <c r="E1069" t="str">
        <f t="shared" si="16"/>
        <v/>
      </c>
    </row>
    <row r="1070" spans="1:5" x14ac:dyDescent="0.45">
      <c r="A1070" t="str">
        <f>IFERROR(INDEX('Mixed list'!A:A,MATCH("See Appropriate Register" &amp; ROW()-1,'Mixed list'!C:C,0)),"")</f>
        <v/>
      </c>
      <c r="B1070" t="str">
        <f>IFERROR(INDEX('Mixed list'!B:B,MATCH("See Appropriate Register" &amp; ROW()-1,'Mixed list'!C:C,0)),"")</f>
        <v/>
      </c>
      <c r="E1070" t="str">
        <f t="shared" si="16"/>
        <v/>
      </c>
    </row>
    <row r="1071" spans="1:5" x14ac:dyDescent="0.45">
      <c r="A1071" t="str">
        <f>IFERROR(INDEX('Mixed list'!A:A,MATCH("See Appropriate Register" &amp; ROW()-1,'Mixed list'!C:C,0)),"")</f>
        <v/>
      </c>
      <c r="B1071" t="str">
        <f>IFERROR(INDEX('Mixed list'!B:B,MATCH("See Appropriate Register" &amp; ROW()-1,'Mixed list'!C:C,0)),"")</f>
        <v/>
      </c>
      <c r="E1071" t="str">
        <f t="shared" si="16"/>
        <v/>
      </c>
    </row>
    <row r="1072" spans="1:5" x14ac:dyDescent="0.45">
      <c r="A1072" t="str">
        <f>IFERROR(INDEX('Mixed list'!A:A,MATCH("See Appropriate Register" &amp; ROW()-1,'Mixed list'!C:C,0)),"")</f>
        <v/>
      </c>
      <c r="B1072" t="str">
        <f>IFERROR(INDEX('Mixed list'!B:B,MATCH("See Appropriate Register" &amp; ROW()-1,'Mixed list'!C:C,0)),"")</f>
        <v/>
      </c>
      <c r="E1072" t="str">
        <f t="shared" si="16"/>
        <v/>
      </c>
    </row>
    <row r="1073" spans="1:5" x14ac:dyDescent="0.45">
      <c r="A1073" t="str">
        <f>IFERROR(INDEX('Mixed list'!A:A,MATCH("See Appropriate Register" &amp; ROW()-1,'Mixed list'!C:C,0)),"")</f>
        <v/>
      </c>
      <c r="B1073" t="str">
        <f>IFERROR(INDEX('Mixed list'!B:B,MATCH("See Appropriate Register" &amp; ROW()-1,'Mixed list'!C:C,0)),"")</f>
        <v/>
      </c>
      <c r="E1073" t="str">
        <f t="shared" si="16"/>
        <v/>
      </c>
    </row>
    <row r="1074" spans="1:5" x14ac:dyDescent="0.45">
      <c r="A1074" t="str">
        <f>IFERROR(INDEX('Mixed list'!A:A,MATCH("See Appropriate Register" &amp; ROW()-1,'Mixed list'!C:C,0)),"")</f>
        <v/>
      </c>
      <c r="B1074" t="str">
        <f>IFERROR(INDEX('Mixed list'!B:B,MATCH("See Appropriate Register" &amp; ROW()-1,'Mixed list'!C:C,0)),"")</f>
        <v/>
      </c>
      <c r="E1074" t="str">
        <f t="shared" si="16"/>
        <v/>
      </c>
    </row>
    <row r="1075" spans="1:5" x14ac:dyDescent="0.45">
      <c r="A1075" t="str">
        <f>IFERROR(INDEX('Mixed list'!A:A,MATCH("See Appropriate Register" &amp; ROW()-1,'Mixed list'!C:C,0)),"")</f>
        <v/>
      </c>
      <c r="B1075" t="str">
        <f>IFERROR(INDEX('Mixed list'!B:B,MATCH("See Appropriate Register" &amp; ROW()-1,'Mixed list'!C:C,0)),"")</f>
        <v/>
      </c>
      <c r="E1075" t="str">
        <f t="shared" si="16"/>
        <v/>
      </c>
    </row>
    <row r="1076" spans="1:5" x14ac:dyDescent="0.45">
      <c r="A1076" t="str">
        <f>IFERROR(INDEX('Mixed list'!A:A,MATCH("See Appropriate Register" &amp; ROW()-1,'Mixed list'!C:C,0)),"")</f>
        <v/>
      </c>
      <c r="B1076" t="str">
        <f>IFERROR(INDEX('Mixed list'!B:B,MATCH("See Appropriate Register" &amp; ROW()-1,'Mixed list'!C:C,0)),"")</f>
        <v/>
      </c>
      <c r="E1076" t="str">
        <f t="shared" si="16"/>
        <v/>
      </c>
    </row>
    <row r="1077" spans="1:5" x14ac:dyDescent="0.45">
      <c r="A1077" t="str">
        <f>IFERROR(INDEX('Mixed list'!A:A,MATCH("See Appropriate Register" &amp; ROW()-1,'Mixed list'!C:C,0)),"")</f>
        <v/>
      </c>
      <c r="B1077" t="str">
        <f>IFERROR(INDEX('Mixed list'!B:B,MATCH("See Appropriate Register" &amp; ROW()-1,'Mixed list'!C:C,0)),"")</f>
        <v/>
      </c>
      <c r="E1077" t="str">
        <f t="shared" si="16"/>
        <v/>
      </c>
    </row>
    <row r="1078" spans="1:5" x14ac:dyDescent="0.45">
      <c r="A1078" t="str">
        <f>IFERROR(INDEX('Mixed list'!A:A,MATCH("See Appropriate Register" &amp; ROW()-1,'Mixed list'!C:C,0)),"")</f>
        <v/>
      </c>
      <c r="B1078" t="str">
        <f>IFERROR(INDEX('Mixed list'!B:B,MATCH("See Appropriate Register" &amp; ROW()-1,'Mixed list'!C:C,0)),"")</f>
        <v/>
      </c>
      <c r="E1078" t="str">
        <f t="shared" si="16"/>
        <v/>
      </c>
    </row>
    <row r="1079" spans="1:5" x14ac:dyDescent="0.45">
      <c r="A1079" t="str">
        <f>IFERROR(INDEX('Mixed list'!A:A,MATCH("See Appropriate Register" &amp; ROW()-1,'Mixed list'!C:C,0)),"")</f>
        <v/>
      </c>
      <c r="B1079" t="str">
        <f>IFERROR(INDEX('Mixed list'!B:B,MATCH("See Appropriate Register" &amp; ROW()-1,'Mixed list'!C:C,0)),"")</f>
        <v/>
      </c>
      <c r="E1079" t="str">
        <f t="shared" si="16"/>
        <v/>
      </c>
    </row>
    <row r="1080" spans="1:5" x14ac:dyDescent="0.45">
      <c r="A1080" t="str">
        <f>IFERROR(INDEX('Mixed list'!A:A,MATCH("See Appropriate Register" &amp; ROW()-1,'Mixed list'!C:C,0)),"")</f>
        <v/>
      </c>
      <c r="B1080" t="str">
        <f>IFERROR(INDEX('Mixed list'!B:B,MATCH("See Appropriate Register" &amp; ROW()-1,'Mixed list'!C:C,0)),"")</f>
        <v/>
      </c>
      <c r="E1080" t="str">
        <f t="shared" si="16"/>
        <v/>
      </c>
    </row>
    <row r="1081" spans="1:5" x14ac:dyDescent="0.45">
      <c r="A1081" t="str">
        <f>IFERROR(INDEX('Mixed list'!A:A,MATCH("See Appropriate Register" &amp; ROW()-1,'Mixed list'!C:C,0)),"")</f>
        <v/>
      </c>
      <c r="B1081" t="str">
        <f>IFERROR(INDEX('Mixed list'!B:B,MATCH("See Appropriate Register" &amp; ROW()-1,'Mixed list'!C:C,0)),"")</f>
        <v/>
      </c>
      <c r="E1081" t="str">
        <f t="shared" si="16"/>
        <v/>
      </c>
    </row>
    <row r="1082" spans="1:5" x14ac:dyDescent="0.45">
      <c r="A1082" t="str">
        <f>IFERROR(INDEX('Mixed list'!A:A,MATCH("See Appropriate Register" &amp; ROW()-1,'Mixed list'!C:C,0)),"")</f>
        <v/>
      </c>
      <c r="B1082" t="str">
        <f>IFERROR(INDEX('Mixed list'!B:B,MATCH("See Appropriate Register" &amp; ROW()-1,'Mixed list'!C:C,0)),"")</f>
        <v/>
      </c>
      <c r="E1082" t="str">
        <f t="shared" si="16"/>
        <v/>
      </c>
    </row>
    <row r="1083" spans="1:5" x14ac:dyDescent="0.45">
      <c r="A1083" t="str">
        <f>IFERROR(INDEX('Mixed list'!A:A,MATCH("See Appropriate Register" &amp; ROW()-1,'Mixed list'!C:C,0)),"")</f>
        <v/>
      </c>
      <c r="B1083" t="str">
        <f>IFERROR(INDEX('Mixed list'!B:B,MATCH("See Appropriate Register" &amp; ROW()-1,'Mixed list'!C:C,0)),"")</f>
        <v/>
      </c>
      <c r="E1083" t="str">
        <f t="shared" si="16"/>
        <v/>
      </c>
    </row>
    <row r="1084" spans="1:5" x14ac:dyDescent="0.45">
      <c r="A1084" t="str">
        <f>IFERROR(INDEX('Mixed list'!A:A,MATCH("See Appropriate Register" &amp; ROW()-1,'Mixed list'!C:C,0)),"")</f>
        <v/>
      </c>
      <c r="B1084" t="str">
        <f>IFERROR(INDEX('Mixed list'!B:B,MATCH("See Appropriate Register" &amp; ROW()-1,'Mixed list'!C:C,0)),"")</f>
        <v/>
      </c>
      <c r="E1084" t="str">
        <f t="shared" si="16"/>
        <v/>
      </c>
    </row>
    <row r="1085" spans="1:5" x14ac:dyDescent="0.45">
      <c r="A1085" t="str">
        <f>IFERROR(INDEX('Mixed list'!A:A,MATCH("See Appropriate Register" &amp; ROW()-1,'Mixed list'!C:C,0)),"")</f>
        <v/>
      </c>
      <c r="B1085" t="str">
        <f>IFERROR(INDEX('Mixed list'!B:B,MATCH("See Appropriate Register" &amp; ROW()-1,'Mixed list'!C:C,0)),"")</f>
        <v/>
      </c>
      <c r="E1085" t="str">
        <f t="shared" si="16"/>
        <v/>
      </c>
    </row>
    <row r="1086" spans="1:5" x14ac:dyDescent="0.45">
      <c r="A1086" t="str">
        <f>IFERROR(INDEX('Mixed list'!A:A,MATCH("See Appropriate Register" &amp; ROW()-1,'Mixed list'!C:C,0)),"")</f>
        <v/>
      </c>
      <c r="B1086" t="str">
        <f>IFERROR(INDEX('Mixed list'!B:B,MATCH("See Appropriate Register" &amp; ROW()-1,'Mixed list'!C:C,0)),"")</f>
        <v/>
      </c>
      <c r="E1086" t="str">
        <f t="shared" si="16"/>
        <v/>
      </c>
    </row>
    <row r="1087" spans="1:5" x14ac:dyDescent="0.45">
      <c r="A1087" t="str">
        <f>IFERROR(INDEX('Mixed list'!A:A,MATCH("See Appropriate Register" &amp; ROW()-1,'Mixed list'!C:C,0)),"")</f>
        <v/>
      </c>
      <c r="B1087" t="str">
        <f>IFERROR(INDEX('Mixed list'!B:B,MATCH("See Appropriate Register" &amp; ROW()-1,'Mixed list'!C:C,0)),"")</f>
        <v/>
      </c>
      <c r="E1087" t="str">
        <f t="shared" si="16"/>
        <v/>
      </c>
    </row>
    <row r="1088" spans="1:5" x14ac:dyDescent="0.45">
      <c r="A1088" t="str">
        <f>IFERROR(INDEX('Mixed list'!A:A,MATCH("See Appropriate Register" &amp; ROW()-1,'Mixed list'!C:C,0)),"")</f>
        <v/>
      </c>
      <c r="B1088" t="str">
        <f>IFERROR(INDEX('Mixed list'!B:B,MATCH("See Appropriate Register" &amp; ROW()-1,'Mixed list'!C:C,0)),"")</f>
        <v/>
      </c>
      <c r="E1088" t="str">
        <f t="shared" si="16"/>
        <v/>
      </c>
    </row>
    <row r="1089" spans="1:5" x14ac:dyDescent="0.45">
      <c r="A1089" t="str">
        <f>IFERROR(INDEX('Mixed list'!A:A,MATCH("See Appropriate Register" &amp; ROW()-1,'Mixed list'!C:C,0)),"")</f>
        <v/>
      </c>
      <c r="B1089" t="str">
        <f>IFERROR(INDEX('Mixed list'!B:B,MATCH("See Appropriate Register" &amp; ROW()-1,'Mixed list'!C:C,0)),"")</f>
        <v/>
      </c>
      <c r="E1089" t="str">
        <f t="shared" si="16"/>
        <v/>
      </c>
    </row>
    <row r="1090" spans="1:5" x14ac:dyDescent="0.45">
      <c r="A1090" t="str">
        <f>IFERROR(INDEX('Mixed list'!A:A,MATCH("See Appropriate Register" &amp; ROW()-1,'Mixed list'!C:C,0)),"")</f>
        <v/>
      </c>
      <c r="B1090" t="str">
        <f>IFERROR(INDEX('Mixed list'!B:B,MATCH("See Appropriate Register" &amp; ROW()-1,'Mixed list'!C:C,0)),"")</f>
        <v/>
      </c>
      <c r="E1090" t="str">
        <f t="shared" si="16"/>
        <v/>
      </c>
    </row>
    <row r="1091" spans="1:5" x14ac:dyDescent="0.45">
      <c r="A1091" t="str">
        <f>IFERROR(INDEX('Mixed list'!A:A,MATCH("See Appropriate Register" &amp; ROW()-1,'Mixed list'!C:C,0)),"")</f>
        <v/>
      </c>
      <c r="B1091" t="str">
        <f>IFERROR(INDEX('Mixed list'!B:B,MATCH("See Appropriate Register" &amp; ROW()-1,'Mixed list'!C:C,0)),"")</f>
        <v/>
      </c>
      <c r="E1091" t="str">
        <f t="shared" ref="E1091:E1154" si="17">IF(A1091="","",A1091&amp;": "&amp;B1091)</f>
        <v/>
      </c>
    </row>
    <row r="1092" spans="1:5" x14ac:dyDescent="0.45">
      <c r="A1092" t="str">
        <f>IFERROR(INDEX('Mixed list'!A:A,MATCH("See Appropriate Register" &amp; ROW()-1,'Mixed list'!C:C,0)),"")</f>
        <v/>
      </c>
      <c r="B1092" t="str">
        <f>IFERROR(INDEX('Mixed list'!B:B,MATCH("See Appropriate Register" &amp; ROW()-1,'Mixed list'!C:C,0)),"")</f>
        <v/>
      </c>
      <c r="E1092" t="str">
        <f t="shared" si="17"/>
        <v/>
      </c>
    </row>
    <row r="1093" spans="1:5" x14ac:dyDescent="0.45">
      <c r="A1093" t="str">
        <f>IFERROR(INDEX('Mixed list'!A:A,MATCH("See Appropriate Register" &amp; ROW()-1,'Mixed list'!C:C,0)),"")</f>
        <v/>
      </c>
      <c r="B1093" t="str">
        <f>IFERROR(INDEX('Mixed list'!B:B,MATCH("See Appropriate Register" &amp; ROW()-1,'Mixed list'!C:C,0)),"")</f>
        <v/>
      </c>
      <c r="E1093" t="str">
        <f t="shared" si="17"/>
        <v/>
      </c>
    </row>
    <row r="1094" spans="1:5" x14ac:dyDescent="0.45">
      <c r="A1094" t="str">
        <f>IFERROR(INDEX('Mixed list'!A:A,MATCH("See Appropriate Register" &amp; ROW()-1,'Mixed list'!C:C,0)),"")</f>
        <v/>
      </c>
      <c r="B1094" t="str">
        <f>IFERROR(INDEX('Mixed list'!B:B,MATCH("See Appropriate Register" &amp; ROW()-1,'Mixed list'!C:C,0)),"")</f>
        <v/>
      </c>
      <c r="E1094" t="str">
        <f t="shared" si="17"/>
        <v/>
      </c>
    </row>
    <row r="1095" spans="1:5" x14ac:dyDescent="0.45">
      <c r="A1095" t="str">
        <f>IFERROR(INDEX('Mixed list'!A:A,MATCH("See Appropriate Register" &amp; ROW()-1,'Mixed list'!C:C,0)),"")</f>
        <v/>
      </c>
      <c r="B1095" t="str">
        <f>IFERROR(INDEX('Mixed list'!B:B,MATCH("See Appropriate Register" &amp; ROW()-1,'Mixed list'!C:C,0)),"")</f>
        <v/>
      </c>
      <c r="E1095" t="str">
        <f t="shared" si="17"/>
        <v/>
      </c>
    </row>
    <row r="1096" spans="1:5" x14ac:dyDescent="0.45">
      <c r="A1096" t="str">
        <f>IFERROR(INDEX('Mixed list'!A:A,MATCH("See Appropriate Register" &amp; ROW()-1,'Mixed list'!C:C,0)),"")</f>
        <v/>
      </c>
      <c r="B1096" t="str">
        <f>IFERROR(INDEX('Mixed list'!B:B,MATCH("See Appropriate Register" &amp; ROW()-1,'Mixed list'!C:C,0)),"")</f>
        <v/>
      </c>
      <c r="E1096" t="str">
        <f t="shared" si="17"/>
        <v/>
      </c>
    </row>
    <row r="1097" spans="1:5" x14ac:dyDescent="0.45">
      <c r="A1097" t="str">
        <f>IFERROR(INDEX('Mixed list'!A:A,MATCH("See Appropriate Register" &amp; ROW()-1,'Mixed list'!C:C,0)),"")</f>
        <v/>
      </c>
      <c r="B1097" t="str">
        <f>IFERROR(INDEX('Mixed list'!B:B,MATCH("See Appropriate Register" &amp; ROW()-1,'Mixed list'!C:C,0)),"")</f>
        <v/>
      </c>
      <c r="E1097" t="str">
        <f t="shared" si="17"/>
        <v/>
      </c>
    </row>
    <row r="1098" spans="1:5" x14ac:dyDescent="0.45">
      <c r="A1098" t="str">
        <f>IFERROR(INDEX('Mixed list'!A:A,MATCH("See Appropriate Register" &amp; ROW()-1,'Mixed list'!C:C,0)),"")</f>
        <v/>
      </c>
      <c r="B1098" t="str">
        <f>IFERROR(INDEX('Mixed list'!B:B,MATCH("See Appropriate Register" &amp; ROW()-1,'Mixed list'!C:C,0)),"")</f>
        <v/>
      </c>
      <c r="E1098" t="str">
        <f t="shared" si="17"/>
        <v/>
      </c>
    </row>
    <row r="1099" spans="1:5" x14ac:dyDescent="0.45">
      <c r="A1099" t="str">
        <f>IFERROR(INDEX('Mixed list'!A:A,MATCH("See Appropriate Register" &amp; ROW()-1,'Mixed list'!C:C,0)),"")</f>
        <v/>
      </c>
      <c r="B1099" t="str">
        <f>IFERROR(INDEX('Mixed list'!B:B,MATCH("See Appropriate Register" &amp; ROW()-1,'Mixed list'!C:C,0)),"")</f>
        <v/>
      </c>
      <c r="E1099" t="str">
        <f t="shared" si="17"/>
        <v/>
      </c>
    </row>
    <row r="1100" spans="1:5" x14ac:dyDescent="0.45">
      <c r="A1100" t="str">
        <f>IFERROR(INDEX('Mixed list'!A:A,MATCH("See Appropriate Register" &amp; ROW()-1,'Mixed list'!C:C,0)),"")</f>
        <v/>
      </c>
      <c r="B1100" t="str">
        <f>IFERROR(INDEX('Mixed list'!B:B,MATCH("See Appropriate Register" &amp; ROW()-1,'Mixed list'!C:C,0)),"")</f>
        <v/>
      </c>
      <c r="E1100" t="str">
        <f t="shared" si="17"/>
        <v/>
      </c>
    </row>
    <row r="1101" spans="1:5" x14ac:dyDescent="0.45">
      <c r="A1101" t="str">
        <f>IFERROR(INDEX('Mixed list'!A:A,MATCH("See Appropriate Register" &amp; ROW()-1,'Mixed list'!C:C,0)),"")</f>
        <v/>
      </c>
      <c r="B1101" t="str">
        <f>IFERROR(INDEX('Mixed list'!B:B,MATCH("See Appropriate Register" &amp; ROW()-1,'Mixed list'!C:C,0)),"")</f>
        <v/>
      </c>
      <c r="E1101" t="str">
        <f t="shared" si="17"/>
        <v/>
      </c>
    </row>
    <row r="1102" spans="1:5" x14ac:dyDescent="0.45">
      <c r="A1102" t="str">
        <f>IFERROR(INDEX('Mixed list'!A:A,MATCH("See Appropriate Register" &amp; ROW()-1,'Mixed list'!C:C,0)),"")</f>
        <v/>
      </c>
      <c r="B1102" t="str">
        <f>IFERROR(INDEX('Mixed list'!B:B,MATCH("See Appropriate Register" &amp; ROW()-1,'Mixed list'!C:C,0)),"")</f>
        <v/>
      </c>
      <c r="E1102" t="str">
        <f t="shared" si="17"/>
        <v/>
      </c>
    </row>
    <row r="1103" spans="1:5" x14ac:dyDescent="0.45">
      <c r="A1103" t="str">
        <f>IFERROR(INDEX('Mixed list'!A:A,MATCH("See Appropriate Register" &amp; ROW()-1,'Mixed list'!C:C,0)),"")</f>
        <v/>
      </c>
      <c r="B1103" t="str">
        <f>IFERROR(INDEX('Mixed list'!B:B,MATCH("See Appropriate Register" &amp; ROW()-1,'Mixed list'!C:C,0)),"")</f>
        <v/>
      </c>
      <c r="E1103" t="str">
        <f t="shared" si="17"/>
        <v/>
      </c>
    </row>
    <row r="1104" spans="1:5" x14ac:dyDescent="0.45">
      <c r="A1104" t="str">
        <f>IFERROR(INDEX('Mixed list'!A:A,MATCH("See Appropriate Register" &amp; ROW()-1,'Mixed list'!C:C,0)),"")</f>
        <v/>
      </c>
      <c r="B1104" t="str">
        <f>IFERROR(INDEX('Mixed list'!B:B,MATCH("See Appropriate Register" &amp; ROW()-1,'Mixed list'!C:C,0)),"")</f>
        <v/>
      </c>
      <c r="E1104" t="str">
        <f t="shared" si="17"/>
        <v/>
      </c>
    </row>
    <row r="1105" spans="1:5" x14ac:dyDescent="0.45">
      <c r="A1105" t="str">
        <f>IFERROR(INDEX('Mixed list'!A:A,MATCH("See Appropriate Register" &amp; ROW()-1,'Mixed list'!C:C,0)),"")</f>
        <v/>
      </c>
      <c r="B1105" t="str">
        <f>IFERROR(INDEX('Mixed list'!B:B,MATCH("See Appropriate Register" &amp; ROW()-1,'Mixed list'!C:C,0)),"")</f>
        <v/>
      </c>
      <c r="E1105" t="str">
        <f t="shared" si="17"/>
        <v/>
      </c>
    </row>
    <row r="1106" spans="1:5" x14ac:dyDescent="0.45">
      <c r="A1106" t="str">
        <f>IFERROR(INDEX('Mixed list'!A:A,MATCH("See Appropriate Register" &amp; ROW()-1,'Mixed list'!C:C,0)),"")</f>
        <v/>
      </c>
      <c r="B1106" t="str">
        <f>IFERROR(INDEX('Mixed list'!B:B,MATCH("See Appropriate Register" &amp; ROW()-1,'Mixed list'!C:C,0)),"")</f>
        <v/>
      </c>
      <c r="E1106" t="str">
        <f t="shared" si="17"/>
        <v/>
      </c>
    </row>
    <row r="1107" spans="1:5" x14ac:dyDescent="0.45">
      <c r="A1107" t="str">
        <f>IFERROR(INDEX('Mixed list'!A:A,MATCH("See Appropriate Register" &amp; ROW()-1,'Mixed list'!C:C,0)),"")</f>
        <v/>
      </c>
      <c r="B1107" t="str">
        <f>IFERROR(INDEX('Mixed list'!B:B,MATCH("See Appropriate Register" &amp; ROW()-1,'Mixed list'!C:C,0)),"")</f>
        <v/>
      </c>
      <c r="E1107" t="str">
        <f t="shared" si="17"/>
        <v/>
      </c>
    </row>
    <row r="1108" spans="1:5" x14ac:dyDescent="0.45">
      <c r="A1108" t="str">
        <f>IFERROR(INDEX('Mixed list'!A:A,MATCH("See Appropriate Register" &amp; ROW()-1,'Mixed list'!C:C,0)),"")</f>
        <v/>
      </c>
      <c r="B1108" t="str">
        <f>IFERROR(INDEX('Mixed list'!B:B,MATCH("See Appropriate Register" &amp; ROW()-1,'Mixed list'!C:C,0)),"")</f>
        <v/>
      </c>
      <c r="E1108" t="str">
        <f t="shared" si="17"/>
        <v/>
      </c>
    </row>
    <row r="1109" spans="1:5" x14ac:dyDescent="0.45">
      <c r="A1109" t="str">
        <f>IFERROR(INDEX('Mixed list'!A:A,MATCH("See Appropriate Register" &amp; ROW()-1,'Mixed list'!C:C,0)),"")</f>
        <v/>
      </c>
      <c r="B1109" t="str">
        <f>IFERROR(INDEX('Mixed list'!B:B,MATCH("See Appropriate Register" &amp; ROW()-1,'Mixed list'!C:C,0)),"")</f>
        <v/>
      </c>
      <c r="E1109" t="str">
        <f t="shared" si="17"/>
        <v/>
      </c>
    </row>
    <row r="1110" spans="1:5" x14ac:dyDescent="0.45">
      <c r="A1110" t="str">
        <f>IFERROR(INDEX('Mixed list'!A:A,MATCH("See Appropriate Register" &amp; ROW()-1,'Mixed list'!C:C,0)),"")</f>
        <v/>
      </c>
      <c r="B1110" t="str">
        <f>IFERROR(INDEX('Mixed list'!B:B,MATCH("See Appropriate Register" &amp; ROW()-1,'Mixed list'!C:C,0)),"")</f>
        <v/>
      </c>
      <c r="E1110" t="str">
        <f t="shared" si="17"/>
        <v/>
      </c>
    </row>
    <row r="1111" spans="1:5" x14ac:dyDescent="0.45">
      <c r="A1111" t="str">
        <f>IFERROR(INDEX('Mixed list'!A:A,MATCH("See Appropriate Register" &amp; ROW()-1,'Mixed list'!C:C,0)),"")</f>
        <v/>
      </c>
      <c r="B1111" t="str">
        <f>IFERROR(INDEX('Mixed list'!B:B,MATCH("See Appropriate Register" &amp; ROW()-1,'Mixed list'!C:C,0)),"")</f>
        <v/>
      </c>
      <c r="E1111" t="str">
        <f t="shared" si="17"/>
        <v/>
      </c>
    </row>
    <row r="1112" spans="1:5" x14ac:dyDescent="0.45">
      <c r="A1112" t="str">
        <f>IFERROR(INDEX('Mixed list'!A:A,MATCH("See Appropriate Register" &amp; ROW()-1,'Mixed list'!C:C,0)),"")</f>
        <v/>
      </c>
      <c r="B1112" t="str">
        <f>IFERROR(INDEX('Mixed list'!B:B,MATCH("See Appropriate Register" &amp; ROW()-1,'Mixed list'!C:C,0)),"")</f>
        <v/>
      </c>
      <c r="E1112" t="str">
        <f t="shared" si="17"/>
        <v/>
      </c>
    </row>
    <row r="1113" spans="1:5" x14ac:dyDescent="0.45">
      <c r="A1113" t="str">
        <f>IFERROR(INDEX('Mixed list'!A:A,MATCH("See Appropriate Register" &amp; ROW()-1,'Mixed list'!C:C,0)),"")</f>
        <v/>
      </c>
      <c r="B1113" t="str">
        <f>IFERROR(INDEX('Mixed list'!B:B,MATCH("See Appropriate Register" &amp; ROW()-1,'Mixed list'!C:C,0)),"")</f>
        <v/>
      </c>
      <c r="E1113" t="str">
        <f t="shared" si="17"/>
        <v/>
      </c>
    </row>
    <row r="1114" spans="1:5" x14ac:dyDescent="0.45">
      <c r="A1114" t="str">
        <f>IFERROR(INDEX('Mixed list'!A:A,MATCH("See Appropriate Register" &amp; ROW()-1,'Mixed list'!C:C,0)),"")</f>
        <v/>
      </c>
      <c r="B1114" t="str">
        <f>IFERROR(INDEX('Mixed list'!B:B,MATCH("See Appropriate Register" &amp; ROW()-1,'Mixed list'!C:C,0)),"")</f>
        <v/>
      </c>
      <c r="E1114" t="str">
        <f t="shared" si="17"/>
        <v/>
      </c>
    </row>
    <row r="1115" spans="1:5" x14ac:dyDescent="0.45">
      <c r="A1115" t="str">
        <f>IFERROR(INDEX('Mixed list'!A:A,MATCH("See Appropriate Register" &amp; ROW()-1,'Mixed list'!C:C,0)),"")</f>
        <v/>
      </c>
      <c r="B1115" t="str">
        <f>IFERROR(INDEX('Mixed list'!B:B,MATCH("See Appropriate Register" &amp; ROW()-1,'Mixed list'!C:C,0)),"")</f>
        <v/>
      </c>
      <c r="E1115" t="str">
        <f t="shared" si="17"/>
        <v/>
      </c>
    </row>
    <row r="1116" spans="1:5" x14ac:dyDescent="0.45">
      <c r="A1116" t="str">
        <f>IFERROR(INDEX('Mixed list'!A:A,MATCH("See Appropriate Register" &amp; ROW()-1,'Mixed list'!C:C,0)),"")</f>
        <v/>
      </c>
      <c r="B1116" t="str">
        <f>IFERROR(INDEX('Mixed list'!B:B,MATCH("See Appropriate Register" &amp; ROW()-1,'Mixed list'!C:C,0)),"")</f>
        <v/>
      </c>
      <c r="E1116" t="str">
        <f t="shared" si="17"/>
        <v/>
      </c>
    </row>
    <row r="1117" spans="1:5" x14ac:dyDescent="0.45">
      <c r="A1117" t="str">
        <f>IFERROR(INDEX('Mixed list'!A:A,MATCH("See Appropriate Register" &amp; ROW()-1,'Mixed list'!C:C,0)),"")</f>
        <v/>
      </c>
      <c r="B1117" t="str">
        <f>IFERROR(INDEX('Mixed list'!B:B,MATCH("See Appropriate Register" &amp; ROW()-1,'Mixed list'!C:C,0)),"")</f>
        <v/>
      </c>
      <c r="E1117" t="str">
        <f t="shared" si="17"/>
        <v/>
      </c>
    </row>
    <row r="1118" spans="1:5" x14ac:dyDescent="0.45">
      <c r="A1118" t="str">
        <f>IFERROR(INDEX('Mixed list'!A:A,MATCH("See Appropriate Register" &amp; ROW()-1,'Mixed list'!C:C,0)),"")</f>
        <v/>
      </c>
      <c r="B1118" t="str">
        <f>IFERROR(INDEX('Mixed list'!B:B,MATCH("See Appropriate Register" &amp; ROW()-1,'Mixed list'!C:C,0)),"")</f>
        <v/>
      </c>
      <c r="E1118" t="str">
        <f t="shared" si="17"/>
        <v/>
      </c>
    </row>
    <row r="1119" spans="1:5" x14ac:dyDescent="0.45">
      <c r="A1119" t="str">
        <f>IFERROR(INDEX('Mixed list'!A:A,MATCH("See Appropriate Register" &amp; ROW()-1,'Mixed list'!C:C,0)),"")</f>
        <v/>
      </c>
      <c r="B1119" t="str">
        <f>IFERROR(INDEX('Mixed list'!B:B,MATCH("See Appropriate Register" &amp; ROW()-1,'Mixed list'!C:C,0)),"")</f>
        <v/>
      </c>
      <c r="E1119" t="str">
        <f t="shared" si="17"/>
        <v/>
      </c>
    </row>
    <row r="1120" spans="1:5" x14ac:dyDescent="0.45">
      <c r="A1120" t="str">
        <f>IFERROR(INDEX('Mixed list'!A:A,MATCH("See Appropriate Register" &amp; ROW()-1,'Mixed list'!C:C,0)),"")</f>
        <v/>
      </c>
      <c r="B1120" t="str">
        <f>IFERROR(INDEX('Mixed list'!B:B,MATCH("See Appropriate Register" &amp; ROW()-1,'Mixed list'!C:C,0)),"")</f>
        <v/>
      </c>
      <c r="E1120" t="str">
        <f t="shared" si="17"/>
        <v/>
      </c>
    </row>
    <row r="1121" spans="1:5" x14ac:dyDescent="0.45">
      <c r="A1121" t="str">
        <f>IFERROR(INDEX('Mixed list'!A:A,MATCH("See Appropriate Register" &amp; ROW()-1,'Mixed list'!C:C,0)),"")</f>
        <v/>
      </c>
      <c r="B1121" t="str">
        <f>IFERROR(INDEX('Mixed list'!B:B,MATCH("See Appropriate Register" &amp; ROW()-1,'Mixed list'!C:C,0)),"")</f>
        <v/>
      </c>
      <c r="E1121" t="str">
        <f t="shared" si="17"/>
        <v/>
      </c>
    </row>
    <row r="1122" spans="1:5" x14ac:dyDescent="0.45">
      <c r="A1122" t="str">
        <f>IFERROR(INDEX('Mixed list'!A:A,MATCH("See Appropriate Register" &amp; ROW()-1,'Mixed list'!C:C,0)),"")</f>
        <v/>
      </c>
      <c r="B1122" t="str">
        <f>IFERROR(INDEX('Mixed list'!B:B,MATCH("See Appropriate Register" &amp; ROW()-1,'Mixed list'!C:C,0)),"")</f>
        <v/>
      </c>
      <c r="E1122" t="str">
        <f t="shared" si="17"/>
        <v/>
      </c>
    </row>
    <row r="1123" spans="1:5" x14ac:dyDescent="0.45">
      <c r="A1123" t="str">
        <f>IFERROR(INDEX('Mixed list'!A:A,MATCH("See Appropriate Register" &amp; ROW()-1,'Mixed list'!C:C,0)),"")</f>
        <v/>
      </c>
      <c r="B1123" t="str">
        <f>IFERROR(INDEX('Mixed list'!B:B,MATCH("See Appropriate Register" &amp; ROW()-1,'Mixed list'!C:C,0)),"")</f>
        <v/>
      </c>
      <c r="E1123" t="str">
        <f t="shared" si="17"/>
        <v/>
      </c>
    </row>
    <row r="1124" spans="1:5" x14ac:dyDescent="0.45">
      <c r="A1124" t="str">
        <f>IFERROR(INDEX('Mixed list'!A:A,MATCH("See Appropriate Register" &amp; ROW()-1,'Mixed list'!C:C,0)),"")</f>
        <v/>
      </c>
      <c r="B1124" t="str">
        <f>IFERROR(INDEX('Mixed list'!B:B,MATCH("See Appropriate Register" &amp; ROW()-1,'Mixed list'!C:C,0)),"")</f>
        <v/>
      </c>
      <c r="E1124" t="str">
        <f t="shared" si="17"/>
        <v/>
      </c>
    </row>
    <row r="1125" spans="1:5" x14ac:dyDescent="0.45">
      <c r="A1125" t="str">
        <f>IFERROR(INDEX('Mixed list'!A:A,MATCH("See Appropriate Register" &amp; ROW()-1,'Mixed list'!C:C,0)),"")</f>
        <v/>
      </c>
      <c r="B1125" t="str">
        <f>IFERROR(INDEX('Mixed list'!B:B,MATCH("See Appropriate Register" &amp; ROW()-1,'Mixed list'!C:C,0)),"")</f>
        <v/>
      </c>
      <c r="E1125" t="str">
        <f t="shared" si="17"/>
        <v/>
      </c>
    </row>
    <row r="1126" spans="1:5" x14ac:dyDescent="0.45">
      <c r="A1126" t="str">
        <f>IFERROR(INDEX('Mixed list'!A:A,MATCH("See Appropriate Register" &amp; ROW()-1,'Mixed list'!C:C,0)),"")</f>
        <v/>
      </c>
      <c r="B1126" t="str">
        <f>IFERROR(INDEX('Mixed list'!B:B,MATCH("See Appropriate Register" &amp; ROW()-1,'Mixed list'!C:C,0)),"")</f>
        <v/>
      </c>
      <c r="E1126" t="str">
        <f t="shared" si="17"/>
        <v/>
      </c>
    </row>
    <row r="1127" spans="1:5" x14ac:dyDescent="0.45">
      <c r="A1127" t="str">
        <f>IFERROR(INDEX('Mixed list'!A:A,MATCH("See Appropriate Register" &amp; ROW()-1,'Mixed list'!C:C,0)),"")</f>
        <v/>
      </c>
      <c r="B1127" t="str">
        <f>IFERROR(INDEX('Mixed list'!B:B,MATCH("See Appropriate Register" &amp; ROW()-1,'Mixed list'!C:C,0)),"")</f>
        <v/>
      </c>
      <c r="E1127" t="str">
        <f t="shared" si="17"/>
        <v/>
      </c>
    </row>
    <row r="1128" spans="1:5" x14ac:dyDescent="0.45">
      <c r="A1128" t="str">
        <f>IFERROR(INDEX('Mixed list'!A:A,MATCH("See Appropriate Register" &amp; ROW()-1,'Mixed list'!C:C,0)),"")</f>
        <v/>
      </c>
      <c r="B1128" t="str">
        <f>IFERROR(INDEX('Mixed list'!B:B,MATCH("See Appropriate Register" &amp; ROW()-1,'Mixed list'!C:C,0)),"")</f>
        <v/>
      </c>
      <c r="E1128" t="str">
        <f t="shared" si="17"/>
        <v/>
      </c>
    </row>
    <row r="1129" spans="1:5" x14ac:dyDescent="0.45">
      <c r="A1129" t="str">
        <f>IFERROR(INDEX('Mixed list'!A:A,MATCH("See Appropriate Register" &amp; ROW()-1,'Mixed list'!C:C,0)),"")</f>
        <v/>
      </c>
      <c r="B1129" t="str">
        <f>IFERROR(INDEX('Mixed list'!B:B,MATCH("See Appropriate Register" &amp; ROW()-1,'Mixed list'!C:C,0)),"")</f>
        <v/>
      </c>
      <c r="E1129" t="str">
        <f t="shared" si="17"/>
        <v/>
      </c>
    </row>
    <row r="1130" spans="1:5" x14ac:dyDescent="0.45">
      <c r="A1130" t="str">
        <f>IFERROR(INDEX('Mixed list'!A:A,MATCH("See Appropriate Register" &amp; ROW()-1,'Mixed list'!C:C,0)),"")</f>
        <v/>
      </c>
      <c r="B1130" t="str">
        <f>IFERROR(INDEX('Mixed list'!B:B,MATCH("See Appropriate Register" &amp; ROW()-1,'Mixed list'!C:C,0)),"")</f>
        <v/>
      </c>
      <c r="E1130" t="str">
        <f t="shared" si="17"/>
        <v/>
      </c>
    </row>
    <row r="1131" spans="1:5" x14ac:dyDescent="0.45">
      <c r="A1131" t="str">
        <f>IFERROR(INDEX('Mixed list'!A:A,MATCH("See Appropriate Register" &amp; ROW()-1,'Mixed list'!C:C,0)),"")</f>
        <v/>
      </c>
      <c r="B1131" t="str">
        <f>IFERROR(INDEX('Mixed list'!B:B,MATCH("See Appropriate Register" &amp; ROW()-1,'Mixed list'!C:C,0)),"")</f>
        <v/>
      </c>
      <c r="E1131" t="str">
        <f t="shared" si="17"/>
        <v/>
      </c>
    </row>
    <row r="1132" spans="1:5" x14ac:dyDescent="0.45">
      <c r="A1132" t="str">
        <f>IFERROR(INDEX('Mixed list'!A:A,MATCH("See Appropriate Register" &amp; ROW()-1,'Mixed list'!C:C,0)),"")</f>
        <v/>
      </c>
      <c r="B1132" t="str">
        <f>IFERROR(INDEX('Mixed list'!B:B,MATCH("See Appropriate Register" &amp; ROW()-1,'Mixed list'!C:C,0)),"")</f>
        <v/>
      </c>
      <c r="E1132" t="str">
        <f t="shared" si="17"/>
        <v/>
      </c>
    </row>
    <row r="1133" spans="1:5" x14ac:dyDescent="0.45">
      <c r="A1133" t="str">
        <f>IFERROR(INDEX('Mixed list'!A:A,MATCH("See Appropriate Register" &amp; ROW()-1,'Mixed list'!C:C,0)),"")</f>
        <v/>
      </c>
      <c r="B1133" t="str">
        <f>IFERROR(INDEX('Mixed list'!B:B,MATCH("See Appropriate Register" &amp; ROW()-1,'Mixed list'!C:C,0)),"")</f>
        <v/>
      </c>
      <c r="E1133" t="str">
        <f t="shared" si="17"/>
        <v/>
      </c>
    </row>
    <row r="1134" spans="1:5" x14ac:dyDescent="0.45">
      <c r="A1134" t="str">
        <f>IFERROR(INDEX('Mixed list'!A:A,MATCH("See Appropriate Register" &amp; ROW()-1,'Mixed list'!C:C,0)),"")</f>
        <v/>
      </c>
      <c r="B1134" t="str">
        <f>IFERROR(INDEX('Mixed list'!B:B,MATCH("See Appropriate Register" &amp; ROW()-1,'Mixed list'!C:C,0)),"")</f>
        <v/>
      </c>
      <c r="E1134" t="str">
        <f t="shared" si="17"/>
        <v/>
      </c>
    </row>
    <row r="1135" spans="1:5" x14ac:dyDescent="0.45">
      <c r="A1135" t="str">
        <f>IFERROR(INDEX('Mixed list'!A:A,MATCH("See Appropriate Register" &amp; ROW()-1,'Mixed list'!C:C,0)),"")</f>
        <v/>
      </c>
      <c r="B1135" t="str">
        <f>IFERROR(INDEX('Mixed list'!B:B,MATCH("See Appropriate Register" &amp; ROW()-1,'Mixed list'!C:C,0)),"")</f>
        <v/>
      </c>
      <c r="E1135" t="str">
        <f t="shared" si="17"/>
        <v/>
      </c>
    </row>
    <row r="1136" spans="1:5" x14ac:dyDescent="0.45">
      <c r="A1136" t="str">
        <f>IFERROR(INDEX('Mixed list'!A:A,MATCH("See Appropriate Register" &amp; ROW()-1,'Mixed list'!C:C,0)),"")</f>
        <v/>
      </c>
      <c r="B1136" t="str">
        <f>IFERROR(INDEX('Mixed list'!B:B,MATCH("See Appropriate Register" &amp; ROW()-1,'Mixed list'!C:C,0)),"")</f>
        <v/>
      </c>
      <c r="E1136" t="str">
        <f t="shared" si="17"/>
        <v/>
      </c>
    </row>
    <row r="1137" spans="1:5" x14ac:dyDescent="0.45">
      <c r="A1137" t="str">
        <f>IFERROR(INDEX('Mixed list'!A:A,MATCH("See Appropriate Register" &amp; ROW()-1,'Mixed list'!C:C,0)),"")</f>
        <v/>
      </c>
      <c r="B1137" t="str">
        <f>IFERROR(INDEX('Mixed list'!B:B,MATCH("See Appropriate Register" &amp; ROW()-1,'Mixed list'!C:C,0)),"")</f>
        <v/>
      </c>
      <c r="E1137" t="str">
        <f t="shared" si="17"/>
        <v/>
      </c>
    </row>
    <row r="1138" spans="1:5" x14ac:dyDescent="0.45">
      <c r="A1138" t="str">
        <f>IFERROR(INDEX('Mixed list'!A:A,MATCH("See Appropriate Register" &amp; ROW()-1,'Mixed list'!C:C,0)),"")</f>
        <v/>
      </c>
      <c r="B1138" t="str">
        <f>IFERROR(INDEX('Mixed list'!B:B,MATCH("See Appropriate Register" &amp; ROW()-1,'Mixed list'!C:C,0)),"")</f>
        <v/>
      </c>
      <c r="E1138" t="str">
        <f t="shared" si="17"/>
        <v/>
      </c>
    </row>
    <row r="1139" spans="1:5" x14ac:dyDescent="0.45">
      <c r="A1139" t="str">
        <f>IFERROR(INDEX('Mixed list'!A:A,MATCH("See Appropriate Register" &amp; ROW()-1,'Mixed list'!C:C,0)),"")</f>
        <v/>
      </c>
      <c r="B1139" t="str">
        <f>IFERROR(INDEX('Mixed list'!B:B,MATCH("See Appropriate Register" &amp; ROW()-1,'Mixed list'!C:C,0)),"")</f>
        <v/>
      </c>
      <c r="E1139" t="str">
        <f t="shared" si="17"/>
        <v/>
      </c>
    </row>
    <row r="1140" spans="1:5" x14ac:dyDescent="0.45">
      <c r="A1140" t="str">
        <f>IFERROR(INDEX('Mixed list'!A:A,MATCH("See Appropriate Register" &amp; ROW()-1,'Mixed list'!C:C,0)),"")</f>
        <v/>
      </c>
      <c r="B1140" t="str">
        <f>IFERROR(INDEX('Mixed list'!B:B,MATCH("See Appropriate Register" &amp; ROW()-1,'Mixed list'!C:C,0)),"")</f>
        <v/>
      </c>
      <c r="E1140" t="str">
        <f t="shared" si="17"/>
        <v/>
      </c>
    </row>
    <row r="1141" spans="1:5" x14ac:dyDescent="0.45">
      <c r="A1141" t="str">
        <f>IFERROR(INDEX('Mixed list'!A:A,MATCH("See Appropriate Register" &amp; ROW()-1,'Mixed list'!C:C,0)),"")</f>
        <v/>
      </c>
      <c r="B1141" t="str">
        <f>IFERROR(INDEX('Mixed list'!B:B,MATCH("See Appropriate Register" &amp; ROW()-1,'Mixed list'!C:C,0)),"")</f>
        <v/>
      </c>
      <c r="E1141" t="str">
        <f t="shared" si="17"/>
        <v/>
      </c>
    </row>
    <row r="1142" spans="1:5" x14ac:dyDescent="0.45">
      <c r="A1142" t="str">
        <f>IFERROR(INDEX('Mixed list'!A:A,MATCH("See Appropriate Register" &amp; ROW()-1,'Mixed list'!C:C,0)),"")</f>
        <v/>
      </c>
      <c r="B1142" t="str">
        <f>IFERROR(INDEX('Mixed list'!B:B,MATCH("See Appropriate Register" &amp; ROW()-1,'Mixed list'!C:C,0)),"")</f>
        <v/>
      </c>
      <c r="E1142" t="str">
        <f t="shared" si="17"/>
        <v/>
      </c>
    </row>
    <row r="1143" spans="1:5" x14ac:dyDescent="0.45">
      <c r="A1143" t="str">
        <f>IFERROR(INDEX('Mixed list'!A:A,MATCH("See Appropriate Register" &amp; ROW()-1,'Mixed list'!C:C,0)),"")</f>
        <v/>
      </c>
      <c r="B1143" t="str">
        <f>IFERROR(INDEX('Mixed list'!B:B,MATCH("See Appropriate Register" &amp; ROW()-1,'Mixed list'!C:C,0)),"")</f>
        <v/>
      </c>
      <c r="E1143" t="str">
        <f t="shared" si="17"/>
        <v/>
      </c>
    </row>
    <row r="1144" spans="1:5" x14ac:dyDescent="0.45">
      <c r="A1144" t="str">
        <f>IFERROR(INDEX('Mixed list'!A:A,MATCH("See Appropriate Register" &amp; ROW()-1,'Mixed list'!C:C,0)),"")</f>
        <v/>
      </c>
      <c r="B1144" t="str">
        <f>IFERROR(INDEX('Mixed list'!B:B,MATCH("See Appropriate Register" &amp; ROW()-1,'Mixed list'!C:C,0)),"")</f>
        <v/>
      </c>
      <c r="E1144" t="str">
        <f t="shared" si="17"/>
        <v/>
      </c>
    </row>
    <row r="1145" spans="1:5" x14ac:dyDescent="0.45">
      <c r="A1145" t="str">
        <f>IFERROR(INDEX('Mixed list'!A:A,MATCH("See Appropriate Register" &amp; ROW()-1,'Mixed list'!C:C,0)),"")</f>
        <v/>
      </c>
      <c r="B1145" t="str">
        <f>IFERROR(INDEX('Mixed list'!B:B,MATCH("See Appropriate Register" &amp; ROW()-1,'Mixed list'!C:C,0)),"")</f>
        <v/>
      </c>
      <c r="E1145" t="str">
        <f t="shared" si="17"/>
        <v/>
      </c>
    </row>
    <row r="1146" spans="1:5" x14ac:dyDescent="0.45">
      <c r="A1146" t="str">
        <f>IFERROR(INDEX('Mixed list'!A:A,MATCH("See Appropriate Register" &amp; ROW()-1,'Mixed list'!C:C,0)),"")</f>
        <v/>
      </c>
      <c r="B1146" t="str">
        <f>IFERROR(INDEX('Mixed list'!B:B,MATCH("See Appropriate Register" &amp; ROW()-1,'Mixed list'!C:C,0)),"")</f>
        <v/>
      </c>
      <c r="E1146" t="str">
        <f t="shared" si="17"/>
        <v/>
      </c>
    </row>
    <row r="1147" spans="1:5" x14ac:dyDescent="0.45">
      <c r="A1147" t="str">
        <f>IFERROR(INDEX('Mixed list'!A:A,MATCH("See Appropriate Register" &amp; ROW()-1,'Mixed list'!C:C,0)),"")</f>
        <v/>
      </c>
      <c r="B1147" t="str">
        <f>IFERROR(INDEX('Mixed list'!B:B,MATCH("See Appropriate Register" &amp; ROW()-1,'Mixed list'!C:C,0)),"")</f>
        <v/>
      </c>
      <c r="E1147" t="str">
        <f t="shared" si="17"/>
        <v/>
      </c>
    </row>
    <row r="1148" spans="1:5" x14ac:dyDescent="0.45">
      <c r="A1148" t="str">
        <f>IFERROR(INDEX('Mixed list'!A:A,MATCH("See Appropriate Register" &amp; ROW()-1,'Mixed list'!C:C,0)),"")</f>
        <v/>
      </c>
      <c r="B1148" t="str">
        <f>IFERROR(INDEX('Mixed list'!B:B,MATCH("See Appropriate Register" &amp; ROW()-1,'Mixed list'!C:C,0)),"")</f>
        <v/>
      </c>
      <c r="E1148" t="str">
        <f t="shared" si="17"/>
        <v/>
      </c>
    </row>
    <row r="1149" spans="1:5" x14ac:dyDescent="0.45">
      <c r="A1149" t="str">
        <f>IFERROR(INDEX('Mixed list'!A:A,MATCH("See Appropriate Register" &amp; ROW()-1,'Mixed list'!C:C,0)),"")</f>
        <v/>
      </c>
      <c r="B1149" t="str">
        <f>IFERROR(INDEX('Mixed list'!B:B,MATCH("See Appropriate Register" &amp; ROW()-1,'Mixed list'!C:C,0)),"")</f>
        <v/>
      </c>
      <c r="E1149" t="str">
        <f t="shared" si="17"/>
        <v/>
      </c>
    </row>
    <row r="1150" spans="1:5" x14ac:dyDescent="0.45">
      <c r="A1150" t="str">
        <f>IFERROR(INDEX('Mixed list'!A:A,MATCH("See Appropriate Register" &amp; ROW()-1,'Mixed list'!C:C,0)),"")</f>
        <v/>
      </c>
      <c r="B1150" t="str">
        <f>IFERROR(INDEX('Mixed list'!B:B,MATCH("See Appropriate Register" &amp; ROW()-1,'Mixed list'!C:C,0)),"")</f>
        <v/>
      </c>
      <c r="E1150" t="str">
        <f t="shared" si="17"/>
        <v/>
      </c>
    </row>
    <row r="1151" spans="1:5" x14ac:dyDescent="0.45">
      <c r="A1151" t="str">
        <f>IFERROR(INDEX('Mixed list'!A:A,MATCH("See Appropriate Register" &amp; ROW()-1,'Mixed list'!C:C,0)),"")</f>
        <v/>
      </c>
      <c r="B1151" t="str">
        <f>IFERROR(INDEX('Mixed list'!B:B,MATCH("See Appropriate Register" &amp; ROW()-1,'Mixed list'!C:C,0)),"")</f>
        <v/>
      </c>
      <c r="E1151" t="str">
        <f t="shared" si="17"/>
        <v/>
      </c>
    </row>
    <row r="1152" spans="1:5" x14ac:dyDescent="0.45">
      <c r="A1152" t="str">
        <f>IFERROR(INDEX('Mixed list'!A:A,MATCH("See Appropriate Register" &amp; ROW()-1,'Mixed list'!C:C,0)),"")</f>
        <v/>
      </c>
      <c r="B1152" t="str">
        <f>IFERROR(INDEX('Mixed list'!B:B,MATCH("See Appropriate Register" &amp; ROW()-1,'Mixed list'!C:C,0)),"")</f>
        <v/>
      </c>
      <c r="E1152" t="str">
        <f t="shared" si="17"/>
        <v/>
      </c>
    </row>
    <row r="1153" spans="1:5" x14ac:dyDescent="0.45">
      <c r="A1153" t="str">
        <f>IFERROR(INDEX('Mixed list'!A:A,MATCH("See Appropriate Register" &amp; ROW()-1,'Mixed list'!C:C,0)),"")</f>
        <v/>
      </c>
      <c r="B1153" t="str">
        <f>IFERROR(INDEX('Mixed list'!B:B,MATCH("See Appropriate Register" &amp; ROW()-1,'Mixed list'!C:C,0)),"")</f>
        <v/>
      </c>
      <c r="E1153" t="str">
        <f t="shared" si="17"/>
        <v/>
      </c>
    </row>
    <row r="1154" spans="1:5" x14ac:dyDescent="0.45">
      <c r="A1154" t="str">
        <f>IFERROR(INDEX('Mixed list'!A:A,MATCH("See Appropriate Register" &amp; ROW()-1,'Mixed list'!C:C,0)),"")</f>
        <v/>
      </c>
      <c r="B1154" t="str">
        <f>IFERROR(INDEX('Mixed list'!B:B,MATCH("See Appropriate Register" &amp; ROW()-1,'Mixed list'!C:C,0)),"")</f>
        <v/>
      </c>
      <c r="E1154" t="str">
        <f t="shared" si="17"/>
        <v/>
      </c>
    </row>
    <row r="1155" spans="1:5" x14ac:dyDescent="0.45">
      <c r="A1155" t="str">
        <f>IFERROR(INDEX('Mixed list'!A:A,MATCH("See Appropriate Register" &amp; ROW()-1,'Mixed list'!C:C,0)),"")</f>
        <v/>
      </c>
      <c r="B1155" t="str">
        <f>IFERROR(INDEX('Mixed list'!B:B,MATCH("See Appropriate Register" &amp; ROW()-1,'Mixed list'!C:C,0)),"")</f>
        <v/>
      </c>
      <c r="E1155" t="str">
        <f t="shared" ref="E1155:E1218" si="18">IF(A1155="","",A1155&amp;": "&amp;B1155)</f>
        <v/>
      </c>
    </row>
    <row r="1156" spans="1:5" x14ac:dyDescent="0.45">
      <c r="A1156" t="str">
        <f>IFERROR(INDEX('Mixed list'!A:A,MATCH("See Appropriate Register" &amp; ROW()-1,'Mixed list'!C:C,0)),"")</f>
        <v/>
      </c>
      <c r="B1156" t="str">
        <f>IFERROR(INDEX('Mixed list'!B:B,MATCH("See Appropriate Register" &amp; ROW()-1,'Mixed list'!C:C,0)),"")</f>
        <v/>
      </c>
      <c r="E1156" t="str">
        <f t="shared" si="18"/>
        <v/>
      </c>
    </row>
    <row r="1157" spans="1:5" x14ac:dyDescent="0.45">
      <c r="A1157" t="str">
        <f>IFERROR(INDEX('Mixed list'!A:A,MATCH("See Appropriate Register" &amp; ROW()-1,'Mixed list'!C:C,0)),"")</f>
        <v/>
      </c>
      <c r="B1157" t="str">
        <f>IFERROR(INDEX('Mixed list'!B:B,MATCH("See Appropriate Register" &amp; ROW()-1,'Mixed list'!C:C,0)),"")</f>
        <v/>
      </c>
      <c r="E1157" t="str">
        <f t="shared" si="18"/>
        <v/>
      </c>
    </row>
    <row r="1158" spans="1:5" x14ac:dyDescent="0.45">
      <c r="A1158" t="str">
        <f>IFERROR(INDEX('Mixed list'!A:A,MATCH("See Appropriate Register" &amp; ROW()-1,'Mixed list'!C:C,0)),"")</f>
        <v/>
      </c>
      <c r="B1158" t="str">
        <f>IFERROR(INDEX('Mixed list'!B:B,MATCH("See Appropriate Register" &amp; ROW()-1,'Mixed list'!C:C,0)),"")</f>
        <v/>
      </c>
      <c r="E1158" t="str">
        <f t="shared" si="18"/>
        <v/>
      </c>
    </row>
    <row r="1159" spans="1:5" x14ac:dyDescent="0.45">
      <c r="A1159" t="str">
        <f>IFERROR(INDEX('Mixed list'!A:A,MATCH("See Appropriate Register" &amp; ROW()-1,'Mixed list'!C:C,0)),"")</f>
        <v/>
      </c>
      <c r="B1159" t="str">
        <f>IFERROR(INDEX('Mixed list'!B:B,MATCH("See Appropriate Register" &amp; ROW()-1,'Mixed list'!C:C,0)),"")</f>
        <v/>
      </c>
      <c r="E1159" t="str">
        <f t="shared" si="18"/>
        <v/>
      </c>
    </row>
    <row r="1160" spans="1:5" x14ac:dyDescent="0.45">
      <c r="A1160" t="str">
        <f>IFERROR(INDEX('Mixed list'!A:A,MATCH("See Appropriate Register" &amp; ROW()-1,'Mixed list'!C:C,0)),"")</f>
        <v/>
      </c>
      <c r="B1160" t="str">
        <f>IFERROR(INDEX('Mixed list'!B:B,MATCH("See Appropriate Register" &amp; ROW()-1,'Mixed list'!C:C,0)),"")</f>
        <v/>
      </c>
      <c r="E1160" t="str">
        <f t="shared" si="18"/>
        <v/>
      </c>
    </row>
    <row r="1161" spans="1:5" x14ac:dyDescent="0.45">
      <c r="A1161" t="str">
        <f>IFERROR(INDEX('Mixed list'!A:A,MATCH("See Appropriate Register" &amp; ROW()-1,'Mixed list'!C:C,0)),"")</f>
        <v/>
      </c>
      <c r="B1161" t="str">
        <f>IFERROR(INDEX('Mixed list'!B:B,MATCH("See Appropriate Register" &amp; ROW()-1,'Mixed list'!C:C,0)),"")</f>
        <v/>
      </c>
      <c r="E1161" t="str">
        <f t="shared" si="18"/>
        <v/>
      </c>
    </row>
    <row r="1162" spans="1:5" x14ac:dyDescent="0.45">
      <c r="A1162" t="str">
        <f>IFERROR(INDEX('Mixed list'!A:A,MATCH("See Appropriate Register" &amp; ROW()-1,'Mixed list'!C:C,0)),"")</f>
        <v/>
      </c>
      <c r="B1162" t="str">
        <f>IFERROR(INDEX('Mixed list'!B:B,MATCH("See Appropriate Register" &amp; ROW()-1,'Mixed list'!C:C,0)),"")</f>
        <v/>
      </c>
      <c r="E1162" t="str">
        <f t="shared" si="18"/>
        <v/>
      </c>
    </row>
    <row r="1163" spans="1:5" x14ac:dyDescent="0.45">
      <c r="A1163" t="str">
        <f>IFERROR(INDEX('Mixed list'!A:A,MATCH("See Appropriate Register" &amp; ROW()-1,'Mixed list'!C:C,0)),"")</f>
        <v/>
      </c>
      <c r="B1163" t="str">
        <f>IFERROR(INDEX('Mixed list'!B:B,MATCH("See Appropriate Register" &amp; ROW()-1,'Mixed list'!C:C,0)),"")</f>
        <v/>
      </c>
      <c r="E1163" t="str">
        <f t="shared" si="18"/>
        <v/>
      </c>
    </row>
    <row r="1164" spans="1:5" x14ac:dyDescent="0.45">
      <c r="A1164" t="str">
        <f>IFERROR(INDEX('Mixed list'!A:A,MATCH("See Appropriate Register" &amp; ROW()-1,'Mixed list'!C:C,0)),"")</f>
        <v/>
      </c>
      <c r="B1164" t="str">
        <f>IFERROR(INDEX('Mixed list'!B:B,MATCH("See Appropriate Register" &amp; ROW()-1,'Mixed list'!C:C,0)),"")</f>
        <v/>
      </c>
      <c r="E1164" t="str">
        <f t="shared" si="18"/>
        <v/>
      </c>
    </row>
    <row r="1165" spans="1:5" x14ac:dyDescent="0.45">
      <c r="A1165" t="str">
        <f>IFERROR(INDEX('Mixed list'!A:A,MATCH("See Appropriate Register" &amp; ROW()-1,'Mixed list'!C:C,0)),"")</f>
        <v/>
      </c>
      <c r="B1165" t="str">
        <f>IFERROR(INDEX('Mixed list'!B:B,MATCH("See Appropriate Register" &amp; ROW()-1,'Mixed list'!C:C,0)),"")</f>
        <v/>
      </c>
      <c r="E1165" t="str">
        <f t="shared" si="18"/>
        <v/>
      </c>
    </row>
    <row r="1166" spans="1:5" x14ac:dyDescent="0.45">
      <c r="A1166" t="str">
        <f>IFERROR(INDEX('Mixed list'!A:A,MATCH("See Appropriate Register" &amp; ROW()-1,'Mixed list'!C:C,0)),"")</f>
        <v/>
      </c>
      <c r="B1166" t="str">
        <f>IFERROR(INDEX('Mixed list'!B:B,MATCH("See Appropriate Register" &amp; ROW()-1,'Mixed list'!C:C,0)),"")</f>
        <v/>
      </c>
      <c r="E1166" t="str">
        <f t="shared" si="18"/>
        <v/>
      </c>
    </row>
    <row r="1167" spans="1:5" x14ac:dyDescent="0.45">
      <c r="A1167" t="str">
        <f>IFERROR(INDEX('Mixed list'!A:A,MATCH("See Appropriate Register" &amp; ROW()-1,'Mixed list'!C:C,0)),"")</f>
        <v/>
      </c>
      <c r="B1167" t="str">
        <f>IFERROR(INDEX('Mixed list'!B:B,MATCH("See Appropriate Register" &amp; ROW()-1,'Mixed list'!C:C,0)),"")</f>
        <v/>
      </c>
      <c r="E1167" t="str">
        <f t="shared" si="18"/>
        <v/>
      </c>
    </row>
    <row r="1168" spans="1:5" x14ac:dyDescent="0.45">
      <c r="A1168" t="str">
        <f>IFERROR(INDEX('Mixed list'!A:A,MATCH("See Appropriate Register" &amp; ROW()-1,'Mixed list'!C:C,0)),"")</f>
        <v/>
      </c>
      <c r="B1168" t="str">
        <f>IFERROR(INDEX('Mixed list'!B:B,MATCH("See Appropriate Register" &amp; ROW()-1,'Mixed list'!C:C,0)),"")</f>
        <v/>
      </c>
      <c r="E1168" t="str">
        <f t="shared" si="18"/>
        <v/>
      </c>
    </row>
    <row r="1169" spans="1:5" x14ac:dyDescent="0.45">
      <c r="A1169" t="str">
        <f>IFERROR(INDEX('Mixed list'!A:A,MATCH("See Appropriate Register" &amp; ROW()-1,'Mixed list'!C:C,0)),"")</f>
        <v/>
      </c>
      <c r="B1169" t="str">
        <f>IFERROR(INDEX('Mixed list'!B:B,MATCH("See Appropriate Register" &amp; ROW()-1,'Mixed list'!C:C,0)),"")</f>
        <v/>
      </c>
      <c r="E1169" t="str">
        <f t="shared" si="18"/>
        <v/>
      </c>
    </row>
    <row r="1170" spans="1:5" x14ac:dyDescent="0.45">
      <c r="A1170" t="str">
        <f>IFERROR(INDEX('Mixed list'!A:A,MATCH("See Appropriate Register" &amp; ROW()-1,'Mixed list'!C:C,0)),"")</f>
        <v/>
      </c>
      <c r="B1170" t="str">
        <f>IFERROR(INDEX('Mixed list'!B:B,MATCH("See Appropriate Register" &amp; ROW()-1,'Mixed list'!C:C,0)),"")</f>
        <v/>
      </c>
      <c r="E1170" t="str">
        <f t="shared" si="18"/>
        <v/>
      </c>
    </row>
    <row r="1171" spans="1:5" x14ac:dyDescent="0.45">
      <c r="A1171" t="str">
        <f>IFERROR(INDEX('Mixed list'!A:A,MATCH("See Appropriate Register" &amp; ROW()-1,'Mixed list'!C:C,0)),"")</f>
        <v/>
      </c>
      <c r="B1171" t="str">
        <f>IFERROR(INDEX('Mixed list'!B:B,MATCH("See Appropriate Register" &amp; ROW()-1,'Mixed list'!C:C,0)),"")</f>
        <v/>
      </c>
      <c r="E1171" t="str">
        <f t="shared" si="18"/>
        <v/>
      </c>
    </row>
    <row r="1172" spans="1:5" x14ac:dyDescent="0.45">
      <c r="A1172" t="str">
        <f>IFERROR(INDEX('Mixed list'!A:A,MATCH("See Appropriate Register" &amp; ROW()-1,'Mixed list'!C:C,0)),"")</f>
        <v/>
      </c>
      <c r="B1172" t="str">
        <f>IFERROR(INDEX('Mixed list'!B:B,MATCH("See Appropriate Register" &amp; ROW()-1,'Mixed list'!C:C,0)),"")</f>
        <v/>
      </c>
      <c r="E1172" t="str">
        <f t="shared" si="18"/>
        <v/>
      </c>
    </row>
    <row r="1173" spans="1:5" x14ac:dyDescent="0.45">
      <c r="A1173" t="str">
        <f>IFERROR(INDEX('Mixed list'!A:A,MATCH("See Appropriate Register" &amp; ROW()-1,'Mixed list'!C:C,0)),"")</f>
        <v/>
      </c>
      <c r="B1173" t="str">
        <f>IFERROR(INDEX('Mixed list'!B:B,MATCH("See Appropriate Register" &amp; ROW()-1,'Mixed list'!C:C,0)),"")</f>
        <v/>
      </c>
      <c r="E1173" t="str">
        <f t="shared" si="18"/>
        <v/>
      </c>
    </row>
    <row r="1174" spans="1:5" x14ac:dyDescent="0.45">
      <c r="A1174" t="str">
        <f>IFERROR(INDEX('Mixed list'!A:A,MATCH("See Appropriate Register" &amp; ROW()-1,'Mixed list'!C:C,0)),"")</f>
        <v/>
      </c>
      <c r="B1174" t="str">
        <f>IFERROR(INDEX('Mixed list'!B:B,MATCH("See Appropriate Register" &amp; ROW()-1,'Mixed list'!C:C,0)),"")</f>
        <v/>
      </c>
      <c r="E1174" t="str">
        <f t="shared" si="18"/>
        <v/>
      </c>
    </row>
    <row r="1175" spans="1:5" x14ac:dyDescent="0.45">
      <c r="A1175" t="str">
        <f>IFERROR(INDEX('Mixed list'!A:A,MATCH("See Appropriate Register" &amp; ROW()-1,'Mixed list'!C:C,0)),"")</f>
        <v/>
      </c>
      <c r="B1175" t="str">
        <f>IFERROR(INDEX('Mixed list'!B:B,MATCH("See Appropriate Register" &amp; ROW()-1,'Mixed list'!C:C,0)),"")</f>
        <v/>
      </c>
      <c r="E1175" t="str">
        <f t="shared" si="18"/>
        <v/>
      </c>
    </row>
    <row r="1176" spans="1:5" x14ac:dyDescent="0.45">
      <c r="A1176" t="str">
        <f>IFERROR(INDEX('Mixed list'!A:A,MATCH("See Appropriate Register" &amp; ROW()-1,'Mixed list'!C:C,0)),"")</f>
        <v/>
      </c>
      <c r="B1176" t="str">
        <f>IFERROR(INDEX('Mixed list'!B:B,MATCH("See Appropriate Register" &amp; ROW()-1,'Mixed list'!C:C,0)),"")</f>
        <v/>
      </c>
      <c r="E1176" t="str">
        <f t="shared" si="18"/>
        <v/>
      </c>
    </row>
    <row r="1177" spans="1:5" x14ac:dyDescent="0.45">
      <c r="A1177" t="str">
        <f>IFERROR(INDEX('Mixed list'!A:A,MATCH("See Appropriate Register" &amp; ROW()-1,'Mixed list'!C:C,0)),"")</f>
        <v/>
      </c>
      <c r="B1177" t="str">
        <f>IFERROR(INDEX('Mixed list'!B:B,MATCH("See Appropriate Register" &amp; ROW()-1,'Mixed list'!C:C,0)),"")</f>
        <v/>
      </c>
      <c r="E1177" t="str">
        <f t="shared" si="18"/>
        <v/>
      </c>
    </row>
    <row r="1178" spans="1:5" x14ac:dyDescent="0.45">
      <c r="A1178" t="str">
        <f>IFERROR(INDEX('Mixed list'!A:A,MATCH("See Appropriate Register" &amp; ROW()-1,'Mixed list'!C:C,0)),"")</f>
        <v/>
      </c>
      <c r="B1178" t="str">
        <f>IFERROR(INDEX('Mixed list'!B:B,MATCH("See Appropriate Register" &amp; ROW()-1,'Mixed list'!C:C,0)),"")</f>
        <v/>
      </c>
      <c r="E1178" t="str">
        <f t="shared" si="18"/>
        <v/>
      </c>
    </row>
    <row r="1179" spans="1:5" x14ac:dyDescent="0.45">
      <c r="A1179" t="str">
        <f>IFERROR(INDEX('Mixed list'!A:A,MATCH("See Appropriate Register" &amp; ROW()-1,'Mixed list'!C:C,0)),"")</f>
        <v/>
      </c>
      <c r="B1179" t="str">
        <f>IFERROR(INDEX('Mixed list'!B:B,MATCH("See Appropriate Register" &amp; ROW()-1,'Mixed list'!C:C,0)),"")</f>
        <v/>
      </c>
      <c r="E1179" t="str">
        <f t="shared" si="18"/>
        <v/>
      </c>
    </row>
    <row r="1180" spans="1:5" x14ac:dyDescent="0.45">
      <c r="A1180" t="str">
        <f>IFERROR(INDEX('Mixed list'!A:A,MATCH("See Appropriate Register" &amp; ROW()-1,'Mixed list'!C:C,0)),"")</f>
        <v/>
      </c>
      <c r="B1180" t="str">
        <f>IFERROR(INDEX('Mixed list'!B:B,MATCH("See Appropriate Register" &amp; ROW()-1,'Mixed list'!C:C,0)),"")</f>
        <v/>
      </c>
      <c r="E1180" t="str">
        <f t="shared" si="18"/>
        <v/>
      </c>
    </row>
    <row r="1181" spans="1:5" x14ac:dyDescent="0.45">
      <c r="A1181" t="str">
        <f>IFERROR(INDEX('Mixed list'!A:A,MATCH("See Appropriate Register" &amp; ROW()-1,'Mixed list'!C:C,0)),"")</f>
        <v/>
      </c>
      <c r="B1181" t="str">
        <f>IFERROR(INDEX('Mixed list'!B:B,MATCH("See Appropriate Register" &amp; ROW()-1,'Mixed list'!C:C,0)),"")</f>
        <v/>
      </c>
      <c r="E1181" t="str">
        <f t="shared" si="18"/>
        <v/>
      </c>
    </row>
    <row r="1182" spans="1:5" x14ac:dyDescent="0.45">
      <c r="A1182" t="str">
        <f>IFERROR(INDEX('Mixed list'!A:A,MATCH("See Appropriate Register" &amp; ROW()-1,'Mixed list'!C:C,0)),"")</f>
        <v/>
      </c>
      <c r="B1182" t="str">
        <f>IFERROR(INDEX('Mixed list'!B:B,MATCH("See Appropriate Register" &amp; ROW()-1,'Mixed list'!C:C,0)),"")</f>
        <v/>
      </c>
      <c r="E1182" t="str">
        <f t="shared" si="18"/>
        <v/>
      </c>
    </row>
    <row r="1183" spans="1:5" x14ac:dyDescent="0.45">
      <c r="A1183" t="str">
        <f>IFERROR(INDEX('Mixed list'!A:A,MATCH("See Appropriate Register" &amp; ROW()-1,'Mixed list'!C:C,0)),"")</f>
        <v/>
      </c>
      <c r="B1183" t="str">
        <f>IFERROR(INDEX('Mixed list'!B:B,MATCH("See Appropriate Register" &amp; ROW()-1,'Mixed list'!C:C,0)),"")</f>
        <v/>
      </c>
      <c r="E1183" t="str">
        <f t="shared" si="18"/>
        <v/>
      </c>
    </row>
    <row r="1184" spans="1:5" x14ac:dyDescent="0.45">
      <c r="A1184" t="str">
        <f>IFERROR(INDEX('Mixed list'!A:A,MATCH("See Appropriate Register" &amp; ROW()-1,'Mixed list'!C:C,0)),"")</f>
        <v/>
      </c>
      <c r="B1184" t="str">
        <f>IFERROR(INDEX('Mixed list'!B:B,MATCH("See Appropriate Register" &amp; ROW()-1,'Mixed list'!C:C,0)),"")</f>
        <v/>
      </c>
      <c r="E1184" t="str">
        <f t="shared" si="18"/>
        <v/>
      </c>
    </row>
    <row r="1185" spans="1:5" x14ac:dyDescent="0.45">
      <c r="A1185" t="str">
        <f>IFERROR(INDEX('Mixed list'!A:A,MATCH("See Appropriate Register" &amp; ROW()-1,'Mixed list'!C:C,0)),"")</f>
        <v/>
      </c>
      <c r="B1185" t="str">
        <f>IFERROR(INDEX('Mixed list'!B:B,MATCH("See Appropriate Register" &amp; ROW()-1,'Mixed list'!C:C,0)),"")</f>
        <v/>
      </c>
      <c r="E1185" t="str">
        <f t="shared" si="18"/>
        <v/>
      </c>
    </row>
    <row r="1186" spans="1:5" x14ac:dyDescent="0.45">
      <c r="A1186" t="str">
        <f>IFERROR(INDEX('Mixed list'!A:A,MATCH("See Appropriate Register" &amp; ROW()-1,'Mixed list'!C:C,0)),"")</f>
        <v/>
      </c>
      <c r="B1186" t="str">
        <f>IFERROR(INDEX('Mixed list'!B:B,MATCH("See Appropriate Register" &amp; ROW()-1,'Mixed list'!C:C,0)),"")</f>
        <v/>
      </c>
      <c r="E1186" t="str">
        <f t="shared" si="18"/>
        <v/>
      </c>
    </row>
    <row r="1187" spans="1:5" x14ac:dyDescent="0.45">
      <c r="A1187" t="str">
        <f>IFERROR(INDEX('Mixed list'!A:A,MATCH("See Appropriate Register" &amp; ROW()-1,'Mixed list'!C:C,0)),"")</f>
        <v/>
      </c>
      <c r="B1187" t="str">
        <f>IFERROR(INDEX('Mixed list'!B:B,MATCH("See Appropriate Register" &amp; ROW()-1,'Mixed list'!C:C,0)),"")</f>
        <v/>
      </c>
      <c r="E1187" t="str">
        <f t="shared" si="18"/>
        <v/>
      </c>
    </row>
    <row r="1188" spans="1:5" x14ac:dyDescent="0.45">
      <c r="A1188" t="str">
        <f>IFERROR(INDEX('Mixed list'!A:A,MATCH("See Appropriate Register" &amp; ROW()-1,'Mixed list'!C:C,0)),"")</f>
        <v/>
      </c>
      <c r="B1188" t="str">
        <f>IFERROR(INDEX('Mixed list'!B:B,MATCH("See Appropriate Register" &amp; ROW()-1,'Mixed list'!C:C,0)),"")</f>
        <v/>
      </c>
      <c r="E1188" t="str">
        <f t="shared" si="18"/>
        <v/>
      </c>
    </row>
    <row r="1189" spans="1:5" x14ac:dyDescent="0.45">
      <c r="A1189" t="str">
        <f>IFERROR(INDEX('Mixed list'!A:A,MATCH("See Appropriate Register" &amp; ROW()-1,'Mixed list'!C:C,0)),"")</f>
        <v/>
      </c>
      <c r="B1189" t="str">
        <f>IFERROR(INDEX('Mixed list'!B:B,MATCH("See Appropriate Register" &amp; ROW()-1,'Mixed list'!C:C,0)),"")</f>
        <v/>
      </c>
      <c r="E1189" t="str">
        <f t="shared" si="18"/>
        <v/>
      </c>
    </row>
    <row r="1190" spans="1:5" x14ac:dyDescent="0.45">
      <c r="A1190" t="str">
        <f>IFERROR(INDEX('Mixed list'!A:A,MATCH("See Appropriate Register" &amp; ROW()-1,'Mixed list'!C:C,0)),"")</f>
        <v/>
      </c>
      <c r="B1190" t="str">
        <f>IFERROR(INDEX('Mixed list'!B:B,MATCH("See Appropriate Register" &amp; ROW()-1,'Mixed list'!C:C,0)),"")</f>
        <v/>
      </c>
      <c r="E1190" t="str">
        <f t="shared" si="18"/>
        <v/>
      </c>
    </row>
    <row r="1191" spans="1:5" x14ac:dyDescent="0.45">
      <c r="A1191" t="str">
        <f>IFERROR(INDEX('Mixed list'!A:A,MATCH("See Appropriate Register" &amp; ROW()-1,'Mixed list'!C:C,0)),"")</f>
        <v/>
      </c>
      <c r="B1191" t="str">
        <f>IFERROR(INDEX('Mixed list'!B:B,MATCH("See Appropriate Register" &amp; ROW()-1,'Mixed list'!C:C,0)),"")</f>
        <v/>
      </c>
      <c r="E1191" t="str">
        <f t="shared" si="18"/>
        <v/>
      </c>
    </row>
    <row r="1192" spans="1:5" x14ac:dyDescent="0.45">
      <c r="A1192" t="str">
        <f>IFERROR(INDEX('Mixed list'!A:A,MATCH("See Appropriate Register" &amp; ROW()-1,'Mixed list'!C:C,0)),"")</f>
        <v/>
      </c>
      <c r="B1192" t="str">
        <f>IFERROR(INDEX('Mixed list'!B:B,MATCH("See Appropriate Register" &amp; ROW()-1,'Mixed list'!C:C,0)),"")</f>
        <v/>
      </c>
      <c r="E1192" t="str">
        <f t="shared" si="18"/>
        <v/>
      </c>
    </row>
    <row r="1193" spans="1:5" x14ac:dyDescent="0.45">
      <c r="A1193" t="str">
        <f>IFERROR(INDEX('Mixed list'!A:A,MATCH("See Appropriate Register" &amp; ROW()-1,'Mixed list'!C:C,0)),"")</f>
        <v/>
      </c>
      <c r="B1193" t="str">
        <f>IFERROR(INDEX('Mixed list'!B:B,MATCH("See Appropriate Register" &amp; ROW()-1,'Mixed list'!C:C,0)),"")</f>
        <v/>
      </c>
      <c r="E1193" t="str">
        <f t="shared" si="18"/>
        <v/>
      </c>
    </row>
    <row r="1194" spans="1:5" x14ac:dyDescent="0.45">
      <c r="A1194" t="str">
        <f>IFERROR(INDEX('Mixed list'!A:A,MATCH("See Appropriate Register" &amp; ROW()-1,'Mixed list'!C:C,0)),"")</f>
        <v/>
      </c>
      <c r="B1194" t="str">
        <f>IFERROR(INDEX('Mixed list'!B:B,MATCH("See Appropriate Register" &amp; ROW()-1,'Mixed list'!C:C,0)),"")</f>
        <v/>
      </c>
      <c r="E1194" t="str">
        <f t="shared" si="18"/>
        <v/>
      </c>
    </row>
    <row r="1195" spans="1:5" x14ac:dyDescent="0.45">
      <c r="A1195" t="str">
        <f>IFERROR(INDEX('Mixed list'!A:A,MATCH("See Appropriate Register" &amp; ROW()-1,'Mixed list'!C:C,0)),"")</f>
        <v/>
      </c>
      <c r="B1195" t="str">
        <f>IFERROR(INDEX('Mixed list'!B:B,MATCH("See Appropriate Register" &amp; ROW()-1,'Mixed list'!C:C,0)),"")</f>
        <v/>
      </c>
      <c r="E1195" t="str">
        <f t="shared" si="18"/>
        <v/>
      </c>
    </row>
    <row r="1196" spans="1:5" x14ac:dyDescent="0.45">
      <c r="A1196" t="str">
        <f>IFERROR(INDEX('Mixed list'!A:A,MATCH("See Appropriate Register" &amp; ROW()-1,'Mixed list'!C:C,0)),"")</f>
        <v/>
      </c>
      <c r="B1196" t="str">
        <f>IFERROR(INDEX('Mixed list'!B:B,MATCH("See Appropriate Register" &amp; ROW()-1,'Mixed list'!C:C,0)),"")</f>
        <v/>
      </c>
      <c r="E1196" t="str">
        <f t="shared" si="18"/>
        <v/>
      </c>
    </row>
    <row r="1197" spans="1:5" x14ac:dyDescent="0.45">
      <c r="A1197" t="str">
        <f>IFERROR(INDEX('Mixed list'!A:A,MATCH("See Appropriate Register" &amp; ROW()-1,'Mixed list'!C:C,0)),"")</f>
        <v/>
      </c>
      <c r="B1197" t="str">
        <f>IFERROR(INDEX('Mixed list'!B:B,MATCH("See Appropriate Register" &amp; ROW()-1,'Mixed list'!C:C,0)),"")</f>
        <v/>
      </c>
      <c r="E1197" t="str">
        <f t="shared" si="18"/>
        <v/>
      </c>
    </row>
    <row r="1198" spans="1:5" x14ac:dyDescent="0.45">
      <c r="A1198" t="str">
        <f>IFERROR(INDEX('Mixed list'!A:A,MATCH("See Appropriate Register" &amp; ROW()-1,'Mixed list'!C:C,0)),"")</f>
        <v/>
      </c>
      <c r="B1198" t="str">
        <f>IFERROR(INDEX('Mixed list'!B:B,MATCH("See Appropriate Register" &amp; ROW()-1,'Mixed list'!C:C,0)),"")</f>
        <v/>
      </c>
      <c r="E1198" t="str">
        <f t="shared" si="18"/>
        <v/>
      </c>
    </row>
    <row r="1199" spans="1:5" x14ac:dyDescent="0.45">
      <c r="A1199" t="str">
        <f>IFERROR(INDEX('Mixed list'!A:A,MATCH("See Appropriate Register" &amp; ROW()-1,'Mixed list'!C:C,0)),"")</f>
        <v/>
      </c>
      <c r="B1199" t="str">
        <f>IFERROR(INDEX('Mixed list'!B:B,MATCH("See Appropriate Register" &amp; ROW()-1,'Mixed list'!C:C,0)),"")</f>
        <v/>
      </c>
      <c r="E1199" t="str">
        <f t="shared" si="18"/>
        <v/>
      </c>
    </row>
    <row r="1200" spans="1:5" x14ac:dyDescent="0.45">
      <c r="A1200" t="str">
        <f>IFERROR(INDEX('Mixed list'!A:A,MATCH("See Appropriate Register" &amp; ROW()-1,'Mixed list'!C:C,0)),"")</f>
        <v/>
      </c>
      <c r="B1200" t="str">
        <f>IFERROR(INDEX('Mixed list'!B:B,MATCH("See Appropriate Register" &amp; ROW()-1,'Mixed list'!C:C,0)),"")</f>
        <v/>
      </c>
      <c r="E1200" t="str">
        <f t="shared" si="18"/>
        <v/>
      </c>
    </row>
    <row r="1201" spans="1:5" x14ac:dyDescent="0.45">
      <c r="A1201" t="str">
        <f>IFERROR(INDEX('Mixed list'!A:A,MATCH("See Appropriate Register" &amp; ROW()-1,'Mixed list'!C:C,0)),"")</f>
        <v/>
      </c>
      <c r="B1201" t="str">
        <f>IFERROR(INDEX('Mixed list'!B:B,MATCH("See Appropriate Register" &amp; ROW()-1,'Mixed list'!C:C,0)),"")</f>
        <v/>
      </c>
      <c r="E1201" t="str">
        <f t="shared" si="18"/>
        <v/>
      </c>
    </row>
    <row r="1202" spans="1:5" x14ac:dyDescent="0.45">
      <c r="A1202" t="str">
        <f>IFERROR(INDEX('Mixed list'!A:A,MATCH("See Appropriate Register" &amp; ROW()-1,'Mixed list'!C:C,0)),"")</f>
        <v/>
      </c>
      <c r="B1202" t="str">
        <f>IFERROR(INDEX('Mixed list'!B:B,MATCH("See Appropriate Register" &amp; ROW()-1,'Mixed list'!C:C,0)),"")</f>
        <v/>
      </c>
      <c r="E1202" t="str">
        <f t="shared" si="18"/>
        <v/>
      </c>
    </row>
    <row r="1203" spans="1:5" x14ac:dyDescent="0.45">
      <c r="A1203" t="str">
        <f>IFERROR(INDEX('Mixed list'!A:A,MATCH("See Appropriate Register" &amp; ROW()-1,'Mixed list'!C:C,0)),"")</f>
        <v/>
      </c>
      <c r="B1203" t="str">
        <f>IFERROR(INDEX('Mixed list'!B:B,MATCH("See Appropriate Register" &amp; ROW()-1,'Mixed list'!C:C,0)),"")</f>
        <v/>
      </c>
      <c r="E1203" t="str">
        <f t="shared" si="18"/>
        <v/>
      </c>
    </row>
    <row r="1204" spans="1:5" x14ac:dyDescent="0.45">
      <c r="A1204" t="str">
        <f>IFERROR(INDEX('Mixed list'!A:A,MATCH("See Appropriate Register" &amp; ROW()-1,'Mixed list'!C:C,0)),"")</f>
        <v/>
      </c>
      <c r="B1204" t="str">
        <f>IFERROR(INDEX('Mixed list'!B:B,MATCH("See Appropriate Register" &amp; ROW()-1,'Mixed list'!C:C,0)),"")</f>
        <v/>
      </c>
      <c r="E1204" t="str">
        <f t="shared" si="18"/>
        <v/>
      </c>
    </row>
    <row r="1205" spans="1:5" x14ac:dyDescent="0.45">
      <c r="A1205" t="str">
        <f>IFERROR(INDEX('Mixed list'!A:A,MATCH("See Appropriate Register" &amp; ROW()-1,'Mixed list'!C:C,0)),"")</f>
        <v/>
      </c>
      <c r="B1205" t="str">
        <f>IFERROR(INDEX('Mixed list'!B:B,MATCH("See Appropriate Register" &amp; ROW()-1,'Mixed list'!C:C,0)),"")</f>
        <v/>
      </c>
      <c r="E1205" t="str">
        <f t="shared" si="18"/>
        <v/>
      </c>
    </row>
    <row r="1206" spans="1:5" x14ac:dyDescent="0.45">
      <c r="A1206" t="str">
        <f>IFERROR(INDEX('Mixed list'!A:A,MATCH("See Appropriate Register" &amp; ROW()-1,'Mixed list'!C:C,0)),"")</f>
        <v/>
      </c>
      <c r="B1206" t="str">
        <f>IFERROR(INDEX('Mixed list'!B:B,MATCH("See Appropriate Register" &amp; ROW()-1,'Mixed list'!C:C,0)),"")</f>
        <v/>
      </c>
      <c r="E1206" t="str">
        <f t="shared" si="18"/>
        <v/>
      </c>
    </row>
    <row r="1207" spans="1:5" x14ac:dyDescent="0.45">
      <c r="A1207" t="str">
        <f>IFERROR(INDEX('Mixed list'!A:A,MATCH("See Appropriate Register" &amp; ROW()-1,'Mixed list'!C:C,0)),"")</f>
        <v/>
      </c>
      <c r="B1207" t="str">
        <f>IFERROR(INDEX('Mixed list'!B:B,MATCH("See Appropriate Register" &amp; ROW()-1,'Mixed list'!C:C,0)),"")</f>
        <v/>
      </c>
      <c r="E1207" t="str">
        <f t="shared" si="18"/>
        <v/>
      </c>
    </row>
    <row r="1208" spans="1:5" x14ac:dyDescent="0.45">
      <c r="A1208" t="str">
        <f>IFERROR(INDEX('Mixed list'!A:A,MATCH("See Appropriate Register" &amp; ROW()-1,'Mixed list'!C:C,0)),"")</f>
        <v/>
      </c>
      <c r="B1208" t="str">
        <f>IFERROR(INDEX('Mixed list'!B:B,MATCH("See Appropriate Register" &amp; ROW()-1,'Mixed list'!C:C,0)),"")</f>
        <v/>
      </c>
      <c r="E1208" t="str">
        <f t="shared" si="18"/>
        <v/>
      </c>
    </row>
    <row r="1209" spans="1:5" x14ac:dyDescent="0.45">
      <c r="A1209" t="str">
        <f>IFERROR(INDEX('Mixed list'!A:A,MATCH("See Appropriate Register" &amp; ROW()-1,'Mixed list'!C:C,0)),"")</f>
        <v/>
      </c>
      <c r="B1209" t="str">
        <f>IFERROR(INDEX('Mixed list'!B:B,MATCH("See Appropriate Register" &amp; ROW()-1,'Mixed list'!C:C,0)),"")</f>
        <v/>
      </c>
      <c r="E1209" t="str">
        <f t="shared" si="18"/>
        <v/>
      </c>
    </row>
    <row r="1210" spans="1:5" x14ac:dyDescent="0.45">
      <c r="A1210" t="str">
        <f>IFERROR(INDEX('Mixed list'!A:A,MATCH("See Appropriate Register" &amp; ROW()-1,'Mixed list'!C:C,0)),"")</f>
        <v/>
      </c>
      <c r="B1210" t="str">
        <f>IFERROR(INDEX('Mixed list'!B:B,MATCH("See Appropriate Register" &amp; ROW()-1,'Mixed list'!C:C,0)),"")</f>
        <v/>
      </c>
      <c r="E1210" t="str">
        <f t="shared" si="18"/>
        <v/>
      </c>
    </row>
    <row r="1211" spans="1:5" x14ac:dyDescent="0.45">
      <c r="A1211" t="str">
        <f>IFERROR(INDEX('Mixed list'!A:A,MATCH("See Appropriate Register" &amp; ROW()-1,'Mixed list'!C:C,0)),"")</f>
        <v/>
      </c>
      <c r="B1211" t="str">
        <f>IFERROR(INDEX('Mixed list'!B:B,MATCH("See Appropriate Register" &amp; ROW()-1,'Mixed list'!C:C,0)),"")</f>
        <v/>
      </c>
      <c r="E1211" t="str">
        <f t="shared" si="18"/>
        <v/>
      </c>
    </row>
    <row r="1212" spans="1:5" x14ac:dyDescent="0.45">
      <c r="A1212" t="str">
        <f>IFERROR(INDEX('Mixed list'!A:A,MATCH("See Appropriate Register" &amp; ROW()-1,'Mixed list'!C:C,0)),"")</f>
        <v/>
      </c>
      <c r="B1212" t="str">
        <f>IFERROR(INDEX('Mixed list'!B:B,MATCH("See Appropriate Register" &amp; ROW()-1,'Mixed list'!C:C,0)),"")</f>
        <v/>
      </c>
      <c r="E1212" t="str">
        <f t="shared" si="18"/>
        <v/>
      </c>
    </row>
    <row r="1213" spans="1:5" x14ac:dyDescent="0.45">
      <c r="A1213" t="str">
        <f>IFERROR(INDEX('Mixed list'!A:A,MATCH("See Appropriate Register" &amp; ROW()-1,'Mixed list'!C:C,0)),"")</f>
        <v/>
      </c>
      <c r="B1213" t="str">
        <f>IFERROR(INDEX('Mixed list'!B:B,MATCH("See Appropriate Register" &amp; ROW()-1,'Mixed list'!C:C,0)),"")</f>
        <v/>
      </c>
      <c r="E1213" t="str">
        <f t="shared" si="18"/>
        <v/>
      </c>
    </row>
    <row r="1214" spans="1:5" x14ac:dyDescent="0.45">
      <c r="A1214" t="str">
        <f>IFERROR(INDEX('Mixed list'!A:A,MATCH("See Appropriate Register" &amp; ROW()-1,'Mixed list'!C:C,0)),"")</f>
        <v/>
      </c>
      <c r="B1214" t="str">
        <f>IFERROR(INDEX('Mixed list'!B:B,MATCH("See Appropriate Register" &amp; ROW()-1,'Mixed list'!C:C,0)),"")</f>
        <v/>
      </c>
      <c r="E1214" t="str">
        <f t="shared" si="18"/>
        <v/>
      </c>
    </row>
    <row r="1215" spans="1:5" x14ac:dyDescent="0.45">
      <c r="A1215" t="str">
        <f>IFERROR(INDEX('Mixed list'!A:A,MATCH("See Appropriate Register" &amp; ROW()-1,'Mixed list'!C:C,0)),"")</f>
        <v/>
      </c>
      <c r="B1215" t="str">
        <f>IFERROR(INDEX('Mixed list'!B:B,MATCH("See Appropriate Register" &amp; ROW()-1,'Mixed list'!C:C,0)),"")</f>
        <v/>
      </c>
      <c r="E1215" t="str">
        <f t="shared" si="18"/>
        <v/>
      </c>
    </row>
    <row r="1216" spans="1:5" x14ac:dyDescent="0.45">
      <c r="A1216" t="str">
        <f>IFERROR(INDEX('Mixed list'!A:A,MATCH("See Appropriate Register" &amp; ROW()-1,'Mixed list'!C:C,0)),"")</f>
        <v/>
      </c>
      <c r="B1216" t="str">
        <f>IFERROR(INDEX('Mixed list'!B:B,MATCH("See Appropriate Register" &amp; ROW()-1,'Mixed list'!C:C,0)),"")</f>
        <v/>
      </c>
      <c r="E1216" t="str">
        <f t="shared" si="18"/>
        <v/>
      </c>
    </row>
    <row r="1217" spans="1:5" x14ac:dyDescent="0.45">
      <c r="A1217" t="str">
        <f>IFERROR(INDEX('Mixed list'!A:A,MATCH("See Appropriate Register" &amp; ROW()-1,'Mixed list'!C:C,0)),"")</f>
        <v/>
      </c>
      <c r="B1217" t="str">
        <f>IFERROR(INDEX('Mixed list'!B:B,MATCH("See Appropriate Register" &amp; ROW()-1,'Mixed list'!C:C,0)),"")</f>
        <v/>
      </c>
      <c r="E1217" t="str">
        <f t="shared" si="18"/>
        <v/>
      </c>
    </row>
    <row r="1218" spans="1:5" x14ac:dyDescent="0.45">
      <c r="A1218" t="str">
        <f>IFERROR(INDEX('Mixed list'!A:A,MATCH("See Appropriate Register" &amp; ROW()-1,'Mixed list'!C:C,0)),"")</f>
        <v/>
      </c>
      <c r="B1218" t="str">
        <f>IFERROR(INDEX('Mixed list'!B:B,MATCH("See Appropriate Register" &amp; ROW()-1,'Mixed list'!C:C,0)),"")</f>
        <v/>
      </c>
      <c r="E1218" t="str">
        <f t="shared" si="18"/>
        <v/>
      </c>
    </row>
    <row r="1219" spans="1:5" x14ac:dyDescent="0.45">
      <c r="A1219" t="str">
        <f>IFERROR(INDEX('Mixed list'!A:A,MATCH("See Appropriate Register" &amp; ROW()-1,'Mixed list'!C:C,0)),"")</f>
        <v/>
      </c>
      <c r="B1219" t="str">
        <f>IFERROR(INDEX('Mixed list'!B:B,MATCH("See Appropriate Register" &amp; ROW()-1,'Mixed list'!C:C,0)),"")</f>
        <v/>
      </c>
      <c r="E1219" t="str">
        <f t="shared" ref="E1219:E1269" si="19">IF(A1219="","",A1219&amp;": "&amp;B1219)</f>
        <v/>
      </c>
    </row>
    <row r="1220" spans="1:5" x14ac:dyDescent="0.45">
      <c r="A1220" t="str">
        <f>IFERROR(INDEX('Mixed list'!A:A,MATCH("See Appropriate Register" &amp; ROW()-1,'Mixed list'!C:C,0)),"")</f>
        <v/>
      </c>
      <c r="B1220" t="str">
        <f>IFERROR(INDEX('Mixed list'!B:B,MATCH("See Appropriate Register" &amp; ROW()-1,'Mixed list'!C:C,0)),"")</f>
        <v/>
      </c>
      <c r="E1220" t="str">
        <f t="shared" si="19"/>
        <v/>
      </c>
    </row>
    <row r="1221" spans="1:5" x14ac:dyDescent="0.45">
      <c r="A1221" t="str">
        <f>IFERROR(INDEX('Mixed list'!A:A,MATCH("See Appropriate Register" &amp; ROW()-1,'Mixed list'!C:C,0)),"")</f>
        <v/>
      </c>
      <c r="B1221" t="str">
        <f>IFERROR(INDEX('Mixed list'!B:B,MATCH("See Appropriate Register" &amp; ROW()-1,'Mixed list'!C:C,0)),"")</f>
        <v/>
      </c>
      <c r="E1221" t="str">
        <f t="shared" si="19"/>
        <v/>
      </c>
    </row>
    <row r="1222" spans="1:5" x14ac:dyDescent="0.45">
      <c r="A1222" t="str">
        <f>IFERROR(INDEX('Mixed list'!A:A,MATCH("See Appropriate Register" &amp; ROW()-1,'Mixed list'!C:C,0)),"")</f>
        <v/>
      </c>
      <c r="B1222" t="str">
        <f>IFERROR(INDEX('Mixed list'!B:B,MATCH("See Appropriate Register" &amp; ROW()-1,'Mixed list'!C:C,0)),"")</f>
        <v/>
      </c>
      <c r="E1222" t="str">
        <f t="shared" si="19"/>
        <v/>
      </c>
    </row>
    <row r="1223" spans="1:5" x14ac:dyDescent="0.45">
      <c r="A1223" t="str">
        <f>IFERROR(INDEX('Mixed list'!A:A,MATCH("See Appropriate Register" &amp; ROW()-1,'Mixed list'!C:C,0)),"")</f>
        <v/>
      </c>
      <c r="B1223" t="str">
        <f>IFERROR(INDEX('Mixed list'!B:B,MATCH("See Appropriate Register" &amp; ROW()-1,'Mixed list'!C:C,0)),"")</f>
        <v/>
      </c>
      <c r="E1223" t="str">
        <f t="shared" si="19"/>
        <v/>
      </c>
    </row>
    <row r="1224" spans="1:5" x14ac:dyDescent="0.45">
      <c r="A1224" t="str">
        <f>IFERROR(INDEX('Mixed list'!A:A,MATCH("See Appropriate Register" &amp; ROW()-1,'Mixed list'!C:C,0)),"")</f>
        <v/>
      </c>
      <c r="B1224" t="str">
        <f>IFERROR(INDEX('Mixed list'!B:B,MATCH("See Appropriate Register" &amp; ROW()-1,'Mixed list'!C:C,0)),"")</f>
        <v/>
      </c>
      <c r="E1224" t="str">
        <f t="shared" si="19"/>
        <v/>
      </c>
    </row>
    <row r="1225" spans="1:5" x14ac:dyDescent="0.45">
      <c r="A1225" t="str">
        <f>IFERROR(INDEX('Mixed list'!A:A,MATCH("See Appropriate Register" &amp; ROW()-1,'Mixed list'!C:C,0)),"")</f>
        <v/>
      </c>
      <c r="B1225" t="str">
        <f>IFERROR(INDEX('Mixed list'!B:B,MATCH("See Appropriate Register" &amp; ROW()-1,'Mixed list'!C:C,0)),"")</f>
        <v/>
      </c>
      <c r="E1225" t="str">
        <f t="shared" si="19"/>
        <v/>
      </c>
    </row>
    <row r="1226" spans="1:5" x14ac:dyDescent="0.45">
      <c r="A1226" t="str">
        <f>IFERROR(INDEX('Mixed list'!A:A,MATCH("See Appropriate Register" &amp; ROW()-1,'Mixed list'!C:C,0)),"")</f>
        <v/>
      </c>
      <c r="B1226" t="str">
        <f>IFERROR(INDEX('Mixed list'!B:B,MATCH("See Appropriate Register" &amp; ROW()-1,'Mixed list'!C:C,0)),"")</f>
        <v/>
      </c>
      <c r="E1226" t="str">
        <f t="shared" si="19"/>
        <v/>
      </c>
    </row>
    <row r="1227" spans="1:5" x14ac:dyDescent="0.45">
      <c r="A1227" t="str">
        <f>IFERROR(INDEX('Mixed list'!A:A,MATCH("See Appropriate Register" &amp; ROW()-1,'Mixed list'!C:C,0)),"")</f>
        <v/>
      </c>
      <c r="B1227" t="str">
        <f>IFERROR(INDEX('Mixed list'!B:B,MATCH("See Appropriate Register" &amp; ROW()-1,'Mixed list'!C:C,0)),"")</f>
        <v/>
      </c>
      <c r="E1227" t="str">
        <f t="shared" si="19"/>
        <v/>
      </c>
    </row>
    <row r="1228" spans="1:5" x14ac:dyDescent="0.45">
      <c r="A1228" t="str">
        <f>IFERROR(INDEX('Mixed list'!A:A,MATCH("See Appropriate Register" &amp; ROW()-1,'Mixed list'!C:C,0)),"")</f>
        <v/>
      </c>
      <c r="B1228" t="str">
        <f>IFERROR(INDEX('Mixed list'!B:B,MATCH("See Appropriate Register" &amp; ROW()-1,'Mixed list'!C:C,0)),"")</f>
        <v/>
      </c>
      <c r="E1228" t="str">
        <f t="shared" si="19"/>
        <v/>
      </c>
    </row>
    <row r="1229" spans="1:5" x14ac:dyDescent="0.45">
      <c r="A1229" t="str">
        <f>IFERROR(INDEX('Mixed list'!A:A,MATCH("See Appropriate Register" &amp; ROW()-1,'Mixed list'!C:C,0)),"")</f>
        <v/>
      </c>
      <c r="B1229" t="str">
        <f>IFERROR(INDEX('Mixed list'!B:B,MATCH("See Appropriate Register" &amp; ROW()-1,'Mixed list'!C:C,0)),"")</f>
        <v/>
      </c>
      <c r="E1229" t="str">
        <f t="shared" si="19"/>
        <v/>
      </c>
    </row>
    <row r="1230" spans="1:5" x14ac:dyDescent="0.45">
      <c r="A1230" t="str">
        <f>IFERROR(INDEX('Mixed list'!A:A,MATCH("See Appropriate Register" &amp; ROW()-1,'Mixed list'!C:C,0)),"")</f>
        <v/>
      </c>
      <c r="B1230" t="str">
        <f>IFERROR(INDEX('Mixed list'!B:B,MATCH("See Appropriate Register" &amp; ROW()-1,'Mixed list'!C:C,0)),"")</f>
        <v/>
      </c>
      <c r="E1230" t="str">
        <f t="shared" si="19"/>
        <v/>
      </c>
    </row>
    <row r="1231" spans="1:5" x14ac:dyDescent="0.45">
      <c r="A1231" t="str">
        <f>IFERROR(INDEX('Mixed list'!A:A,MATCH("See Appropriate Register" &amp; ROW()-1,'Mixed list'!C:C,0)),"")</f>
        <v/>
      </c>
      <c r="B1231" t="str">
        <f>IFERROR(INDEX('Mixed list'!B:B,MATCH("See Appropriate Register" &amp; ROW()-1,'Mixed list'!C:C,0)),"")</f>
        <v/>
      </c>
      <c r="E1231" t="str">
        <f t="shared" si="19"/>
        <v/>
      </c>
    </row>
    <row r="1232" spans="1:5" x14ac:dyDescent="0.45">
      <c r="A1232" t="str">
        <f>IFERROR(INDEX('Mixed list'!A:A,MATCH("See Appropriate Register" &amp; ROW()-1,'Mixed list'!C:C,0)),"")</f>
        <v/>
      </c>
      <c r="B1232" t="str">
        <f>IFERROR(INDEX('Mixed list'!B:B,MATCH("See Appropriate Register" &amp; ROW()-1,'Mixed list'!C:C,0)),"")</f>
        <v/>
      </c>
      <c r="E1232" t="str">
        <f t="shared" si="19"/>
        <v/>
      </c>
    </row>
    <row r="1233" spans="1:5" x14ac:dyDescent="0.45">
      <c r="A1233" t="str">
        <f>IFERROR(INDEX('Mixed list'!A:A,MATCH("See Appropriate Register" &amp; ROW()-1,'Mixed list'!C:C,0)),"")</f>
        <v/>
      </c>
      <c r="B1233" t="str">
        <f>IFERROR(INDEX('Mixed list'!B:B,MATCH("See Appropriate Register" &amp; ROW()-1,'Mixed list'!C:C,0)),"")</f>
        <v/>
      </c>
      <c r="E1233" t="str">
        <f t="shared" si="19"/>
        <v/>
      </c>
    </row>
    <row r="1234" spans="1:5" x14ac:dyDescent="0.45">
      <c r="A1234" t="str">
        <f>IFERROR(INDEX('Mixed list'!A:A,MATCH("See Appropriate Register" &amp; ROW()-1,'Mixed list'!C:C,0)),"")</f>
        <v/>
      </c>
      <c r="B1234" t="str">
        <f>IFERROR(INDEX('Mixed list'!B:B,MATCH("See Appropriate Register" &amp; ROW()-1,'Mixed list'!C:C,0)),"")</f>
        <v/>
      </c>
      <c r="E1234" t="str">
        <f t="shared" si="19"/>
        <v/>
      </c>
    </row>
    <row r="1235" spans="1:5" x14ac:dyDescent="0.45">
      <c r="A1235" t="str">
        <f>IFERROR(INDEX('Mixed list'!A:A,MATCH("See Appropriate Register" &amp; ROW()-1,'Mixed list'!C:C,0)),"")</f>
        <v/>
      </c>
      <c r="B1235" t="str">
        <f>IFERROR(INDEX('Mixed list'!B:B,MATCH("See Appropriate Register" &amp; ROW()-1,'Mixed list'!C:C,0)),"")</f>
        <v/>
      </c>
      <c r="E1235" t="str">
        <f t="shared" si="19"/>
        <v/>
      </c>
    </row>
    <row r="1236" spans="1:5" x14ac:dyDescent="0.45">
      <c r="A1236" t="str">
        <f>IFERROR(INDEX('Mixed list'!A:A,MATCH("See Appropriate Register" &amp; ROW()-1,'Mixed list'!C:C,0)),"")</f>
        <v/>
      </c>
      <c r="B1236" t="str">
        <f>IFERROR(INDEX('Mixed list'!B:B,MATCH("See Appropriate Register" &amp; ROW()-1,'Mixed list'!C:C,0)),"")</f>
        <v/>
      </c>
      <c r="E1236" t="str">
        <f t="shared" si="19"/>
        <v/>
      </c>
    </row>
    <row r="1237" spans="1:5" x14ac:dyDescent="0.45">
      <c r="A1237" t="str">
        <f>IFERROR(INDEX('Mixed list'!A:A,MATCH("See Appropriate Register" &amp; ROW()-1,'Mixed list'!C:C,0)),"")</f>
        <v/>
      </c>
      <c r="B1237" t="str">
        <f>IFERROR(INDEX('Mixed list'!B:B,MATCH("See Appropriate Register" &amp; ROW()-1,'Mixed list'!C:C,0)),"")</f>
        <v/>
      </c>
      <c r="E1237" t="str">
        <f t="shared" si="19"/>
        <v/>
      </c>
    </row>
    <row r="1238" spans="1:5" x14ac:dyDescent="0.45">
      <c r="A1238" t="str">
        <f>IFERROR(INDEX('Mixed list'!A:A,MATCH("See Appropriate Register" &amp; ROW()-1,'Mixed list'!C:C,0)),"")</f>
        <v/>
      </c>
      <c r="B1238" t="str">
        <f>IFERROR(INDEX('Mixed list'!B:B,MATCH("See Appropriate Register" &amp; ROW()-1,'Mixed list'!C:C,0)),"")</f>
        <v/>
      </c>
      <c r="E1238" t="str">
        <f t="shared" si="19"/>
        <v/>
      </c>
    </row>
    <row r="1239" spans="1:5" x14ac:dyDescent="0.45">
      <c r="A1239" t="str">
        <f>IFERROR(INDEX('Mixed list'!A:A,MATCH("See Appropriate Register" &amp; ROW()-1,'Mixed list'!C:C,0)),"")</f>
        <v/>
      </c>
      <c r="B1239" t="str">
        <f>IFERROR(INDEX('Mixed list'!B:B,MATCH("See Appropriate Register" &amp; ROW()-1,'Mixed list'!C:C,0)),"")</f>
        <v/>
      </c>
      <c r="E1239" t="str">
        <f t="shared" si="19"/>
        <v/>
      </c>
    </row>
    <row r="1240" spans="1:5" x14ac:dyDescent="0.45">
      <c r="A1240" t="str">
        <f>IFERROR(INDEX('Mixed list'!A:A,MATCH("See Appropriate Register" &amp; ROW()-1,'Mixed list'!C:C,0)),"")</f>
        <v/>
      </c>
      <c r="B1240" t="str">
        <f>IFERROR(INDEX('Mixed list'!B:B,MATCH("See Appropriate Register" &amp; ROW()-1,'Mixed list'!C:C,0)),"")</f>
        <v/>
      </c>
      <c r="E1240" t="str">
        <f t="shared" si="19"/>
        <v/>
      </c>
    </row>
    <row r="1241" spans="1:5" x14ac:dyDescent="0.45">
      <c r="A1241" t="str">
        <f>IFERROR(INDEX('Mixed list'!A:A,MATCH("See Appropriate Register" &amp; ROW()-1,'Mixed list'!C:C,0)),"")</f>
        <v/>
      </c>
      <c r="B1241" t="str">
        <f>IFERROR(INDEX('Mixed list'!B:B,MATCH("See Appropriate Register" &amp; ROW()-1,'Mixed list'!C:C,0)),"")</f>
        <v/>
      </c>
      <c r="E1241" t="str">
        <f t="shared" si="19"/>
        <v/>
      </c>
    </row>
    <row r="1242" spans="1:5" x14ac:dyDescent="0.45">
      <c r="A1242" t="str">
        <f>IFERROR(INDEX('Mixed list'!A:A,MATCH("See Appropriate Register" &amp; ROW()-1,'Mixed list'!C:C,0)),"")</f>
        <v/>
      </c>
      <c r="B1242" t="str">
        <f>IFERROR(INDEX('Mixed list'!B:B,MATCH("See Appropriate Register" &amp; ROW()-1,'Mixed list'!C:C,0)),"")</f>
        <v/>
      </c>
      <c r="E1242" t="str">
        <f t="shared" si="19"/>
        <v/>
      </c>
    </row>
    <row r="1243" spans="1:5" x14ac:dyDescent="0.45">
      <c r="A1243" t="str">
        <f>IFERROR(INDEX('Mixed list'!A:A,MATCH("See Appropriate Register" &amp; ROW()-1,'Mixed list'!C:C,0)),"")</f>
        <v/>
      </c>
      <c r="B1243" t="str">
        <f>IFERROR(INDEX('Mixed list'!B:B,MATCH("See Appropriate Register" &amp; ROW()-1,'Mixed list'!C:C,0)),"")</f>
        <v/>
      </c>
      <c r="E1243" t="str">
        <f t="shared" si="19"/>
        <v/>
      </c>
    </row>
    <row r="1244" spans="1:5" x14ac:dyDescent="0.45">
      <c r="A1244" t="str">
        <f>IFERROR(INDEX('Mixed list'!A:A,MATCH("See Appropriate Register" &amp; ROW()-1,'Mixed list'!C:C,0)),"")</f>
        <v/>
      </c>
      <c r="B1244" t="str">
        <f>IFERROR(INDEX('Mixed list'!B:B,MATCH("See Appropriate Register" &amp; ROW()-1,'Mixed list'!C:C,0)),"")</f>
        <v/>
      </c>
      <c r="E1244" t="str">
        <f t="shared" si="19"/>
        <v/>
      </c>
    </row>
    <row r="1245" spans="1:5" x14ac:dyDescent="0.45">
      <c r="A1245" t="str">
        <f>IFERROR(INDEX('Mixed list'!A:A,MATCH("See Appropriate Register" &amp; ROW()-1,'Mixed list'!C:C,0)),"")</f>
        <v/>
      </c>
      <c r="B1245" t="str">
        <f>IFERROR(INDEX('Mixed list'!B:B,MATCH("See Appropriate Register" &amp; ROW()-1,'Mixed list'!C:C,0)),"")</f>
        <v/>
      </c>
      <c r="E1245" t="str">
        <f t="shared" si="19"/>
        <v/>
      </c>
    </row>
    <row r="1246" spans="1:5" x14ac:dyDescent="0.45">
      <c r="A1246" t="str">
        <f>IFERROR(INDEX('Mixed list'!A:A,MATCH("See Appropriate Register" &amp; ROW()-1,'Mixed list'!C:C,0)),"")</f>
        <v/>
      </c>
      <c r="B1246" t="str">
        <f>IFERROR(INDEX('Mixed list'!B:B,MATCH("See Appropriate Register" &amp; ROW()-1,'Mixed list'!C:C,0)),"")</f>
        <v/>
      </c>
      <c r="E1246" t="str">
        <f t="shared" si="19"/>
        <v/>
      </c>
    </row>
    <row r="1247" spans="1:5" x14ac:dyDescent="0.45">
      <c r="A1247" t="str">
        <f>IFERROR(INDEX('Mixed list'!A:A,MATCH("See Appropriate Register" &amp; ROW()-1,'Mixed list'!C:C,0)),"")</f>
        <v/>
      </c>
      <c r="B1247" t="str">
        <f>IFERROR(INDEX('Mixed list'!B:B,MATCH("See Appropriate Register" &amp; ROW()-1,'Mixed list'!C:C,0)),"")</f>
        <v/>
      </c>
      <c r="E1247" t="str">
        <f t="shared" si="19"/>
        <v/>
      </c>
    </row>
    <row r="1248" spans="1:5" x14ac:dyDescent="0.45">
      <c r="A1248" t="str">
        <f>IFERROR(INDEX('Mixed list'!A:A,MATCH("See Appropriate Register" &amp; ROW()-1,'Mixed list'!C:C,0)),"")</f>
        <v/>
      </c>
      <c r="B1248" t="str">
        <f>IFERROR(INDEX('Mixed list'!B:B,MATCH("See Appropriate Register" &amp; ROW()-1,'Mixed list'!C:C,0)),"")</f>
        <v/>
      </c>
      <c r="E1248" t="str">
        <f t="shared" si="19"/>
        <v/>
      </c>
    </row>
    <row r="1249" spans="1:5" x14ac:dyDescent="0.45">
      <c r="A1249" t="str">
        <f>IFERROR(INDEX('Mixed list'!A:A,MATCH("See Appropriate Register" &amp; ROW()-1,'Mixed list'!C:C,0)),"")</f>
        <v/>
      </c>
      <c r="B1249" t="str">
        <f>IFERROR(INDEX('Mixed list'!B:B,MATCH("See Appropriate Register" &amp; ROW()-1,'Mixed list'!C:C,0)),"")</f>
        <v/>
      </c>
      <c r="E1249" t="str">
        <f t="shared" si="19"/>
        <v/>
      </c>
    </row>
    <row r="1250" spans="1:5" x14ac:dyDescent="0.45">
      <c r="A1250" t="str">
        <f>IFERROR(INDEX('Mixed list'!A:A,MATCH("See Appropriate Register" &amp; ROW()-1,'Mixed list'!C:C,0)),"")</f>
        <v/>
      </c>
      <c r="B1250" t="str">
        <f>IFERROR(INDEX('Mixed list'!B:B,MATCH("See Appropriate Register" &amp; ROW()-1,'Mixed list'!C:C,0)),"")</f>
        <v/>
      </c>
      <c r="E1250" t="str">
        <f t="shared" si="19"/>
        <v/>
      </c>
    </row>
    <row r="1251" spans="1:5" x14ac:dyDescent="0.45">
      <c r="A1251" t="str">
        <f>IFERROR(INDEX('Mixed list'!A:A,MATCH("See Appropriate Register" &amp; ROW()-1,'Mixed list'!C:C,0)),"")</f>
        <v/>
      </c>
      <c r="B1251" t="str">
        <f>IFERROR(INDEX('Mixed list'!B:B,MATCH("See Appropriate Register" &amp; ROW()-1,'Mixed list'!C:C,0)),"")</f>
        <v/>
      </c>
      <c r="E1251" t="str">
        <f t="shared" si="19"/>
        <v/>
      </c>
    </row>
    <row r="1252" spans="1:5" x14ac:dyDescent="0.45">
      <c r="A1252" t="str">
        <f>IFERROR(INDEX('Mixed list'!A:A,MATCH("See Appropriate Register" &amp; ROW()-1,'Mixed list'!C:C,0)),"")</f>
        <v/>
      </c>
      <c r="B1252" t="str">
        <f>IFERROR(INDEX('Mixed list'!B:B,MATCH("See Appropriate Register" &amp; ROW()-1,'Mixed list'!C:C,0)),"")</f>
        <v/>
      </c>
      <c r="E1252" t="str">
        <f t="shared" si="19"/>
        <v/>
      </c>
    </row>
    <row r="1253" spans="1:5" x14ac:dyDescent="0.45">
      <c r="A1253" t="str">
        <f>IFERROR(INDEX('Mixed list'!A:A,MATCH("See Appropriate Register" &amp; ROW()-1,'Mixed list'!C:C,0)),"")</f>
        <v/>
      </c>
      <c r="B1253" t="str">
        <f>IFERROR(INDEX('Mixed list'!B:B,MATCH("See Appropriate Register" &amp; ROW()-1,'Mixed list'!C:C,0)),"")</f>
        <v/>
      </c>
      <c r="E1253" t="str">
        <f t="shared" si="19"/>
        <v/>
      </c>
    </row>
    <row r="1254" spans="1:5" x14ac:dyDescent="0.45">
      <c r="A1254" t="str">
        <f>IFERROR(INDEX('Mixed list'!A:A,MATCH("See Appropriate Register" &amp; ROW()-1,'Mixed list'!C:C,0)),"")</f>
        <v/>
      </c>
      <c r="B1254" t="str">
        <f>IFERROR(INDEX('Mixed list'!B:B,MATCH("See Appropriate Register" &amp; ROW()-1,'Mixed list'!C:C,0)),"")</f>
        <v/>
      </c>
      <c r="E1254" t="str">
        <f t="shared" si="19"/>
        <v/>
      </c>
    </row>
    <row r="1255" spans="1:5" x14ac:dyDescent="0.45">
      <c r="A1255" t="str">
        <f>IFERROR(INDEX('Mixed list'!A:A,MATCH("See Appropriate Register" &amp; ROW()-1,'Mixed list'!C:C,0)),"")</f>
        <v/>
      </c>
      <c r="B1255" t="str">
        <f>IFERROR(INDEX('Mixed list'!B:B,MATCH("See Appropriate Register" &amp; ROW()-1,'Mixed list'!C:C,0)),"")</f>
        <v/>
      </c>
      <c r="E1255" t="str">
        <f t="shared" si="19"/>
        <v/>
      </c>
    </row>
    <row r="1256" spans="1:5" x14ac:dyDescent="0.45">
      <c r="A1256" t="str">
        <f>IFERROR(INDEX('Mixed list'!A:A,MATCH("See Appropriate Register" &amp; ROW()-1,'Mixed list'!C:C,0)),"")</f>
        <v/>
      </c>
      <c r="B1256" t="str">
        <f>IFERROR(INDEX('Mixed list'!B:B,MATCH("See Appropriate Register" &amp; ROW()-1,'Mixed list'!C:C,0)),"")</f>
        <v/>
      </c>
      <c r="E1256" t="str">
        <f t="shared" si="19"/>
        <v/>
      </c>
    </row>
    <row r="1257" spans="1:5" x14ac:dyDescent="0.45">
      <c r="A1257" t="str">
        <f>IFERROR(INDEX('Mixed list'!A:A,MATCH("See Appropriate Register" &amp; ROW()-1,'Mixed list'!C:C,0)),"")</f>
        <v/>
      </c>
      <c r="B1257" t="str">
        <f>IFERROR(INDEX('Mixed list'!B:B,MATCH("See Appropriate Register" &amp; ROW()-1,'Mixed list'!C:C,0)),"")</f>
        <v/>
      </c>
      <c r="E1257" t="str">
        <f t="shared" si="19"/>
        <v/>
      </c>
    </row>
    <row r="1258" spans="1:5" x14ac:dyDescent="0.45">
      <c r="A1258" t="str">
        <f>IFERROR(INDEX('Mixed list'!A:A,MATCH("See Appropriate Register" &amp; ROW()-1,'Mixed list'!C:C,0)),"")</f>
        <v/>
      </c>
      <c r="B1258" t="str">
        <f>IFERROR(INDEX('Mixed list'!B:B,MATCH("See Appropriate Register" &amp; ROW()-1,'Mixed list'!C:C,0)),"")</f>
        <v/>
      </c>
      <c r="E1258" t="str">
        <f t="shared" si="19"/>
        <v/>
      </c>
    </row>
    <row r="1259" spans="1:5" x14ac:dyDescent="0.45">
      <c r="A1259" t="str">
        <f>IFERROR(INDEX('Mixed list'!A:A,MATCH("See Appropriate Register" &amp; ROW()-1,'Mixed list'!C:C,0)),"")</f>
        <v/>
      </c>
      <c r="B1259" t="str">
        <f>IFERROR(INDEX('Mixed list'!B:B,MATCH("See Appropriate Register" &amp; ROW()-1,'Mixed list'!C:C,0)),"")</f>
        <v/>
      </c>
      <c r="E1259" t="str">
        <f t="shared" si="19"/>
        <v/>
      </c>
    </row>
    <row r="1260" spans="1:5" x14ac:dyDescent="0.45">
      <c r="A1260" t="str">
        <f>IFERROR(INDEX('Mixed list'!A:A,MATCH("See Appropriate Register" &amp; ROW()-1,'Mixed list'!C:C,0)),"")</f>
        <v/>
      </c>
      <c r="B1260" t="str">
        <f>IFERROR(INDEX('Mixed list'!B:B,MATCH("See Appropriate Register" &amp; ROW()-1,'Mixed list'!C:C,0)),"")</f>
        <v/>
      </c>
      <c r="E1260" t="str">
        <f t="shared" si="19"/>
        <v/>
      </c>
    </row>
    <row r="1261" spans="1:5" x14ac:dyDescent="0.45">
      <c r="A1261" t="str">
        <f>IFERROR(INDEX('Mixed list'!A:A,MATCH("See Appropriate Register" &amp; ROW()-1,'Mixed list'!C:C,0)),"")</f>
        <v/>
      </c>
      <c r="B1261" t="str">
        <f>IFERROR(INDEX('Mixed list'!B:B,MATCH("See Appropriate Register" &amp; ROW()-1,'Mixed list'!C:C,0)),"")</f>
        <v/>
      </c>
      <c r="E1261" t="str">
        <f t="shared" si="19"/>
        <v/>
      </c>
    </row>
    <row r="1262" spans="1:5" x14ac:dyDescent="0.45">
      <c r="A1262" t="str">
        <f>IFERROR(INDEX('Mixed list'!A:A,MATCH("See Appropriate Register" &amp; ROW()-1,'Mixed list'!C:C,0)),"")</f>
        <v/>
      </c>
      <c r="B1262" t="str">
        <f>IFERROR(INDEX('Mixed list'!B:B,MATCH("See Appropriate Register" &amp; ROW()-1,'Mixed list'!C:C,0)),"")</f>
        <v/>
      </c>
      <c r="E1262" t="str">
        <f t="shared" si="19"/>
        <v/>
      </c>
    </row>
    <row r="1263" spans="1:5" x14ac:dyDescent="0.45">
      <c r="A1263" t="str">
        <f>IFERROR(INDEX('Mixed list'!A:A,MATCH("See Appropriate Register" &amp; ROW()-1,'Mixed list'!C:C,0)),"")</f>
        <v/>
      </c>
      <c r="B1263" t="str">
        <f>IFERROR(INDEX('Mixed list'!B:B,MATCH("See Appropriate Register" &amp; ROW()-1,'Mixed list'!C:C,0)),"")</f>
        <v/>
      </c>
      <c r="E1263" t="str">
        <f t="shared" si="19"/>
        <v/>
      </c>
    </row>
    <row r="1264" spans="1:5" x14ac:dyDescent="0.45">
      <c r="A1264" t="str">
        <f>IFERROR(INDEX('Mixed list'!A:A,MATCH("See Appropriate Register" &amp; ROW()-1,'Mixed list'!C:C,0)),"")</f>
        <v/>
      </c>
      <c r="B1264" t="str">
        <f>IFERROR(INDEX('Mixed list'!B:B,MATCH("See Appropriate Register" &amp; ROW()-1,'Mixed list'!C:C,0)),"")</f>
        <v/>
      </c>
      <c r="E1264" t="str">
        <f t="shared" si="19"/>
        <v/>
      </c>
    </row>
    <row r="1265" spans="1:5" x14ac:dyDescent="0.45">
      <c r="A1265" t="str">
        <f>IFERROR(INDEX('Mixed list'!A:A,MATCH("See Appropriate Register" &amp; ROW()-1,'Mixed list'!C:C,0)),"")</f>
        <v/>
      </c>
      <c r="B1265" t="str">
        <f>IFERROR(INDEX('Mixed list'!B:B,MATCH("See Appropriate Register" &amp; ROW()-1,'Mixed list'!C:C,0)),"")</f>
        <v/>
      </c>
      <c r="E1265" t="str">
        <f t="shared" si="19"/>
        <v/>
      </c>
    </row>
    <row r="1266" spans="1:5" x14ac:dyDescent="0.45">
      <c r="A1266" t="str">
        <f>IFERROR(INDEX('Mixed list'!A:A,MATCH("See Appropriate Register" &amp; ROW()-1,'Mixed list'!C:C,0)),"")</f>
        <v/>
      </c>
      <c r="B1266" t="str">
        <f>IFERROR(INDEX('Mixed list'!B:B,MATCH("See Appropriate Register" &amp; ROW()-1,'Mixed list'!C:C,0)),"")</f>
        <v/>
      </c>
      <c r="E1266" t="str">
        <f t="shared" si="19"/>
        <v/>
      </c>
    </row>
    <row r="1267" spans="1:5" x14ac:dyDescent="0.45">
      <c r="A1267" t="str">
        <f>IFERROR(INDEX('Mixed list'!A:A,MATCH("See Appropriate Register" &amp; ROW()-1,'Mixed list'!C:C,0)),"")</f>
        <v/>
      </c>
      <c r="B1267" t="str">
        <f>IFERROR(INDEX('Mixed list'!B:B,MATCH("See Appropriate Register" &amp; ROW()-1,'Mixed list'!C:C,0)),"")</f>
        <v/>
      </c>
      <c r="E1267" t="str">
        <f t="shared" si="19"/>
        <v/>
      </c>
    </row>
    <row r="1268" spans="1:5" x14ac:dyDescent="0.45">
      <c r="A1268" t="str">
        <f>IFERROR(INDEX('Mixed list'!A:A,MATCH("See Appropriate Register" &amp; ROW()-1,'Mixed list'!C:C,0)),"")</f>
        <v/>
      </c>
      <c r="B1268" t="str">
        <f>IFERROR(INDEX('Mixed list'!B:B,MATCH("See Appropriate Register" &amp; ROW()-1,'Mixed list'!C:C,0)),"")</f>
        <v/>
      </c>
      <c r="E1268" t="str">
        <f t="shared" si="19"/>
        <v/>
      </c>
    </row>
    <row r="1269" spans="1:5" x14ac:dyDescent="0.45">
      <c r="A1269" t="str">
        <f>IFERROR(INDEX('Mixed list'!A:A,MATCH("See Appropriate Register" &amp; ROW()-1,'Mixed list'!C:C,0)),"")</f>
        <v/>
      </c>
      <c r="B1269" t="str">
        <f>IFERROR(INDEX('Mixed list'!B:B,MATCH("See Appropriate Register" &amp; ROW()-1,'Mixed list'!C:C,0)),"")</f>
        <v/>
      </c>
      <c r="E1269" t="str">
        <f t="shared" si="19"/>
        <v/>
      </c>
    </row>
    <row r="1270" spans="1:5" x14ac:dyDescent="0.45">
      <c r="A1270" s="61"/>
    </row>
  </sheetData>
  <pageMargins left="0.7" right="0.7" top="0.75" bottom="0.75" header="0.3" footer="0.3"/>
  <ignoredErrors>
    <ignoredError sqref="B2:B1269 A1 A3:A1269" emptyCellReferenc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F2235"/>
  <sheetViews>
    <sheetView zoomScale="90" zoomScaleNormal="90" workbookViewId="0">
      <selection activeCell="D2" sqref="D2"/>
    </sheetView>
  </sheetViews>
  <sheetFormatPr defaultColWidth="8.86328125" defaultRowHeight="14.25" x14ac:dyDescent="0.45"/>
  <cols>
    <col min="1" max="1" width="65" bestFit="1" customWidth="1"/>
    <col min="2" max="2" width="12.33203125" customWidth="1"/>
    <col min="3" max="3" width="60.1328125" bestFit="1" customWidth="1"/>
    <col min="6" max="6" width="65" customWidth="1"/>
    <col min="7" max="7" width="60.86328125" customWidth="1"/>
    <col min="8" max="20" width="60.86328125" bestFit="1" customWidth="1"/>
    <col min="21" max="21" width="10.86328125" bestFit="1" customWidth="1"/>
  </cols>
  <sheetData>
    <row r="1" spans="1:6" x14ac:dyDescent="0.45">
      <c r="A1" s="59" t="s">
        <v>78</v>
      </c>
      <c r="B1" s="59"/>
      <c r="C1" s="59" t="s">
        <v>79</v>
      </c>
    </row>
    <row r="2" spans="1:6" x14ac:dyDescent="0.45">
      <c r="A2" t="str">
        <f>IF('Risk list part 2 (risk reg)'!E2=0,"",'Risk list part 2 (risk reg)'!E2)</f>
        <v>Customer: Expect high quality services</v>
      </c>
      <c r="C2" t="str">
        <f>IFERROR(IF(ROWS(C$2:C2)&gt;COUNTA(A:A),"",INDEX(A:A,SMALL(IF(A$2:A$2234&lt;&gt;"",ROW(A$2:A$2234)),ROWS(C$2:C2)))),"")</f>
        <v>Customer: Expect high quality services</v>
      </c>
      <c r="E2" s="57"/>
      <c r="F2" s="63"/>
    </row>
    <row r="3" spans="1:6" x14ac:dyDescent="0.45">
      <c r="A3" t="str">
        <f>IF('Risk list part 2 (risk reg)'!E3=0,"",'Risk list part 2 (risk reg)'!E3)</f>
        <v>Customer: Expect on time delivery</v>
      </c>
      <c r="C3" t="str">
        <f t="array" ref="C3">IFERROR(IF(ROWS(C$2:C3)&gt;COUNTA(A:A),"",INDEX(A:A,SMALL(IF(A$2:A$1993&lt;&gt;"",ROW(A$2:A$1993)),ROWS(C$2:C3)))),"")</f>
        <v>Customer: Expect on time delivery</v>
      </c>
      <c r="F3" s="63"/>
    </row>
    <row r="4" spans="1:6" x14ac:dyDescent="0.45">
      <c r="A4" t="str">
        <f>IF('Risk list part 2 (risk reg)'!E4=0,"",'Risk list part 2 (risk reg)'!E4)</f>
        <v>Customer: Flows down their QMS requirements</v>
      </c>
      <c r="C4" t="str">
        <f t="array" ref="C4">IFERROR(IF(ROWS(C$2:C4)&gt;COUNTA(A:A),"",INDEX(A:A,SMALL(IF(A$2:A$1993&lt;&gt;"",ROW(A$2:A$1993)),ROWS(C$2:C4)))),"")</f>
        <v>Customer: Flows down their QMS requirements</v>
      </c>
      <c r="F4" s="63"/>
    </row>
    <row r="5" spans="1:6" x14ac:dyDescent="0.45">
      <c r="A5" t="str">
        <f>IF('Risk list part 2 (risk reg)'!E5=0,"",'Risk list part 2 (risk reg)'!E5)</f>
        <v xml:space="preserve">Employees: Expect to be compensated </v>
      </c>
      <c r="C5" t="str">
        <f t="array" ref="C5">IFERROR(IF(ROWS(C$2:C5)&gt;COUNTA(A:A),"",INDEX(A:A,SMALL(IF(A$2:A$1993&lt;&gt;"",ROW(A$2:A$1993)),ROWS(C$2:C5)))),"")</f>
        <v xml:space="preserve">Employees: Expect to be compensated </v>
      </c>
      <c r="F5" s="63"/>
    </row>
    <row r="6" spans="1:6" x14ac:dyDescent="0.45">
      <c r="A6" t="str">
        <f>IF('Risk list part 2 (risk reg)'!E6=0,"",'Risk list part 2 (risk reg)'!E6)</f>
        <v>Employees: Expect satisfactory facilities</v>
      </c>
      <c r="C6" t="str">
        <f t="array" ref="C6">IFERROR(IF(ROWS(C$2:C6)&gt;COUNTA(A:A),"",INDEX(A:A,SMALL(IF(A$2:A$1993&lt;&gt;"",ROW(A$2:A$1993)),ROWS(C$2:C6)))),"")</f>
        <v>Employees: Expect satisfactory facilities</v>
      </c>
      <c r="F6" s="63"/>
    </row>
    <row r="7" spans="1:6" x14ac:dyDescent="0.45">
      <c r="A7" t="str">
        <f>IF('Risk list part 2 (risk reg)'!E7=0,"",'Risk list part 2 (risk reg)'!E7)</f>
        <v>Employees: Expect appropriate training</v>
      </c>
      <c r="C7" t="str">
        <f t="array" ref="C7">IFERROR(IF(ROWS(C$2:C7)&gt;COUNTA(A:A),"",INDEX(A:A,SMALL(IF(A$2:A$1993&lt;&gt;"",ROW(A$2:A$1993)),ROWS(C$2:C7)))),"")</f>
        <v>Employees: Expect appropriate training</v>
      </c>
      <c r="F7" s="63"/>
    </row>
    <row r="8" spans="1:6" x14ac:dyDescent="0.45">
      <c r="A8" t="str">
        <f>IF('Risk list part 2 (risk reg)'!E8=0,"",'Risk list part 2 (risk reg)'!E8)</f>
        <v>Top Management: QMS processes must be efficient</v>
      </c>
      <c r="C8" t="str">
        <f t="array" ref="C8">IFERROR(IF(ROWS(C$2:C8)&gt;COUNTA(A:A),"",INDEX(A:A,SMALL(IF(A$2:A$1993&lt;&gt;"",ROW(A$2:A$1993)),ROWS(C$2:C8)))),"")</f>
        <v>Top Management: QMS processes must be efficient</v>
      </c>
      <c r="F8" s="63"/>
    </row>
    <row r="9" spans="1:6" x14ac:dyDescent="0.45">
      <c r="A9" t="str">
        <f>IF('Risk list part 2 (risk reg)'!E9=0,"",'Risk list part 2 (risk reg)'!E9)</f>
        <v>Top Management: Company must maintain sufficient staff</v>
      </c>
      <c r="C9" t="str">
        <f t="array" ref="C9">IFERROR(IF(ROWS(C$2:C9)&gt;COUNTA(A:A),"",INDEX(A:A,SMALL(IF(A$2:A$1993&lt;&gt;"",ROW(A$2:A$1993)),ROWS(C$2:C9)))),"")</f>
        <v>Top Management: Company must maintain sufficient staff</v>
      </c>
      <c r="F9" s="63"/>
    </row>
    <row r="10" spans="1:6" x14ac:dyDescent="0.45">
      <c r="A10" t="str">
        <f>IF('Risk list part 2 (risk reg)'!E10=0,"",'Risk list part 2 (risk reg)'!E10)</f>
        <v>Top Management: Requires reliable equipment and facilities</v>
      </c>
      <c r="C10" t="str">
        <f t="array" ref="C10">IFERROR(IF(ROWS(C$2:C10)&gt;COUNTA(A:A),"",INDEX(A:A,SMALL(IF(A$2:A$1993&lt;&gt;"",ROW(A$2:A$1993)),ROWS(C$2:C10)))),"")</f>
        <v>Top Management: Requires reliable equipment and facilities</v>
      </c>
      <c r="F10" s="63"/>
    </row>
    <row r="11" spans="1:6" x14ac:dyDescent="0.45">
      <c r="A11" t="str">
        <f>IF('Risk list part 2 (risk reg)'!E11=0,"",'Risk list part 2 (risk reg)'!E11)</f>
        <v>Suppliers: Expect to be paid promptly</v>
      </c>
      <c r="C11" t="str">
        <f t="array" ref="C11">IFERROR(IF(ROWS(C$2:C11)&gt;COUNTA(A:A),"",INDEX(A:A,SMALL(IF(A$2:A$1993&lt;&gt;"",ROW(A$2:A$1993)),ROWS(C$2:C11)))),"")</f>
        <v>Suppliers: Expect to be paid promptly</v>
      </c>
      <c r="F11" s="63"/>
    </row>
    <row r="12" spans="1:6" x14ac:dyDescent="0.45">
      <c r="A12" t="str">
        <f>IF('Risk list part 2 (risk reg)'!E12=0,"",'Risk list part 2 (risk reg)'!E12)</f>
        <v>Suppliers: Require clearly defined requirements</v>
      </c>
      <c r="C12" t="str">
        <f t="array" ref="C12">IFERROR(IF(ROWS(C$2:C12)&gt;COUNTA(A:A),"",INDEX(A:A,SMALL(IF(A$2:A$1993&lt;&gt;"",ROW(A$2:A$1993)),ROWS(C$2:C12)))),"")</f>
        <v>Suppliers: Require clearly defined requirements</v>
      </c>
      <c r="F12" s="63"/>
    </row>
    <row r="13" spans="1:6" x14ac:dyDescent="0.45">
      <c r="A13" t="str">
        <f>IF('Risk list part 2 (risk reg)'!E13=0,"",'Risk list part 2 (risk reg)'!E13)</f>
        <v>Regulatory Bodies: Must comply with all regulations and statutes</v>
      </c>
      <c r="C13" t="str">
        <f t="array" ref="C13">IFERROR(IF(ROWS(C$2:C13)&gt;COUNTA(A:A),"",INDEX(A:A,SMALL(IF(A$2:A$1993&lt;&gt;"",ROW(A$2:A$1993)),ROWS(C$2:C13)))),"")</f>
        <v>Regulatory Bodies: Must comply with all regulations and statutes</v>
      </c>
      <c r="F13" s="63"/>
    </row>
    <row r="14" spans="1:6" x14ac:dyDescent="0.45">
      <c r="A14" t="str">
        <f>IF('Risk list part 2 (risk reg)'!E14=0,"",'Risk list part 2 (risk reg)'!E14)</f>
        <v/>
      </c>
      <c r="C14" t="str">
        <f t="array" ref="C14">IFERROR(IF(ROWS(C$2:C14)&gt;COUNTA(A:A),"",INDEX(A:A,SMALL(IF(A$2:A$1993&lt;&gt;"",ROW(A$2:A$1993)),ROWS(C$2:C14)))),"")</f>
        <v>Certification Body: Level of compliance to ISO 9001</v>
      </c>
      <c r="F14" s="63"/>
    </row>
    <row r="15" spans="1:6" x14ac:dyDescent="0.45">
      <c r="A15" t="str">
        <f>IF('Risk list part 2 (risk reg)'!E15=0,"",'Risk list part 2 (risk reg)'!E15)</f>
        <v/>
      </c>
      <c r="C15" t="str">
        <f t="array" ref="C15">IFERROR(IF(ROWS(C$2:C15)&gt;COUNTA(A:A),"",INDEX(A:A,SMALL(IF(A$2:A$1993&lt;&gt;"",ROW(A$2:A$1993)),ROWS(C$2:C15)))),"")</f>
        <v>Suppliers: Supplier performance impacts on our reputation</v>
      </c>
      <c r="F15" s="63"/>
    </row>
    <row r="16" spans="1:6" x14ac:dyDescent="0.45">
      <c r="A16" t="str">
        <f>IF('Risk list part 2 (risk reg)'!E16=0,"",'Risk list part 2 (risk reg)'!E16)</f>
        <v/>
      </c>
      <c r="C16" t="str">
        <f t="array" ref="C16">IFERROR(IF(ROWS(C$2:C16)&gt;COUNTA(A:A),"",INDEX(A:A,SMALL(IF(A$2:A$1993&lt;&gt;"",ROW(A$2:A$1993)),ROWS(C$2:C16)))),"")</f>
        <v/>
      </c>
      <c r="F16" s="63"/>
    </row>
    <row r="17" spans="1:6" x14ac:dyDescent="0.45">
      <c r="A17" t="str">
        <f>IF('Risk list part 2 (risk reg)'!E17=0,"",'Risk list part 2 (risk reg)'!E17)</f>
        <v/>
      </c>
      <c r="C17" t="str">
        <f t="array" ref="C17">IFERROR(IF(ROWS(C$2:C17)&gt;COUNTA(A:A),"",INDEX(A:A,SMALL(IF(A$2:A$1993&lt;&gt;"",ROW(A$2:A$1993)),ROWS(C$2:C17)))),"")</f>
        <v/>
      </c>
      <c r="F17" s="63"/>
    </row>
    <row r="18" spans="1:6" x14ac:dyDescent="0.45">
      <c r="A18" t="str">
        <f>IF('Risk list part 2 (risk reg)'!E18=0,"",'Risk list part 2 (risk reg)'!E18)</f>
        <v/>
      </c>
      <c r="C18" t="str">
        <f t="array" ref="C18">IFERROR(IF(ROWS(C$2:C18)&gt;COUNTA(A:A),"",INDEX(A:A,SMALL(IF(A$2:A$1993&lt;&gt;"",ROW(A$2:A$1993)),ROWS(C$2:C18)))),"")</f>
        <v/>
      </c>
      <c r="F18" s="63"/>
    </row>
    <row r="19" spans="1:6" x14ac:dyDescent="0.45">
      <c r="A19" t="str">
        <f>IF('Risk list part 2 (risk reg)'!E19=0,"",'Risk list part 2 (risk reg)'!E19)</f>
        <v/>
      </c>
      <c r="C19" t="str">
        <f t="array" ref="C19">IFERROR(IF(ROWS(C$2:C19)&gt;COUNTA(A:A),"",INDEX(A:A,SMALL(IF(A$2:A$1993&lt;&gt;"",ROW(A$2:A$1993)),ROWS(C$2:C19)))),"")</f>
        <v/>
      </c>
      <c r="F19" s="63"/>
    </row>
    <row r="20" spans="1:6" x14ac:dyDescent="0.45">
      <c r="A20" t="str">
        <f>IF('Risk list part 2 (risk reg)'!E20=0,"",'Risk list part 2 (risk reg)'!E20)</f>
        <v/>
      </c>
      <c r="C20" t="str">
        <f t="array" ref="C20">IFERROR(IF(ROWS(C$2:C20)&gt;COUNTA(A:A),"",INDEX(A:A,SMALL(IF(A$2:A$1993&lt;&gt;"",ROW(A$2:A$1993)),ROWS(C$2:C20)))),"")</f>
        <v/>
      </c>
      <c r="F20" s="63"/>
    </row>
    <row r="21" spans="1:6" x14ac:dyDescent="0.45">
      <c r="A21" t="str">
        <f>IF('Risk list part 2 (risk reg)'!E21=0,"",'Risk list part 2 (risk reg)'!E21)</f>
        <v/>
      </c>
      <c r="C21" t="str">
        <f t="array" ref="C21">IFERROR(IF(ROWS(C$2:C21)&gt;COUNTA(A:A),"",INDEX(A:A,SMALL(IF(A$2:A$1993&lt;&gt;"",ROW(A$2:A$1993)),ROWS(C$2:C21)))),"")</f>
        <v/>
      </c>
      <c r="F21" s="63"/>
    </row>
    <row r="22" spans="1:6" x14ac:dyDescent="0.45">
      <c r="A22" t="str">
        <f>IF('Risk list part 2 (risk reg)'!E22=0,"",'Risk list part 2 (risk reg)'!E22)</f>
        <v/>
      </c>
      <c r="C22" t="str">
        <f t="array" ref="C22">IFERROR(IF(ROWS(C$2:C22)&gt;COUNTA(A:A),"",INDEX(A:A,SMALL(IF(A$2:A$1993&lt;&gt;"",ROW(A$2:A$1993)),ROWS(C$2:C22)))),"")</f>
        <v/>
      </c>
      <c r="F22" s="63"/>
    </row>
    <row r="23" spans="1:6" x14ac:dyDescent="0.45">
      <c r="A23" t="str">
        <f>IF('Risk list part 2 (risk reg)'!E23=0,"",'Risk list part 2 (risk reg)'!E23)</f>
        <v/>
      </c>
      <c r="C23" t="str">
        <f t="array" ref="C23">IFERROR(IF(ROWS(C$2:C23)&gt;COUNTA(A:A),"",INDEX(A:A,SMALL(IF(A$2:A$1993&lt;&gt;"",ROW(A$2:A$1993)),ROWS(C$2:C23)))),"")</f>
        <v/>
      </c>
      <c r="F23" s="63"/>
    </row>
    <row r="24" spans="1:6" x14ac:dyDescent="0.45">
      <c r="A24" t="str">
        <f>IF('Risk list part 2 (risk reg)'!E24=0,"",'Risk list part 2 (risk reg)'!E24)</f>
        <v/>
      </c>
      <c r="C24" t="str">
        <f t="array" ref="C24">IFERROR(IF(ROWS(C$2:C24)&gt;COUNTA(A:A),"",INDEX(A:A,SMALL(IF(A$2:A$1993&lt;&gt;"",ROW(A$2:A$1993)),ROWS(C$2:C24)))),"")</f>
        <v/>
      </c>
      <c r="F24" s="63"/>
    </row>
    <row r="25" spans="1:6" x14ac:dyDescent="0.45">
      <c r="A25" t="str">
        <f>IF('Risk list part 2 (risk reg)'!E25=0,"",'Risk list part 2 (risk reg)'!E25)</f>
        <v/>
      </c>
      <c r="C25" t="str">
        <f t="array" ref="C25">IFERROR(IF(ROWS(C$2:C25)&gt;COUNTA(A:A),"",INDEX(A:A,SMALL(IF(A$2:A$1993&lt;&gt;"",ROW(A$2:A$1993)),ROWS(C$2:C25)))),"")</f>
        <v/>
      </c>
      <c r="F25" s="63"/>
    </row>
    <row r="26" spans="1:6" x14ac:dyDescent="0.45">
      <c r="A26" t="str">
        <f>IF('Risk list part 2 (risk reg)'!E26=0,"",'Risk list part 2 (risk reg)'!E26)</f>
        <v/>
      </c>
      <c r="C26" t="str">
        <f t="array" ref="C26">IFERROR(IF(ROWS(C$2:C26)&gt;COUNTA(A:A),"",INDEX(A:A,SMALL(IF(A$2:A$1993&lt;&gt;"",ROW(A$2:A$1993)),ROWS(C$2:C26)))),"")</f>
        <v/>
      </c>
      <c r="F26" s="63"/>
    </row>
    <row r="27" spans="1:6" x14ac:dyDescent="0.45">
      <c r="A27" t="str">
        <f>IF('Risk list part 2 (risk reg)'!E27=0,"",'Risk list part 2 (risk reg)'!E27)</f>
        <v/>
      </c>
      <c r="C27" t="str">
        <f t="array" ref="C27">IFERROR(IF(ROWS(C$2:C27)&gt;COUNTA(A:A),"",INDEX(A:A,SMALL(IF(A$2:A$1993&lt;&gt;"",ROW(A$2:A$1993)),ROWS(C$2:C27)))),"")</f>
        <v/>
      </c>
      <c r="F27" s="63"/>
    </row>
    <row r="28" spans="1:6" x14ac:dyDescent="0.45">
      <c r="A28" t="str">
        <f>IF('Risk list part 2 (risk reg)'!E28=0,"",'Risk list part 2 (risk reg)'!E28)</f>
        <v/>
      </c>
      <c r="C28" t="str">
        <f t="array" ref="C28">IFERROR(IF(ROWS(C$2:C28)&gt;COUNTA(A:A),"",INDEX(A:A,SMALL(IF(A$2:A$1993&lt;&gt;"",ROW(A$2:A$1993)),ROWS(C$2:C28)))),"")</f>
        <v/>
      </c>
      <c r="F28" s="63"/>
    </row>
    <row r="29" spans="1:6" x14ac:dyDescent="0.45">
      <c r="A29" t="str">
        <f>IF('Risk list part 2 (risk reg)'!E29=0,"",'Risk list part 2 (risk reg)'!E29)</f>
        <v/>
      </c>
      <c r="C29" t="str">
        <f t="array" ref="C29">IFERROR(IF(ROWS(C$2:C29)&gt;COUNTA(A:A),"",INDEX(A:A,SMALL(IF(A$2:A$1993&lt;&gt;"",ROW(A$2:A$1993)),ROWS(C$2:C29)))),"")</f>
        <v/>
      </c>
      <c r="F29" s="63"/>
    </row>
    <row r="30" spans="1:6" x14ac:dyDescent="0.45">
      <c r="A30" t="str">
        <f>IF('Risk list part 2 (risk reg)'!E30=0,"",'Risk list part 2 (risk reg)'!E30)</f>
        <v/>
      </c>
      <c r="C30" t="str">
        <f t="array" ref="C30">IFERROR(IF(ROWS(C$2:C30)&gt;COUNTA(A:A),"",INDEX(A:A,SMALL(IF(A$2:A$1993&lt;&gt;"",ROW(A$2:A$1993)),ROWS(C$2:C30)))),"")</f>
        <v/>
      </c>
      <c r="F30" s="63"/>
    </row>
    <row r="31" spans="1:6" x14ac:dyDescent="0.45">
      <c r="A31" t="str">
        <f>IF('Risk list part 2 (risk reg)'!E31=0,"",'Risk list part 2 (risk reg)'!E31)</f>
        <v/>
      </c>
      <c r="C31" t="str">
        <f t="array" ref="C31">IFERROR(IF(ROWS(C$2:C31)&gt;COUNTA(A:A),"",INDEX(A:A,SMALL(IF(A$2:A$1993&lt;&gt;"",ROW(A$2:A$1993)),ROWS(C$2:C31)))),"")</f>
        <v/>
      </c>
      <c r="F31" s="63"/>
    </row>
    <row r="32" spans="1:6" x14ac:dyDescent="0.45">
      <c r="A32" t="str">
        <f>IF('Risk list part 2 (risk reg)'!E32=0,"",'Risk list part 2 (risk reg)'!E32)</f>
        <v/>
      </c>
      <c r="C32" t="str">
        <f t="array" ref="C32">IFERROR(IF(ROWS(C$2:C32)&gt;COUNTA(A:A),"",INDEX(A:A,SMALL(IF(A$2:A$1993&lt;&gt;"",ROW(A$2:A$1993)),ROWS(C$2:C32)))),"")</f>
        <v/>
      </c>
      <c r="F32" s="63"/>
    </row>
    <row r="33" spans="1:3" x14ac:dyDescent="0.45">
      <c r="A33" t="str">
        <f>IF('Risk list part 2 (risk reg)'!E33=0,"",'Risk list part 2 (risk reg)'!E33)</f>
        <v/>
      </c>
      <c r="C33" t="str">
        <f t="array" ref="C33">IFERROR(IF(ROWS(C$2:C33)&gt;COUNTA(A:A),"",INDEX(A:A,SMALL(IF(A$2:A$1993&lt;&gt;"",ROW(A$2:A$1993)),ROWS(C$2:C33)))),"")</f>
        <v/>
      </c>
    </row>
    <row r="34" spans="1:3" x14ac:dyDescent="0.45">
      <c r="A34" t="str">
        <f>IF('Risk list part 2 (risk reg)'!E34=0,"",'Risk list part 2 (risk reg)'!E34)</f>
        <v/>
      </c>
      <c r="C34" t="str">
        <f t="array" ref="C34">IFERROR(IF(ROWS(C$2:C34)&gt;COUNTA(A:A),"",INDEX(A:A,SMALL(IF(A$2:A$1993&lt;&gt;"",ROW(A$2:A$1993)),ROWS(C$2:C34)))),"")</f>
        <v/>
      </c>
    </row>
    <row r="35" spans="1:3" x14ac:dyDescent="0.45">
      <c r="A35" t="str">
        <f>IF('Risk list part 2 (risk reg)'!E35=0,"",'Risk list part 2 (risk reg)'!E35)</f>
        <v/>
      </c>
      <c r="C35" t="str">
        <f t="array" ref="C35">IFERROR(IF(ROWS(C$2:C35)&gt;COUNTA(A:A),"",INDEX(A:A,SMALL(IF(A$2:A$1993&lt;&gt;"",ROW(A$2:A$1993)),ROWS(C$2:C35)))),"")</f>
        <v/>
      </c>
    </row>
    <row r="36" spans="1:3" x14ac:dyDescent="0.45">
      <c r="A36" t="str">
        <f>IF('Risk list part 2 (risk reg)'!E36=0,"",'Risk list part 2 (risk reg)'!E36)</f>
        <v/>
      </c>
      <c r="C36" t="str">
        <f t="array" ref="C36">IFERROR(IF(ROWS(C$2:C36)&gt;COUNTA(A:A),"",INDEX(A:A,SMALL(IF(A$2:A$1993&lt;&gt;"",ROW(A$2:A$1993)),ROWS(C$2:C36)))),"")</f>
        <v/>
      </c>
    </row>
    <row r="37" spans="1:3" x14ac:dyDescent="0.45">
      <c r="A37" t="str">
        <f>IF('Risk list part 2 (risk reg)'!E37=0,"",'Risk list part 2 (risk reg)'!E37)</f>
        <v/>
      </c>
      <c r="C37" t="str">
        <f t="array" ref="C37">IFERROR(IF(ROWS(C$2:C37)&gt;COUNTA(A:A),"",INDEX(A:A,SMALL(IF(A$2:A$1993&lt;&gt;"",ROW(A$2:A$1993)),ROWS(C$2:C37)))),"")</f>
        <v/>
      </c>
    </row>
    <row r="38" spans="1:3" x14ac:dyDescent="0.45">
      <c r="A38" t="str">
        <f>IF('Risk list part 2 (risk reg)'!E38=0,"",'Risk list part 2 (risk reg)'!E38)</f>
        <v/>
      </c>
      <c r="C38" t="str">
        <f t="array" ref="C38">IFERROR(IF(ROWS(C$2:C38)&gt;COUNTA(A:A),"",INDEX(A:A,SMALL(IF(A$2:A$1993&lt;&gt;"",ROW(A$2:A$1993)),ROWS(C$2:C38)))),"")</f>
        <v/>
      </c>
    </row>
    <row r="39" spans="1:3" x14ac:dyDescent="0.45">
      <c r="A39" t="str">
        <f>IF('Risk list part 2 (risk reg)'!E39=0,"",'Risk list part 2 (risk reg)'!E39)</f>
        <v/>
      </c>
      <c r="C39" t="str">
        <f t="array" ref="C39">IFERROR(IF(ROWS(C$2:C39)&gt;COUNTA(A:A),"",INDEX(A:A,SMALL(IF(A$2:A$1993&lt;&gt;"",ROW(A$2:A$1993)),ROWS(C$2:C39)))),"")</f>
        <v/>
      </c>
    </row>
    <row r="40" spans="1:3" x14ac:dyDescent="0.45">
      <c r="A40" t="str">
        <f>IF('Risk list part 2 (risk reg)'!E40=0,"",'Risk list part 2 (risk reg)'!E40)</f>
        <v/>
      </c>
      <c r="C40" t="str">
        <f t="array" ref="C40">IFERROR(IF(ROWS(C$2:C40)&gt;COUNTA(A:A),"",INDEX(A:A,SMALL(IF(A$2:A$1993&lt;&gt;"",ROW(A$2:A$1993)),ROWS(C$2:C40)))),"")</f>
        <v/>
      </c>
    </row>
    <row r="41" spans="1:3" x14ac:dyDescent="0.45">
      <c r="A41" t="str">
        <f>IF('Risk list part 2 (risk reg)'!E41=0,"",'Risk list part 2 (risk reg)'!E41)</f>
        <v/>
      </c>
      <c r="C41" t="str">
        <f t="array" ref="C41">IFERROR(IF(ROWS(C$2:C41)&gt;COUNTA(A:A),"",INDEX(A:A,SMALL(IF(A$2:A$1993&lt;&gt;"",ROW(A$2:A$1993)),ROWS(C$2:C41)))),"")</f>
        <v/>
      </c>
    </row>
    <row r="42" spans="1:3" x14ac:dyDescent="0.45">
      <c r="A42" t="str">
        <f>IF('Risk list part 2 (risk reg)'!E42=0,"",'Risk list part 2 (risk reg)'!E42)</f>
        <v/>
      </c>
      <c r="C42" t="str">
        <f t="array" ref="C42">IFERROR(IF(ROWS(C$2:C42)&gt;COUNTA(A:A),"",INDEX(A:A,SMALL(IF(A$2:A$1993&lt;&gt;"",ROW(A$2:A$1993)),ROWS(C$2:C42)))),"")</f>
        <v/>
      </c>
    </row>
    <row r="43" spans="1:3" x14ac:dyDescent="0.45">
      <c r="A43" t="str">
        <f>IF('Risk list part 2 (risk reg)'!E43=0,"",'Risk list part 2 (risk reg)'!E43)</f>
        <v/>
      </c>
      <c r="C43" t="str">
        <f t="array" ref="C43">IFERROR(IF(ROWS(C$2:C43)&gt;COUNTA(A:A),"",INDEX(A:A,SMALL(IF(A$2:A$1993&lt;&gt;"",ROW(A$2:A$1993)),ROWS(C$2:C43)))),"")</f>
        <v/>
      </c>
    </row>
    <row r="44" spans="1:3" x14ac:dyDescent="0.45">
      <c r="A44" t="str">
        <f>IF('Risk list part 2 (risk reg)'!E44=0,"",'Risk list part 2 (risk reg)'!E44)</f>
        <v/>
      </c>
      <c r="C44" t="str">
        <f t="array" ref="C44">IFERROR(IF(ROWS(C$2:C44)&gt;COUNTA(A:A),"",INDEX(A:A,SMALL(IF(A$2:A$1993&lt;&gt;"",ROW(A$2:A$1993)),ROWS(C$2:C44)))),"")</f>
        <v/>
      </c>
    </row>
    <row r="45" spans="1:3" x14ac:dyDescent="0.45">
      <c r="A45" t="str">
        <f>IF('Risk list part 2 (risk reg)'!E45=0,"",'Risk list part 2 (risk reg)'!E45)</f>
        <v/>
      </c>
      <c r="C45" t="str">
        <f t="array" ref="C45">IFERROR(IF(ROWS(C$2:C45)&gt;COUNTA(A:A),"",INDEX(A:A,SMALL(IF(A$2:A$1993&lt;&gt;"",ROW(A$2:A$1993)),ROWS(C$2:C45)))),"")</f>
        <v/>
      </c>
    </row>
    <row r="46" spans="1:3" x14ac:dyDescent="0.45">
      <c r="A46" t="str">
        <f>IF('Risk list part 2 (risk reg)'!E46=0,"",'Risk list part 2 (risk reg)'!E46)</f>
        <v/>
      </c>
      <c r="C46" t="str">
        <f t="array" ref="C46">IFERROR(IF(ROWS(C$2:C46)&gt;COUNTA(A:A),"",INDEX(A:A,SMALL(IF(A$2:A$1993&lt;&gt;"",ROW(A$2:A$1993)),ROWS(C$2:C46)))),"")</f>
        <v/>
      </c>
    </row>
    <row r="47" spans="1:3" x14ac:dyDescent="0.45">
      <c r="A47" t="str">
        <f>IF('Risk list part 2 (risk reg)'!E47=0,"",'Risk list part 2 (risk reg)'!E47)</f>
        <v/>
      </c>
      <c r="C47" t="str">
        <f t="array" ref="C47">IFERROR(IF(ROWS(C$2:C47)&gt;COUNTA(A:A),"",INDEX(A:A,SMALL(IF(A$2:A$1993&lt;&gt;"",ROW(A$2:A$1993)),ROWS(C$2:C47)))),"")</f>
        <v/>
      </c>
    </row>
    <row r="48" spans="1:3" x14ac:dyDescent="0.45">
      <c r="A48" t="str">
        <f>IF('Risk list part 2 (risk reg)'!E48=0,"",'Risk list part 2 (risk reg)'!E48)</f>
        <v/>
      </c>
      <c r="C48" t="str">
        <f t="array" ref="C48">IFERROR(IF(ROWS(C$2:C48)&gt;COUNTA(A:A),"",INDEX(A:A,SMALL(IF(A$2:A$1993&lt;&gt;"",ROW(A$2:A$1993)),ROWS(C$2:C48)))),"")</f>
        <v/>
      </c>
    </row>
    <row r="49" spans="1:3" x14ac:dyDescent="0.45">
      <c r="A49" t="str">
        <f>IF('Risk list part 2 (risk reg)'!E49=0,"",'Risk list part 2 (risk reg)'!E49)</f>
        <v/>
      </c>
      <c r="C49" t="str">
        <f t="array" ref="C49">IFERROR(IF(ROWS(C$2:C49)&gt;COUNTA(A:A),"",INDEX(A:A,SMALL(IF(A$2:A$1993&lt;&gt;"",ROW(A$2:A$1993)),ROWS(C$2:C49)))),"")</f>
        <v/>
      </c>
    </row>
    <row r="50" spans="1:3" x14ac:dyDescent="0.45">
      <c r="A50" t="str">
        <f>IF('Risk list part 2 (risk reg)'!E50=0,"",'Risk list part 2 (risk reg)'!E50)</f>
        <v/>
      </c>
      <c r="C50" t="str">
        <f t="array" ref="C50">IFERROR(IF(ROWS(C$2:C50)&gt;COUNTA(A:A),"",INDEX(A:A,SMALL(IF(A$2:A$1993&lt;&gt;"",ROW(A$2:A$1993)),ROWS(C$2:C50)))),"")</f>
        <v/>
      </c>
    </row>
    <row r="51" spans="1:3" x14ac:dyDescent="0.45">
      <c r="A51" t="str">
        <f>IF('Risk list part 2 (risk reg)'!E51=0,"",'Risk list part 2 (risk reg)'!E51)</f>
        <v/>
      </c>
      <c r="C51" t="str">
        <f t="array" ref="C51">IFERROR(IF(ROWS(C$2:C51)&gt;COUNTA(A:A),"",INDEX(A:A,SMALL(IF(A$2:A$1993&lt;&gt;"",ROW(A$2:A$1993)),ROWS(C$2:C51)))),"")</f>
        <v/>
      </c>
    </row>
    <row r="52" spans="1:3" x14ac:dyDescent="0.45">
      <c r="A52" t="str">
        <f>IF('Risk list part 2 (risk reg)'!E52=0,"",'Risk list part 2 (risk reg)'!E52)</f>
        <v/>
      </c>
      <c r="C52" t="str">
        <f t="array" ref="C52">IFERROR(IF(ROWS(C$2:C52)&gt;COUNTA(A:A),"",INDEX(A:A,SMALL(IF(A$2:A$1993&lt;&gt;"",ROW(A$2:A$1993)),ROWS(C$2:C52)))),"")</f>
        <v/>
      </c>
    </row>
    <row r="53" spans="1:3" x14ac:dyDescent="0.45">
      <c r="A53" t="str">
        <f>IF('Risk list part 2 (risk reg)'!E53=0,"",'Risk list part 2 (risk reg)'!E53)</f>
        <v/>
      </c>
      <c r="C53" t="str">
        <f t="array" ref="C53">IFERROR(IF(ROWS(C$2:C53)&gt;COUNTA(A:A),"",INDEX(A:A,SMALL(IF(A$2:A$1993&lt;&gt;"",ROW(A$2:A$1993)),ROWS(C$2:C53)))),"")</f>
        <v/>
      </c>
    </row>
    <row r="54" spans="1:3" x14ac:dyDescent="0.45">
      <c r="A54" t="str">
        <f>IF('Risk list part 2 (risk reg)'!E54=0,"",'Risk list part 2 (risk reg)'!E54)</f>
        <v/>
      </c>
      <c r="C54" t="str">
        <f t="array" ref="C54">IFERROR(IF(ROWS(C$2:C54)&gt;COUNTA(A:A),"",INDEX(A:A,SMALL(IF(A$2:A$1993&lt;&gt;"",ROW(A$2:A$1993)),ROWS(C$2:C54)))),"")</f>
        <v/>
      </c>
    </row>
    <row r="55" spans="1:3" x14ac:dyDescent="0.45">
      <c r="A55" t="str">
        <f>IF('Risk list part 2 (risk reg)'!E55=0,"",'Risk list part 2 (risk reg)'!E55)</f>
        <v/>
      </c>
      <c r="C55" t="str">
        <f t="array" ref="C55">IFERROR(IF(ROWS(C$2:C55)&gt;COUNTA(A:A),"",INDEX(A:A,SMALL(IF(A$2:A$1993&lt;&gt;"",ROW(A$2:A$1993)),ROWS(C$2:C55)))),"")</f>
        <v/>
      </c>
    </row>
    <row r="56" spans="1:3" x14ac:dyDescent="0.45">
      <c r="A56" t="str">
        <f>IF('Risk list part 2 (risk reg)'!E56=0,"",'Risk list part 2 (risk reg)'!E56)</f>
        <v/>
      </c>
      <c r="C56" t="str">
        <f t="array" ref="C56">IFERROR(IF(ROWS(C$2:C56)&gt;COUNTA(A:A),"",INDEX(A:A,SMALL(IF(A$2:A$1993&lt;&gt;"",ROW(A$2:A$1993)),ROWS(C$2:C56)))),"")</f>
        <v/>
      </c>
    </row>
    <row r="57" spans="1:3" x14ac:dyDescent="0.45">
      <c r="A57" t="str">
        <f>IF('Risk list part 2 (risk reg)'!E57=0,"",'Risk list part 2 (risk reg)'!E57)</f>
        <v/>
      </c>
      <c r="C57" t="str">
        <f t="array" ref="C57">IFERROR(IF(ROWS(C$2:C57)&gt;COUNTA(A:A),"",INDEX(A:A,SMALL(IF(A$2:A$1993&lt;&gt;"",ROW(A$2:A$1993)),ROWS(C$2:C57)))),"")</f>
        <v/>
      </c>
    </row>
    <row r="58" spans="1:3" x14ac:dyDescent="0.45">
      <c r="A58" t="str">
        <f>IF('Risk list part 2 (risk reg)'!E58=0,"",'Risk list part 2 (risk reg)'!E58)</f>
        <v/>
      </c>
      <c r="C58" t="str">
        <f t="array" ref="C58">IFERROR(IF(ROWS(C$2:C58)&gt;COUNTA(A:A),"",INDEX(A:A,SMALL(IF(A$2:A$1993&lt;&gt;"",ROW(A$2:A$1993)),ROWS(C$2:C58)))),"")</f>
        <v/>
      </c>
    </row>
    <row r="59" spans="1:3" x14ac:dyDescent="0.45">
      <c r="A59" t="str">
        <f>IF('Risk list part 2 (risk reg)'!E59=0,"",'Risk list part 2 (risk reg)'!E59)</f>
        <v/>
      </c>
      <c r="C59" t="str">
        <f t="array" ref="C59">IFERROR(IF(ROWS(C$2:C59)&gt;COUNTA(A:A),"",INDEX(A:A,SMALL(IF(A$2:A$1993&lt;&gt;"",ROW(A$2:A$1993)),ROWS(C$2:C59)))),"")</f>
        <v/>
      </c>
    </row>
    <row r="60" spans="1:3" x14ac:dyDescent="0.45">
      <c r="A60" t="str">
        <f>IF('Risk list part 2 (risk reg)'!E60=0,"",'Risk list part 2 (risk reg)'!E60)</f>
        <v/>
      </c>
      <c r="C60" t="str">
        <f t="array" ref="C60">IFERROR(IF(ROWS(C$2:C60)&gt;COUNTA(A:A),"",INDEX(A:A,SMALL(IF(A$2:A$1993&lt;&gt;"",ROW(A$2:A$1993)),ROWS(C$2:C60)))),"")</f>
        <v/>
      </c>
    </row>
    <row r="61" spans="1:3" x14ac:dyDescent="0.45">
      <c r="A61" t="str">
        <f>IF('Risk list part 2 (risk reg)'!E61=0,"",'Risk list part 2 (risk reg)'!E61)</f>
        <v/>
      </c>
      <c r="C61" t="str">
        <f t="array" ref="C61">IFERROR(IF(ROWS(C$2:C61)&gt;COUNTA(A:A),"",INDEX(A:A,SMALL(IF(A$2:A$1993&lt;&gt;"",ROW(A$2:A$1993)),ROWS(C$2:C61)))),"")</f>
        <v/>
      </c>
    </row>
    <row r="62" spans="1:3" x14ac:dyDescent="0.45">
      <c r="A62" t="str">
        <f>IF('Risk list part 2 (risk reg)'!E62=0,"",'Risk list part 2 (risk reg)'!E62)</f>
        <v/>
      </c>
      <c r="C62" t="str">
        <f t="array" ref="C62">IFERROR(IF(ROWS(C$2:C62)&gt;COUNTA(A:A),"",INDEX(A:A,SMALL(IF(A$2:A$1993&lt;&gt;"",ROW(A$2:A$1993)),ROWS(C$2:C62)))),"")</f>
        <v/>
      </c>
    </row>
    <row r="63" spans="1:3" x14ac:dyDescent="0.45">
      <c r="A63" t="str">
        <f>IF('Risk list part 2 (risk reg)'!E63=0,"",'Risk list part 2 (risk reg)'!E63)</f>
        <v/>
      </c>
      <c r="C63" t="str">
        <f t="array" ref="C63">IFERROR(IF(ROWS(C$2:C63)&gt;COUNTA(A:A),"",INDEX(A:A,SMALL(IF(A$2:A$1993&lt;&gt;"",ROW(A$2:A$1993)),ROWS(C$2:C63)))),"")</f>
        <v/>
      </c>
    </row>
    <row r="64" spans="1:3" x14ac:dyDescent="0.45">
      <c r="A64" t="str">
        <f>IF('Risk list part 2 (risk reg)'!E64=0,"",'Risk list part 2 (risk reg)'!E64)</f>
        <v/>
      </c>
      <c r="C64" t="str">
        <f t="array" ref="C64">IFERROR(IF(ROWS(C$2:C64)&gt;COUNTA(A:A),"",INDEX(A:A,SMALL(IF(A$2:A$1993&lt;&gt;"",ROW(A$2:A$1993)),ROWS(C$2:C64)))),"")</f>
        <v/>
      </c>
    </row>
    <row r="65" spans="1:3" x14ac:dyDescent="0.45">
      <c r="A65" t="str">
        <f>IF('Risk list part 2 (risk reg)'!E65=0,"",'Risk list part 2 (risk reg)'!E65)</f>
        <v/>
      </c>
      <c r="C65" t="str">
        <f t="array" ref="C65">IFERROR(IF(ROWS(C$2:C65)&gt;COUNTA(A:A),"",INDEX(A:A,SMALL(IF(A$2:A$1993&lt;&gt;"",ROW(A$2:A$1993)),ROWS(C$2:C65)))),"")</f>
        <v/>
      </c>
    </row>
    <row r="66" spans="1:3" x14ac:dyDescent="0.45">
      <c r="A66" t="str">
        <f>IF('Risk list part 2 (risk reg)'!E66=0,"",'Risk list part 2 (risk reg)'!E66)</f>
        <v/>
      </c>
      <c r="C66" t="str">
        <f t="array" ref="C66">IFERROR(IF(ROWS(C$2:C66)&gt;COUNTA(A:A),"",INDEX(A:A,SMALL(IF(A$2:A$1993&lt;&gt;"",ROW(A$2:A$1993)),ROWS(C$2:C66)))),"")</f>
        <v/>
      </c>
    </row>
    <row r="67" spans="1:3" x14ac:dyDescent="0.45">
      <c r="A67" t="str">
        <f>IF('Risk list part 2 (risk reg)'!E67=0,"",'Risk list part 2 (risk reg)'!E67)</f>
        <v/>
      </c>
      <c r="C67" t="str">
        <f t="array" ref="C67">IFERROR(IF(ROWS(C$2:C67)&gt;COUNTA(A:A),"",INDEX(A:A,SMALL(IF(A$2:A$1993&lt;&gt;"",ROW(A$2:A$1993)),ROWS(C$2:C67)))),"")</f>
        <v/>
      </c>
    </row>
    <row r="68" spans="1:3" x14ac:dyDescent="0.45">
      <c r="A68" t="str">
        <f>IF('Risk list part 2 (risk reg)'!E68=0,"",'Risk list part 2 (risk reg)'!E68)</f>
        <v/>
      </c>
      <c r="C68" t="str">
        <f t="array" ref="C68">IFERROR(IF(ROWS(C$2:C68)&gt;COUNTA(A:A),"",INDEX(A:A,SMALL(IF(A$2:A$1993&lt;&gt;"",ROW(A$2:A$1993)),ROWS(C$2:C68)))),"")</f>
        <v/>
      </c>
    </row>
    <row r="69" spans="1:3" x14ac:dyDescent="0.45">
      <c r="A69" t="str">
        <f>IF('Risk list part 2 (risk reg)'!E69=0,"",'Risk list part 2 (risk reg)'!E69)</f>
        <v/>
      </c>
      <c r="C69" t="str">
        <f t="array" ref="C69">IFERROR(IF(ROWS(C$2:C69)&gt;COUNTA(A:A),"",INDEX(A:A,SMALL(IF(A$2:A$1993&lt;&gt;"",ROW(A$2:A$1993)),ROWS(C$2:C69)))),"")</f>
        <v/>
      </c>
    </row>
    <row r="70" spans="1:3" x14ac:dyDescent="0.45">
      <c r="A70" t="str">
        <f>IF('Risk list part 2 (risk reg)'!E70=0,"",'Risk list part 2 (risk reg)'!E70)</f>
        <v/>
      </c>
      <c r="C70" t="str">
        <f t="array" ref="C70">IFERROR(IF(ROWS(C$2:C70)&gt;COUNTA(A:A),"",INDEX(A:A,SMALL(IF(A$2:A$1993&lt;&gt;"",ROW(A$2:A$1993)),ROWS(C$2:C70)))),"")</f>
        <v/>
      </c>
    </row>
    <row r="71" spans="1:3" x14ac:dyDescent="0.45">
      <c r="A71" t="str">
        <f>IF('Risk list part 2 (risk reg)'!E71=0,"",'Risk list part 2 (risk reg)'!E71)</f>
        <v/>
      </c>
      <c r="C71" t="str">
        <f t="array" ref="C71">IFERROR(IF(ROWS(C$2:C71)&gt;COUNTA(A:A),"",INDEX(A:A,SMALL(IF(A$2:A$1993&lt;&gt;"",ROW(A$2:A$1993)),ROWS(C$2:C71)))),"")</f>
        <v/>
      </c>
    </row>
    <row r="72" spans="1:3" x14ac:dyDescent="0.45">
      <c r="A72" t="str">
        <f>IF('Risk list part 2 (risk reg)'!E72=0,"",'Risk list part 2 (risk reg)'!E72)</f>
        <v/>
      </c>
      <c r="C72" t="str">
        <f t="array" ref="C72">IFERROR(IF(ROWS(C$2:C72)&gt;COUNTA(A:A),"",INDEX(A:A,SMALL(IF(A$2:A$1993&lt;&gt;"",ROW(A$2:A$1993)),ROWS(C$2:C72)))),"")</f>
        <v/>
      </c>
    </row>
    <row r="73" spans="1:3" x14ac:dyDescent="0.45">
      <c r="A73" t="str">
        <f>IF('Risk list part 2 (risk reg)'!E73=0,"",'Risk list part 2 (risk reg)'!E73)</f>
        <v/>
      </c>
      <c r="C73" t="str">
        <f t="array" ref="C73">IFERROR(IF(ROWS(C$2:C73)&gt;COUNTA(A:A),"",INDEX(A:A,SMALL(IF(A$2:A$1993&lt;&gt;"",ROW(A$2:A$1993)),ROWS(C$2:C73)))),"")</f>
        <v/>
      </c>
    </row>
    <row r="74" spans="1:3" x14ac:dyDescent="0.45">
      <c r="A74" t="str">
        <f>IF('Risk list part 2 (risk reg)'!E74=0,"",'Risk list part 2 (risk reg)'!E74)</f>
        <v/>
      </c>
      <c r="C74" t="str">
        <f t="array" ref="C74">IFERROR(IF(ROWS(C$2:C74)&gt;COUNTA(A:A),"",INDEX(A:A,SMALL(IF(A$2:A$1993&lt;&gt;"",ROW(A$2:A$1993)),ROWS(C$2:C74)))),"")</f>
        <v/>
      </c>
    </row>
    <row r="75" spans="1:3" x14ac:dyDescent="0.45">
      <c r="A75" t="str">
        <f>IF('Risk list part 2 (risk reg)'!E75=0,"",'Risk list part 2 (risk reg)'!E75)</f>
        <v/>
      </c>
      <c r="C75" t="str">
        <f t="array" ref="C75">IFERROR(IF(ROWS(C$2:C75)&gt;COUNTA(A:A),"",INDEX(A:A,SMALL(IF(A$2:A$1993&lt;&gt;"",ROW(A$2:A$1993)),ROWS(C$2:C75)))),"")</f>
        <v/>
      </c>
    </row>
    <row r="76" spans="1:3" x14ac:dyDescent="0.45">
      <c r="A76" t="str">
        <f>IF('Risk list part 2 (risk reg)'!E76=0,"",'Risk list part 2 (risk reg)'!E76)</f>
        <v/>
      </c>
      <c r="C76" t="str">
        <f t="array" ref="C76">IFERROR(IF(ROWS(C$2:C76)&gt;COUNTA(A:A),"",INDEX(A:A,SMALL(IF(A$2:A$1993&lt;&gt;"",ROW(A$2:A$1993)),ROWS(C$2:C76)))),"")</f>
        <v/>
      </c>
    </row>
    <row r="77" spans="1:3" x14ac:dyDescent="0.45">
      <c r="A77" t="str">
        <f>IF('Risk list part 2 (risk reg)'!E77=0,"",'Risk list part 2 (risk reg)'!E77)</f>
        <v/>
      </c>
      <c r="C77" t="str">
        <f t="array" ref="C77">IFERROR(IF(ROWS(C$2:C77)&gt;COUNTA(A:A),"",INDEX(A:A,SMALL(IF(A$2:A$1993&lt;&gt;"",ROW(A$2:A$1993)),ROWS(C$2:C77)))),"")</f>
        <v/>
      </c>
    </row>
    <row r="78" spans="1:3" x14ac:dyDescent="0.45">
      <c r="A78" t="str">
        <f>IF('Risk list part 2 (risk reg)'!E78=0,"",'Risk list part 2 (risk reg)'!E78)</f>
        <v/>
      </c>
      <c r="C78" t="str">
        <f t="array" ref="C78">IFERROR(IF(ROWS(C$2:C78)&gt;COUNTA(A:A),"",INDEX(A:A,SMALL(IF(A$2:A$1993&lt;&gt;"",ROW(A$2:A$1993)),ROWS(C$2:C78)))),"")</f>
        <v/>
      </c>
    </row>
    <row r="79" spans="1:3" x14ac:dyDescent="0.45">
      <c r="A79" t="str">
        <f>IF('Risk list part 2 (risk reg)'!E79=0,"",'Risk list part 2 (risk reg)'!E79)</f>
        <v/>
      </c>
      <c r="C79" t="str">
        <f t="array" ref="C79">IFERROR(IF(ROWS(C$2:C79)&gt;COUNTA(A:A),"",INDEX(A:A,SMALL(IF(A$2:A$1993&lt;&gt;"",ROW(A$2:A$1993)),ROWS(C$2:C79)))),"")</f>
        <v/>
      </c>
    </row>
    <row r="80" spans="1:3" x14ac:dyDescent="0.45">
      <c r="A80" t="str">
        <f>IF('Risk list part 2 (risk reg)'!E80=0,"",'Risk list part 2 (risk reg)'!E80)</f>
        <v/>
      </c>
      <c r="C80" t="str">
        <f t="array" ref="C80">IFERROR(IF(ROWS(C$2:C80)&gt;COUNTA(A:A),"",INDEX(A:A,SMALL(IF(A$2:A$1993&lt;&gt;"",ROW(A$2:A$1993)),ROWS(C$2:C80)))),"")</f>
        <v/>
      </c>
    </row>
    <row r="81" spans="1:3" x14ac:dyDescent="0.45">
      <c r="A81" t="str">
        <f>IF('Risk list part 2 (risk reg)'!E81=0,"",'Risk list part 2 (risk reg)'!E81)</f>
        <v/>
      </c>
      <c r="C81" t="str">
        <f t="array" ref="C81">IFERROR(IF(ROWS(C$2:C81)&gt;COUNTA(A:A),"",INDEX(A:A,SMALL(IF(A$2:A$1993&lt;&gt;"",ROW(A$2:A$1993)),ROWS(C$2:C81)))),"")</f>
        <v/>
      </c>
    </row>
    <row r="82" spans="1:3" x14ac:dyDescent="0.45">
      <c r="A82" t="str">
        <f>IF('Risk list part 2 (risk reg)'!E82=0,"",'Risk list part 2 (risk reg)'!E82)</f>
        <v/>
      </c>
      <c r="C82" t="str">
        <f t="array" ref="C82">IFERROR(IF(ROWS(C$2:C82)&gt;COUNTA(A:A),"",INDEX(A:A,SMALL(IF(A$2:A$1993&lt;&gt;"",ROW(A$2:A$1993)),ROWS(C$2:C82)))),"")</f>
        <v/>
      </c>
    </row>
    <row r="83" spans="1:3" x14ac:dyDescent="0.45">
      <c r="A83" t="str">
        <f>IF('Risk list part 2 (risk reg)'!E83=0,"",'Risk list part 2 (risk reg)'!E83)</f>
        <v/>
      </c>
      <c r="C83" t="str">
        <f t="array" ref="C83">IFERROR(IF(ROWS(C$2:C83)&gt;COUNTA(A:A),"",INDEX(A:A,SMALL(IF(A$2:A$1993&lt;&gt;"",ROW(A$2:A$1993)),ROWS(C$2:C83)))),"")</f>
        <v/>
      </c>
    </row>
    <row r="84" spans="1:3" x14ac:dyDescent="0.45">
      <c r="A84" t="str">
        <f>IF('Risk list part 2 (risk reg)'!E84=0,"",'Risk list part 2 (risk reg)'!E84)</f>
        <v/>
      </c>
      <c r="C84" t="str">
        <f t="array" ref="C84">IFERROR(IF(ROWS(C$2:C84)&gt;COUNTA(A:A),"",INDEX(A:A,SMALL(IF(A$2:A$1993&lt;&gt;"",ROW(A$2:A$1993)),ROWS(C$2:C84)))),"")</f>
        <v/>
      </c>
    </row>
    <row r="85" spans="1:3" x14ac:dyDescent="0.45">
      <c r="A85" t="str">
        <f>IF('Risk list part 2 (risk reg)'!E85=0,"",'Risk list part 2 (risk reg)'!E85)</f>
        <v/>
      </c>
      <c r="C85" t="str">
        <f t="array" ref="C85">IFERROR(IF(ROWS(C$2:C85)&gt;COUNTA(A:A),"",INDEX(A:A,SMALL(IF(A$2:A$1993&lt;&gt;"",ROW(A$2:A$1993)),ROWS(C$2:C85)))),"")</f>
        <v/>
      </c>
    </row>
    <row r="86" spans="1:3" x14ac:dyDescent="0.45">
      <c r="A86" t="str">
        <f>IF('Risk list part 2 (risk reg)'!E86=0,"",'Risk list part 2 (risk reg)'!E86)</f>
        <v/>
      </c>
      <c r="C86" t="str">
        <f t="array" ref="C86">IFERROR(IF(ROWS(C$2:C86)&gt;COUNTA(A:A),"",INDEX(A:A,SMALL(IF(A$2:A$1993&lt;&gt;"",ROW(A$2:A$1993)),ROWS(C$2:C86)))),"")</f>
        <v/>
      </c>
    </row>
    <row r="87" spans="1:3" x14ac:dyDescent="0.45">
      <c r="A87" t="str">
        <f>IF('Risk list part 2 (risk reg)'!E87=0,"",'Risk list part 2 (risk reg)'!E87)</f>
        <v/>
      </c>
      <c r="C87" t="str">
        <f t="array" ref="C87">IFERROR(IF(ROWS(C$2:C87)&gt;COUNTA(A:A),"",INDEX(A:A,SMALL(IF(A$2:A$1993&lt;&gt;"",ROW(A$2:A$1993)),ROWS(C$2:C87)))),"")</f>
        <v/>
      </c>
    </row>
    <row r="88" spans="1:3" x14ac:dyDescent="0.45">
      <c r="A88" t="str">
        <f>IF('Risk list part 2 (risk reg)'!E88=0,"",'Risk list part 2 (risk reg)'!E88)</f>
        <v/>
      </c>
      <c r="C88" t="str">
        <f t="array" ref="C88">IFERROR(IF(ROWS(C$2:C88)&gt;COUNTA(A:A),"",INDEX(A:A,SMALL(IF(A$2:A$1993&lt;&gt;"",ROW(A$2:A$1993)),ROWS(C$2:C88)))),"")</f>
        <v/>
      </c>
    </row>
    <row r="89" spans="1:3" x14ac:dyDescent="0.45">
      <c r="A89" t="str">
        <f>IF('Risk list part 2 (risk reg)'!E89=0,"",'Risk list part 2 (risk reg)'!E89)</f>
        <v/>
      </c>
      <c r="C89" t="str">
        <f t="array" ref="C89">IFERROR(IF(ROWS(C$2:C89)&gt;COUNTA(A:A),"",INDEX(A:A,SMALL(IF(A$2:A$1993&lt;&gt;"",ROW(A$2:A$1993)),ROWS(C$2:C89)))),"")</f>
        <v/>
      </c>
    </row>
    <row r="90" spans="1:3" x14ac:dyDescent="0.45">
      <c r="A90" t="str">
        <f>IF('Risk list part 2 (risk reg)'!E90=0,"",'Risk list part 2 (risk reg)'!E90)</f>
        <v/>
      </c>
      <c r="C90" t="str">
        <f t="array" ref="C90">IFERROR(IF(ROWS(C$2:C90)&gt;COUNTA(A:A),"",INDEX(A:A,SMALL(IF(A$2:A$1993&lt;&gt;"",ROW(A$2:A$1993)),ROWS(C$2:C90)))),"")</f>
        <v/>
      </c>
    </row>
    <row r="91" spans="1:3" x14ac:dyDescent="0.45">
      <c r="A91" t="str">
        <f>IF('Risk list part 2 (risk reg)'!E91=0,"",'Risk list part 2 (risk reg)'!E91)</f>
        <v/>
      </c>
      <c r="C91" t="str">
        <f t="array" ref="C91">IFERROR(IF(ROWS(C$2:C91)&gt;COUNTA(A:A),"",INDEX(A:A,SMALL(IF(A$2:A$1993&lt;&gt;"",ROW(A$2:A$1993)),ROWS(C$2:C91)))),"")</f>
        <v/>
      </c>
    </row>
    <row r="92" spans="1:3" x14ac:dyDescent="0.45">
      <c r="A92" t="str">
        <f>IF('Risk list part 2 (risk reg)'!E92=0,"",'Risk list part 2 (risk reg)'!E92)</f>
        <v/>
      </c>
      <c r="C92" t="str">
        <f t="array" ref="C92">IFERROR(IF(ROWS(C$2:C92)&gt;COUNTA(A:A),"",INDEX(A:A,SMALL(IF(A$2:A$1993&lt;&gt;"",ROW(A$2:A$1993)),ROWS(C$2:C92)))),"")</f>
        <v/>
      </c>
    </row>
    <row r="93" spans="1:3" x14ac:dyDescent="0.45">
      <c r="A93" t="str">
        <f>IF('Risk list part 2 (risk reg)'!E93=0,"",'Risk list part 2 (risk reg)'!E93)</f>
        <v/>
      </c>
      <c r="C93" t="str">
        <f t="array" ref="C93">IFERROR(IF(ROWS(C$2:C93)&gt;COUNTA(A:A),"",INDEX(A:A,SMALL(IF(A$2:A$1993&lt;&gt;"",ROW(A$2:A$1993)),ROWS(C$2:C93)))),"")</f>
        <v/>
      </c>
    </row>
    <row r="94" spans="1:3" x14ac:dyDescent="0.45">
      <c r="A94" t="str">
        <f>IF('Risk list part 2 (risk reg)'!E94=0,"",'Risk list part 2 (risk reg)'!E94)</f>
        <v/>
      </c>
      <c r="C94" t="str">
        <f t="array" ref="C94">IFERROR(IF(ROWS(C$2:C94)&gt;COUNTA(A:A),"",INDEX(A:A,SMALL(IF(A$2:A$1993&lt;&gt;"",ROW(A$2:A$1993)),ROWS(C$2:C94)))),"")</f>
        <v/>
      </c>
    </row>
    <row r="95" spans="1:3" x14ac:dyDescent="0.45">
      <c r="A95" t="str">
        <f>IF('Risk list part 2 (risk reg)'!E95=0,"",'Risk list part 2 (risk reg)'!E95)</f>
        <v/>
      </c>
      <c r="C95" t="str">
        <f t="array" ref="C95">IFERROR(IF(ROWS(C$2:C95)&gt;COUNTA(A:A),"",INDEX(A:A,SMALL(IF(A$2:A$1993&lt;&gt;"",ROW(A$2:A$1993)),ROWS(C$2:C95)))),"")</f>
        <v/>
      </c>
    </row>
    <row r="96" spans="1:3" x14ac:dyDescent="0.45">
      <c r="A96" t="str">
        <f>IF('Risk list part 2 (risk reg)'!E96=0,"",'Risk list part 2 (risk reg)'!E96)</f>
        <v/>
      </c>
      <c r="C96" t="str">
        <f t="array" ref="C96">IFERROR(IF(ROWS(C$2:C96)&gt;COUNTA(A:A),"",INDEX(A:A,SMALL(IF(A$2:A$1993&lt;&gt;"",ROW(A$2:A$1993)),ROWS(C$2:C96)))),"")</f>
        <v/>
      </c>
    </row>
    <row r="97" spans="1:3" x14ac:dyDescent="0.45">
      <c r="A97" t="str">
        <f>IF('Risk list part 2 (risk reg)'!E97=0,"",'Risk list part 2 (risk reg)'!E97)</f>
        <v/>
      </c>
      <c r="C97" t="str">
        <f t="array" ref="C97">IFERROR(IF(ROWS(C$2:C97)&gt;COUNTA(A:A),"",INDEX(A:A,SMALL(IF(A$2:A$1993&lt;&gt;"",ROW(A$2:A$1993)),ROWS(C$2:C97)))),"")</f>
        <v/>
      </c>
    </row>
    <row r="98" spans="1:3" x14ac:dyDescent="0.45">
      <c r="A98" t="str">
        <f>IF('Risk list part 2 (risk reg)'!E98=0,"",'Risk list part 2 (risk reg)'!E98)</f>
        <v/>
      </c>
      <c r="C98" t="str">
        <f t="array" ref="C98">IFERROR(IF(ROWS(C$2:C98)&gt;COUNTA(A:A),"",INDEX(A:A,SMALL(IF(A$2:A$1993&lt;&gt;"",ROW(A$2:A$1993)),ROWS(C$2:C98)))),"")</f>
        <v/>
      </c>
    </row>
    <row r="99" spans="1:3" x14ac:dyDescent="0.45">
      <c r="A99" t="str">
        <f>IF('Risk list part 2 (risk reg)'!E99=0,"",'Risk list part 2 (risk reg)'!E99)</f>
        <v/>
      </c>
      <c r="C99" t="str">
        <f t="array" ref="C99">IFERROR(IF(ROWS(C$2:C99)&gt;COUNTA(A:A),"",INDEX(A:A,SMALL(IF(A$2:A$1993&lt;&gt;"",ROW(A$2:A$1993)),ROWS(C$2:C99)))),"")</f>
        <v/>
      </c>
    </row>
    <row r="100" spans="1:3" x14ac:dyDescent="0.45">
      <c r="A100" t="str">
        <f>IF('Risk list part 2 (risk reg)'!E100=0,"",'Risk list part 2 (risk reg)'!E100)</f>
        <v/>
      </c>
      <c r="C100" t="str">
        <f t="array" ref="C100">IFERROR(IF(ROWS(C$2:C100)&gt;COUNTA(A:A),"",INDEX(A:A,SMALL(IF(A$2:A$1993&lt;&gt;"",ROW(A$2:A$1993)),ROWS(C$2:C100)))),"")</f>
        <v/>
      </c>
    </row>
    <row r="101" spans="1:3" x14ac:dyDescent="0.45">
      <c r="A101" t="str">
        <f>IF('Risk list part 2 (risk reg)'!E101=0,"",'Risk list part 2 (risk reg)'!E101)</f>
        <v/>
      </c>
      <c r="C101" t="str">
        <f t="array" ref="C101">IFERROR(IF(ROWS(C$2:C101)&gt;COUNTA(A:A),"",INDEX(A:A,SMALL(IF(A$2:A$1993&lt;&gt;"",ROW(A$2:A$1993)),ROWS(C$2:C101)))),"")</f>
        <v/>
      </c>
    </row>
    <row r="102" spans="1:3" x14ac:dyDescent="0.45">
      <c r="A102" t="str">
        <f>IF('Risk list part 2 (risk reg)'!E102=0,"",'Risk list part 2 (risk reg)'!E102)</f>
        <v/>
      </c>
      <c r="C102" t="str">
        <f t="array" ref="C102">IFERROR(IF(ROWS(C$2:C102)&gt;COUNTA(A:A),"",INDEX(A:A,SMALL(IF(A$2:A$1993&lt;&gt;"",ROW(A$2:A$1993)),ROWS(C$2:C102)))),"")</f>
        <v/>
      </c>
    </row>
    <row r="103" spans="1:3" x14ac:dyDescent="0.45">
      <c r="A103" t="str">
        <f>IF('Risk list part 2 (risk reg)'!E103=0,"",'Risk list part 2 (risk reg)'!E103)</f>
        <v/>
      </c>
      <c r="C103" t="str">
        <f t="array" ref="C103">IFERROR(IF(ROWS(C$2:C103)&gt;COUNTA(A:A),"",INDEX(A:A,SMALL(IF(A$2:A$1993&lt;&gt;"",ROW(A$2:A$1993)),ROWS(C$2:C103)))),"")</f>
        <v/>
      </c>
    </row>
    <row r="104" spans="1:3" x14ac:dyDescent="0.45">
      <c r="A104" t="str">
        <f>IF('Risk list part 2 (risk reg)'!E104=0,"",'Risk list part 2 (risk reg)'!E104)</f>
        <v/>
      </c>
      <c r="C104" t="str">
        <f t="array" ref="C104">IFERROR(IF(ROWS(C$2:C104)&gt;COUNTA(A:A),"",INDEX(A:A,SMALL(IF(A$2:A$1993&lt;&gt;"",ROW(A$2:A$1993)),ROWS(C$2:C104)))),"")</f>
        <v/>
      </c>
    </row>
    <row r="105" spans="1:3" x14ac:dyDescent="0.45">
      <c r="A105" t="str">
        <f>IF('Risk list part 2 (risk reg)'!E105=0,"",'Risk list part 2 (risk reg)'!E105)</f>
        <v/>
      </c>
      <c r="C105" t="str">
        <f t="array" ref="C105">IFERROR(IF(ROWS(C$2:C105)&gt;COUNTA(A:A),"",INDEX(A:A,SMALL(IF(A$2:A$1993&lt;&gt;"",ROW(A$2:A$1993)),ROWS(C$2:C105)))),"")</f>
        <v/>
      </c>
    </row>
    <row r="106" spans="1:3" x14ac:dyDescent="0.45">
      <c r="A106" t="str">
        <f>IF('Risk list part 2 (risk reg)'!E106=0,"",'Risk list part 2 (risk reg)'!E106)</f>
        <v/>
      </c>
      <c r="C106" t="str">
        <f t="array" ref="C106">IFERROR(IF(ROWS(C$2:C106)&gt;COUNTA(A:A),"",INDEX(A:A,SMALL(IF(A$2:A$1993&lt;&gt;"",ROW(A$2:A$1993)),ROWS(C$2:C106)))),"")</f>
        <v/>
      </c>
    </row>
    <row r="107" spans="1:3" x14ac:dyDescent="0.45">
      <c r="A107" t="str">
        <f>IF('Risk list part 2 (risk reg)'!E107=0,"",'Risk list part 2 (risk reg)'!E107)</f>
        <v/>
      </c>
      <c r="C107" t="str">
        <f t="array" ref="C107">IFERROR(IF(ROWS(C$2:C107)&gt;COUNTA(A:A),"",INDEX(A:A,SMALL(IF(A$2:A$1993&lt;&gt;"",ROW(A$2:A$1993)),ROWS(C$2:C107)))),"")</f>
        <v/>
      </c>
    </row>
    <row r="108" spans="1:3" x14ac:dyDescent="0.45">
      <c r="A108" t="str">
        <f>IF('Risk list part 2 (risk reg)'!E108=0,"",'Risk list part 2 (risk reg)'!E108)</f>
        <v/>
      </c>
      <c r="C108" t="str">
        <f t="array" ref="C108">IFERROR(IF(ROWS(C$2:C108)&gt;COUNTA(A:A),"",INDEX(A:A,SMALL(IF(A$2:A$1993&lt;&gt;"",ROW(A$2:A$1993)),ROWS(C$2:C108)))),"")</f>
        <v/>
      </c>
    </row>
    <row r="109" spans="1:3" x14ac:dyDescent="0.45">
      <c r="A109" t="str">
        <f>IF('Risk list part 2 (risk reg)'!E109=0,"",'Risk list part 2 (risk reg)'!E109)</f>
        <v/>
      </c>
      <c r="C109" t="str">
        <f t="array" ref="C109">IFERROR(IF(ROWS(C$2:C109)&gt;COUNTA(A:A),"",INDEX(A:A,SMALL(IF(A$2:A$1993&lt;&gt;"",ROW(A$2:A$1993)),ROWS(C$2:C109)))),"")</f>
        <v/>
      </c>
    </row>
    <row r="110" spans="1:3" x14ac:dyDescent="0.45">
      <c r="A110" t="str">
        <f>IF('Risk list part 2 (risk reg)'!E110=0,"",'Risk list part 2 (risk reg)'!E110)</f>
        <v/>
      </c>
      <c r="C110" t="str">
        <f t="array" ref="C110">IFERROR(IF(ROWS(C$2:C110)&gt;COUNTA(A:A),"",INDEX(A:A,SMALL(IF(A$2:A$1993&lt;&gt;"",ROW(A$2:A$1993)),ROWS(C$2:C110)))),"")</f>
        <v/>
      </c>
    </row>
    <row r="111" spans="1:3" x14ac:dyDescent="0.45">
      <c r="A111" t="str">
        <f>IF('Risk list part 2 (risk reg)'!E111=0,"",'Risk list part 2 (risk reg)'!E111)</f>
        <v/>
      </c>
      <c r="C111" t="str">
        <f t="array" ref="C111">IFERROR(IF(ROWS(C$2:C111)&gt;COUNTA(A:A),"",INDEX(A:A,SMALL(IF(A$2:A$1993&lt;&gt;"",ROW(A$2:A$1993)),ROWS(C$2:C111)))),"")</f>
        <v/>
      </c>
    </row>
    <row r="112" spans="1:3" x14ac:dyDescent="0.45">
      <c r="A112" t="str">
        <f>IF('Risk list part 2 (risk reg)'!E112=0,"",'Risk list part 2 (risk reg)'!E112)</f>
        <v/>
      </c>
      <c r="C112" t="str">
        <f t="array" ref="C112">IFERROR(IF(ROWS(C$2:C112)&gt;COUNTA(A:A),"",INDEX(A:A,SMALL(IF(A$2:A$1993&lt;&gt;"",ROW(A$2:A$1993)),ROWS(C$2:C112)))),"")</f>
        <v/>
      </c>
    </row>
    <row r="113" spans="1:3" x14ac:dyDescent="0.45">
      <c r="A113" t="str">
        <f>IF('Risk list part 2 (risk reg)'!E113=0,"",'Risk list part 2 (risk reg)'!E113)</f>
        <v/>
      </c>
      <c r="C113" t="str">
        <f t="array" ref="C113">IFERROR(IF(ROWS(C$2:C113)&gt;COUNTA(A:A),"",INDEX(A:A,SMALL(IF(A$2:A$1993&lt;&gt;"",ROW(A$2:A$1993)),ROWS(C$2:C113)))),"")</f>
        <v/>
      </c>
    </row>
    <row r="114" spans="1:3" x14ac:dyDescent="0.45">
      <c r="A114" t="str">
        <f>IF('Risk list part 2 (risk reg)'!E114=0,"",'Risk list part 2 (risk reg)'!E114)</f>
        <v/>
      </c>
      <c r="C114" t="str">
        <f t="array" ref="C114">IFERROR(IF(ROWS(C$2:C114)&gt;COUNTA(A:A),"",INDEX(A:A,SMALL(IF(A$2:A$1993&lt;&gt;"",ROW(A$2:A$1993)),ROWS(C$2:C114)))),"")</f>
        <v/>
      </c>
    </row>
    <row r="115" spans="1:3" x14ac:dyDescent="0.45">
      <c r="A115" t="str">
        <f>IF('Risk list part 2 (risk reg)'!E115=0,"",'Risk list part 2 (risk reg)'!E115)</f>
        <v/>
      </c>
      <c r="C115" t="str">
        <f t="array" ref="C115">IFERROR(IF(ROWS(C$2:C115)&gt;COUNTA(A:A),"",INDEX(A:A,SMALL(IF(A$2:A$1993&lt;&gt;"",ROW(A$2:A$1993)),ROWS(C$2:C115)))),"")</f>
        <v/>
      </c>
    </row>
    <row r="116" spans="1:3" x14ac:dyDescent="0.45">
      <c r="A116" t="str">
        <f>IF('Risk list part 2 (risk reg)'!E116=0,"",'Risk list part 2 (risk reg)'!E116)</f>
        <v/>
      </c>
      <c r="C116" t="str">
        <f t="array" ref="C116">IFERROR(IF(ROWS(C$2:C116)&gt;COUNTA(A:A),"",INDEX(A:A,SMALL(IF(A$2:A$1993&lt;&gt;"",ROW(A$2:A$1993)),ROWS(C$2:C116)))),"")</f>
        <v/>
      </c>
    </row>
    <row r="117" spans="1:3" x14ac:dyDescent="0.45">
      <c r="A117" t="str">
        <f>IF('Risk list part 2 (risk reg)'!E117=0,"",'Risk list part 2 (risk reg)'!E117)</f>
        <v/>
      </c>
      <c r="C117" t="str">
        <f t="array" ref="C117">IFERROR(IF(ROWS(C$2:C117)&gt;COUNTA(A:A),"",INDEX(A:A,SMALL(IF(A$2:A$1993&lt;&gt;"",ROW(A$2:A$1993)),ROWS(C$2:C117)))),"")</f>
        <v/>
      </c>
    </row>
    <row r="118" spans="1:3" x14ac:dyDescent="0.45">
      <c r="A118" t="str">
        <f>IF('Risk list part 2 (risk reg)'!E118=0,"",'Risk list part 2 (risk reg)'!E118)</f>
        <v/>
      </c>
      <c r="C118" t="str">
        <f t="array" ref="C118">IFERROR(IF(ROWS(C$2:C118)&gt;COUNTA(A:A),"",INDEX(A:A,SMALL(IF(A$2:A$1993&lt;&gt;"",ROW(A$2:A$1993)),ROWS(C$2:C118)))),"")</f>
        <v/>
      </c>
    </row>
    <row r="119" spans="1:3" x14ac:dyDescent="0.45">
      <c r="A119" t="str">
        <f>IF('Risk list part 2 (risk reg)'!E119=0,"",'Risk list part 2 (risk reg)'!E119)</f>
        <v/>
      </c>
      <c r="C119" t="str">
        <f t="array" ref="C119">IFERROR(IF(ROWS(C$2:C119)&gt;COUNTA(A:A),"",INDEX(A:A,SMALL(IF(A$2:A$1993&lt;&gt;"",ROW(A$2:A$1993)),ROWS(C$2:C119)))),"")</f>
        <v/>
      </c>
    </row>
    <row r="120" spans="1:3" x14ac:dyDescent="0.45">
      <c r="A120" t="str">
        <f>IF('Risk list part 2 (risk reg)'!E120=0,"",'Risk list part 2 (risk reg)'!E120)</f>
        <v/>
      </c>
      <c r="C120" t="str">
        <f t="array" ref="C120">IFERROR(IF(ROWS(C$2:C120)&gt;COUNTA(A:A),"",INDEX(A:A,SMALL(IF(A$2:A$1993&lt;&gt;"",ROW(A$2:A$1993)),ROWS(C$2:C120)))),"")</f>
        <v/>
      </c>
    </row>
    <row r="121" spans="1:3" x14ac:dyDescent="0.45">
      <c r="A121" t="str">
        <f>IF('Risk list part 2 (risk reg)'!E121=0,"",'Risk list part 2 (risk reg)'!E121)</f>
        <v/>
      </c>
      <c r="C121" t="str">
        <f t="array" ref="C121">IFERROR(IF(ROWS(C$2:C121)&gt;COUNTA(A:A),"",INDEX(A:A,SMALL(IF(A$2:A$1993&lt;&gt;"",ROW(A$2:A$1993)),ROWS(C$2:C121)))),"")</f>
        <v/>
      </c>
    </row>
    <row r="122" spans="1:3" x14ac:dyDescent="0.45">
      <c r="A122" t="str">
        <f>IF('Risk list part 2 (risk reg)'!E122=0,"",'Risk list part 2 (risk reg)'!E122)</f>
        <v/>
      </c>
      <c r="C122" t="str">
        <f t="array" ref="C122">IFERROR(IF(ROWS(C$2:C122)&gt;COUNTA(A:A),"",INDEX(A:A,SMALL(IF(A$2:A$1993&lt;&gt;"",ROW(A$2:A$1993)),ROWS(C$2:C122)))),"")</f>
        <v/>
      </c>
    </row>
    <row r="123" spans="1:3" x14ac:dyDescent="0.45">
      <c r="A123" t="str">
        <f>IF('Risk list part 2 (risk reg)'!E123=0,"",'Risk list part 2 (risk reg)'!E123)</f>
        <v/>
      </c>
      <c r="C123" t="str">
        <f t="array" ref="C123">IFERROR(IF(ROWS(C$2:C123)&gt;COUNTA(A:A),"",INDEX(A:A,SMALL(IF(A$2:A$1993&lt;&gt;"",ROW(A$2:A$1993)),ROWS(C$2:C123)))),"")</f>
        <v/>
      </c>
    </row>
    <row r="124" spans="1:3" x14ac:dyDescent="0.45">
      <c r="A124" t="str">
        <f>IF('Risk list part 2 (risk reg)'!E124=0,"",'Risk list part 2 (risk reg)'!E124)</f>
        <v/>
      </c>
      <c r="C124" t="str">
        <f t="array" ref="C124">IFERROR(IF(ROWS(C$2:C124)&gt;COUNTA(A:A),"",INDEX(A:A,SMALL(IF(A$2:A$1993&lt;&gt;"",ROW(A$2:A$1993)),ROWS(C$2:C124)))),"")</f>
        <v/>
      </c>
    </row>
    <row r="125" spans="1:3" x14ac:dyDescent="0.45">
      <c r="A125" t="str">
        <f>IF('Risk list part 2 (risk reg)'!E125=0,"",'Risk list part 2 (risk reg)'!E125)</f>
        <v/>
      </c>
      <c r="C125" t="str">
        <f t="array" ref="C125">IFERROR(IF(ROWS(C$2:C125)&gt;COUNTA(A:A),"",INDEX(A:A,SMALL(IF(A$2:A$1993&lt;&gt;"",ROW(A$2:A$1993)),ROWS(C$2:C125)))),"")</f>
        <v/>
      </c>
    </row>
    <row r="126" spans="1:3" x14ac:dyDescent="0.45">
      <c r="A126" t="str">
        <f>IF('Risk list part 2 (risk reg)'!E126=0,"",'Risk list part 2 (risk reg)'!E126)</f>
        <v/>
      </c>
      <c r="C126" t="str">
        <f t="array" ref="C126">IFERROR(IF(ROWS(C$2:C126)&gt;COUNTA(A:A),"",INDEX(A:A,SMALL(IF(A$2:A$1993&lt;&gt;"",ROW(A$2:A$1993)),ROWS(C$2:C126)))),"")</f>
        <v/>
      </c>
    </row>
    <row r="127" spans="1:3" x14ac:dyDescent="0.45">
      <c r="A127" t="str">
        <f>IF('Risk list part 2 (risk reg)'!E127=0,"",'Risk list part 2 (risk reg)'!E127)</f>
        <v/>
      </c>
      <c r="C127" t="str">
        <f t="array" ref="C127">IFERROR(IF(ROWS(C$2:C127)&gt;COUNTA(A:A),"",INDEX(A:A,SMALL(IF(A$2:A$1993&lt;&gt;"",ROW(A$2:A$1993)),ROWS(C$2:C127)))),"")</f>
        <v/>
      </c>
    </row>
    <row r="128" spans="1:3" x14ac:dyDescent="0.45">
      <c r="A128" t="str">
        <f>IF('Risk list part 2 (risk reg)'!E128=0,"",'Risk list part 2 (risk reg)'!E128)</f>
        <v/>
      </c>
      <c r="C128" t="str">
        <f t="array" ref="C128">IFERROR(IF(ROWS(C$2:C128)&gt;COUNTA(A:A),"",INDEX(A:A,SMALL(IF(A$2:A$1993&lt;&gt;"",ROW(A$2:A$1993)),ROWS(C$2:C128)))),"")</f>
        <v/>
      </c>
    </row>
    <row r="129" spans="1:3" x14ac:dyDescent="0.45">
      <c r="A129" t="str">
        <f>IF('Risk list part 2 (risk reg)'!E129=0,"",'Risk list part 2 (risk reg)'!E129)</f>
        <v/>
      </c>
      <c r="C129" t="str">
        <f t="array" ref="C129">IFERROR(IF(ROWS(C$2:C129)&gt;COUNTA(A:A),"",INDEX(A:A,SMALL(IF(A$2:A$1993&lt;&gt;"",ROW(A$2:A$1993)),ROWS(C$2:C129)))),"")</f>
        <v/>
      </c>
    </row>
    <row r="130" spans="1:3" x14ac:dyDescent="0.45">
      <c r="A130" t="str">
        <f>IF('Risk list part 2 (risk reg)'!E130=0,"",'Risk list part 2 (risk reg)'!E130)</f>
        <v/>
      </c>
      <c r="C130" t="str">
        <f t="array" ref="C130">IFERROR(IF(ROWS(C$2:C130)&gt;COUNTA(A:A),"",INDEX(A:A,SMALL(IF(A$2:A$1993&lt;&gt;"",ROW(A$2:A$1993)),ROWS(C$2:C130)))),"")</f>
        <v/>
      </c>
    </row>
    <row r="131" spans="1:3" x14ac:dyDescent="0.45">
      <c r="A131" t="str">
        <f>IF('Risk list part 2 (risk reg)'!E131=0,"",'Risk list part 2 (risk reg)'!E131)</f>
        <v/>
      </c>
      <c r="C131" t="str">
        <f t="array" ref="C131">IFERROR(IF(ROWS(C$2:C131)&gt;COUNTA(A:A),"",INDEX(A:A,SMALL(IF(A$2:A$1993&lt;&gt;"",ROW(A$2:A$1993)),ROWS(C$2:C131)))),"")</f>
        <v/>
      </c>
    </row>
    <row r="132" spans="1:3" x14ac:dyDescent="0.45">
      <c r="A132" t="str">
        <f>IF('Risk list part 2 (risk reg)'!E132=0,"",'Risk list part 2 (risk reg)'!E132)</f>
        <v/>
      </c>
      <c r="C132" t="str">
        <f t="array" ref="C132">IFERROR(IF(ROWS(C$2:C132)&gt;COUNTA(A:A),"",INDEX(A:A,SMALL(IF(A$2:A$1993&lt;&gt;"",ROW(A$2:A$1993)),ROWS(C$2:C132)))),"")</f>
        <v/>
      </c>
    </row>
    <row r="133" spans="1:3" x14ac:dyDescent="0.45">
      <c r="A133" t="str">
        <f>IF('Risk list part 2 (risk reg)'!E133=0,"",'Risk list part 2 (risk reg)'!E133)</f>
        <v/>
      </c>
      <c r="C133" t="str">
        <f t="array" ref="C133">IFERROR(IF(ROWS(C$2:C133)&gt;COUNTA(A:A),"",INDEX(A:A,SMALL(IF(A$2:A$1993&lt;&gt;"",ROW(A$2:A$1993)),ROWS(C$2:C133)))),"")</f>
        <v/>
      </c>
    </row>
    <row r="134" spans="1:3" x14ac:dyDescent="0.45">
      <c r="A134" t="str">
        <f>IF('Risk list part 2 (risk reg)'!E134=0,"",'Risk list part 2 (risk reg)'!E134)</f>
        <v/>
      </c>
      <c r="C134" t="str">
        <f t="array" ref="C134">IFERROR(IF(ROWS(C$2:C134)&gt;COUNTA(A:A),"",INDEX(A:A,SMALL(IF(A$2:A$1993&lt;&gt;"",ROW(A$2:A$1993)),ROWS(C$2:C134)))),"")</f>
        <v/>
      </c>
    </row>
    <row r="135" spans="1:3" x14ac:dyDescent="0.45">
      <c r="A135" t="str">
        <f>IF('Risk list part 2 (risk reg)'!E135=0,"",'Risk list part 2 (risk reg)'!E135)</f>
        <v/>
      </c>
      <c r="C135" t="str">
        <f t="array" ref="C135">IFERROR(IF(ROWS(C$2:C135)&gt;COUNTA(A:A),"",INDEX(A:A,SMALL(IF(A$2:A$1993&lt;&gt;"",ROW(A$2:A$1993)),ROWS(C$2:C135)))),"")</f>
        <v/>
      </c>
    </row>
    <row r="136" spans="1:3" x14ac:dyDescent="0.45">
      <c r="A136" t="str">
        <f>IF('Risk list part 2 (risk reg)'!E136=0,"",'Risk list part 2 (risk reg)'!E136)</f>
        <v/>
      </c>
      <c r="C136" t="str">
        <f t="array" ref="C136">IFERROR(IF(ROWS(C$2:C136)&gt;COUNTA(A:A),"",INDEX(A:A,SMALL(IF(A$2:A$1993&lt;&gt;"",ROW(A$2:A$1993)),ROWS(C$2:C136)))),"")</f>
        <v/>
      </c>
    </row>
    <row r="137" spans="1:3" x14ac:dyDescent="0.45">
      <c r="A137" t="str">
        <f>IF('Risk list part 2 (risk reg)'!E137=0,"",'Risk list part 2 (risk reg)'!E137)</f>
        <v/>
      </c>
      <c r="C137" t="str">
        <f t="array" ref="C137">IFERROR(IF(ROWS(C$2:C137)&gt;COUNTA(A:A),"",INDEX(A:A,SMALL(IF(A$2:A$1993&lt;&gt;"",ROW(A$2:A$1993)),ROWS(C$2:C137)))),"")</f>
        <v/>
      </c>
    </row>
    <row r="138" spans="1:3" x14ac:dyDescent="0.45">
      <c r="A138" t="str">
        <f>IF('Risk list part 2 (risk reg)'!E138=0,"",'Risk list part 2 (risk reg)'!E138)</f>
        <v/>
      </c>
      <c r="C138" t="str">
        <f t="array" ref="C138">IFERROR(IF(ROWS(C$2:C138)&gt;COUNTA(A:A),"",INDEX(A:A,SMALL(IF(A$2:A$1993&lt;&gt;"",ROW(A$2:A$1993)),ROWS(C$2:C138)))),"")</f>
        <v/>
      </c>
    </row>
    <row r="139" spans="1:3" x14ac:dyDescent="0.45">
      <c r="A139" t="str">
        <f>IF('Risk list part 2 (risk reg)'!E139=0,"",'Risk list part 2 (risk reg)'!E139)</f>
        <v/>
      </c>
      <c r="C139" t="str">
        <f t="array" ref="C139">IFERROR(IF(ROWS(C$2:C139)&gt;COUNTA(A:A),"",INDEX(A:A,SMALL(IF(A$2:A$1993&lt;&gt;"",ROW(A$2:A$1993)),ROWS(C$2:C139)))),"")</f>
        <v/>
      </c>
    </row>
    <row r="140" spans="1:3" x14ac:dyDescent="0.45">
      <c r="A140" t="str">
        <f>IF('Risk list part 2 (risk reg)'!E140=0,"",'Risk list part 2 (risk reg)'!E140)</f>
        <v/>
      </c>
      <c r="C140" t="str">
        <f t="array" ref="C140">IFERROR(IF(ROWS(C$2:C140)&gt;COUNTA(A:A),"",INDEX(A:A,SMALL(IF(A$2:A$1993&lt;&gt;"",ROW(A$2:A$1993)),ROWS(C$2:C140)))),"")</f>
        <v/>
      </c>
    </row>
    <row r="141" spans="1:3" x14ac:dyDescent="0.45">
      <c r="A141" t="str">
        <f>IF('Risk list part 2 (risk reg)'!E141=0,"",'Risk list part 2 (risk reg)'!E141)</f>
        <v/>
      </c>
      <c r="C141" t="str">
        <f t="array" ref="C141">IFERROR(IF(ROWS(C$2:C141)&gt;COUNTA(A:A),"",INDEX(A:A,SMALL(IF(A$2:A$1993&lt;&gt;"",ROW(A$2:A$1993)),ROWS(C$2:C141)))),"")</f>
        <v/>
      </c>
    </row>
    <row r="142" spans="1:3" x14ac:dyDescent="0.45">
      <c r="A142" t="str">
        <f>IF('Risk list part 2 (risk reg)'!E142=0,"",'Risk list part 2 (risk reg)'!E142)</f>
        <v/>
      </c>
      <c r="C142" t="str">
        <f t="array" ref="C142">IFERROR(IF(ROWS(C$2:C142)&gt;COUNTA(A:A),"",INDEX(A:A,SMALL(IF(A$2:A$1993&lt;&gt;"",ROW(A$2:A$1993)),ROWS(C$2:C142)))),"")</f>
        <v/>
      </c>
    </row>
    <row r="143" spans="1:3" x14ac:dyDescent="0.45">
      <c r="A143" t="str">
        <f>IF('Risk list part 2 (risk reg)'!E143=0,"",'Risk list part 2 (risk reg)'!E143)</f>
        <v/>
      </c>
      <c r="C143" t="str">
        <f t="array" ref="C143">IFERROR(IF(ROWS(C$2:C143)&gt;COUNTA(A:A),"",INDEX(A:A,SMALL(IF(A$2:A$1993&lt;&gt;"",ROW(A$2:A$1993)),ROWS(C$2:C143)))),"")</f>
        <v/>
      </c>
    </row>
    <row r="144" spans="1:3" x14ac:dyDescent="0.45">
      <c r="A144" t="str">
        <f>IF('Risk list part 2 (risk reg)'!E144=0,"",'Risk list part 2 (risk reg)'!E144)</f>
        <v/>
      </c>
      <c r="C144" t="str">
        <f t="array" ref="C144">IFERROR(IF(ROWS(C$2:C144)&gt;COUNTA(A:A),"",INDEX(A:A,SMALL(IF(A$2:A$1993&lt;&gt;"",ROW(A$2:A$1993)),ROWS(C$2:C144)))),"")</f>
        <v/>
      </c>
    </row>
    <row r="145" spans="1:3" x14ac:dyDescent="0.45">
      <c r="A145" t="str">
        <f>IF('Risk list part 2 (risk reg)'!E145=0,"",'Risk list part 2 (risk reg)'!E145)</f>
        <v/>
      </c>
      <c r="C145" t="str">
        <f t="array" ref="C145">IFERROR(IF(ROWS(C$2:C145)&gt;COUNTA(A:A),"",INDEX(A:A,SMALL(IF(A$2:A$1993&lt;&gt;"",ROW(A$2:A$1993)),ROWS(C$2:C145)))),"")</f>
        <v/>
      </c>
    </row>
    <row r="146" spans="1:3" x14ac:dyDescent="0.45">
      <c r="A146" t="str">
        <f>IF('Risk list part 2 (risk reg)'!E146=0,"",'Risk list part 2 (risk reg)'!E146)</f>
        <v/>
      </c>
      <c r="C146" t="str">
        <f t="array" ref="C146">IFERROR(IF(ROWS(C$2:C146)&gt;COUNTA(A:A),"",INDEX(A:A,SMALL(IF(A$2:A$1993&lt;&gt;"",ROW(A$2:A$1993)),ROWS(C$2:C146)))),"")</f>
        <v/>
      </c>
    </row>
    <row r="147" spans="1:3" x14ac:dyDescent="0.45">
      <c r="A147" t="str">
        <f>IF('Risk list part 2 (risk reg)'!E147=0,"",'Risk list part 2 (risk reg)'!E147)</f>
        <v/>
      </c>
      <c r="C147" t="str">
        <f t="array" ref="C147">IFERROR(IF(ROWS(C$2:C147)&gt;COUNTA(A:A),"",INDEX(A:A,SMALL(IF(A$2:A$1993&lt;&gt;"",ROW(A$2:A$1993)),ROWS(C$2:C147)))),"")</f>
        <v/>
      </c>
    </row>
    <row r="148" spans="1:3" x14ac:dyDescent="0.45">
      <c r="A148" t="str">
        <f>IF('Risk list part 2 (risk reg)'!E148=0,"",'Risk list part 2 (risk reg)'!E148)</f>
        <v/>
      </c>
      <c r="C148" t="str">
        <f t="array" ref="C148">IFERROR(IF(ROWS(C$2:C148)&gt;COUNTA(A:A),"",INDEX(A:A,SMALL(IF(A$2:A$1993&lt;&gt;"",ROW(A$2:A$1993)),ROWS(C$2:C148)))),"")</f>
        <v/>
      </c>
    </row>
    <row r="149" spans="1:3" x14ac:dyDescent="0.45">
      <c r="A149" t="str">
        <f>IF('Risk list part 2 (risk reg)'!E149=0,"",'Risk list part 2 (risk reg)'!E149)</f>
        <v/>
      </c>
      <c r="C149" t="str">
        <f t="array" ref="C149">IFERROR(IF(ROWS(C$2:C149)&gt;COUNTA(A:A),"",INDEX(A:A,SMALL(IF(A$2:A$1993&lt;&gt;"",ROW(A$2:A$1993)),ROWS(C$2:C149)))),"")</f>
        <v/>
      </c>
    </row>
    <row r="150" spans="1:3" x14ac:dyDescent="0.45">
      <c r="A150" t="str">
        <f>IF('Risk list part 2 (risk reg)'!E150=0,"",'Risk list part 2 (risk reg)'!E150)</f>
        <v/>
      </c>
      <c r="C150" t="str">
        <f t="array" ref="C150">IFERROR(IF(ROWS(C$2:C150)&gt;COUNTA(A:A),"",INDEX(A:A,SMALL(IF(A$2:A$1993&lt;&gt;"",ROW(A$2:A$1993)),ROWS(C$2:C150)))),"")</f>
        <v/>
      </c>
    </row>
    <row r="151" spans="1:3" x14ac:dyDescent="0.45">
      <c r="A151" t="str">
        <f>IF('Risk list part 2 (risk reg)'!E151=0,"",'Risk list part 2 (risk reg)'!E151)</f>
        <v/>
      </c>
      <c r="C151" t="str">
        <f t="array" ref="C151">IFERROR(IF(ROWS(C$2:C151)&gt;COUNTA(A:A),"",INDEX(A:A,SMALL(IF(A$2:A$1993&lt;&gt;"",ROW(A$2:A$1993)),ROWS(C$2:C151)))),"")</f>
        <v/>
      </c>
    </row>
    <row r="152" spans="1:3" x14ac:dyDescent="0.45">
      <c r="A152" t="str">
        <f>IF('Risk list part 2 (risk reg)'!E152=0,"",'Risk list part 2 (risk reg)'!E152)</f>
        <v/>
      </c>
      <c r="C152" t="str">
        <f t="array" ref="C152">IFERROR(IF(ROWS(C$2:C152)&gt;COUNTA(A:A),"",INDEX(A:A,SMALL(IF(A$2:A$1993&lt;&gt;"",ROW(A$2:A$1993)),ROWS(C$2:C152)))),"")</f>
        <v/>
      </c>
    </row>
    <row r="153" spans="1:3" x14ac:dyDescent="0.45">
      <c r="A153" t="str">
        <f>IF('Risk list part 2 (risk reg)'!E153=0,"",'Risk list part 2 (risk reg)'!E153)</f>
        <v/>
      </c>
      <c r="C153" t="str">
        <f t="array" ref="C153">IFERROR(IF(ROWS(C$2:C153)&gt;COUNTA(A:A),"",INDEX(A:A,SMALL(IF(A$2:A$1993&lt;&gt;"",ROW(A$2:A$1993)),ROWS(C$2:C153)))),"")</f>
        <v/>
      </c>
    </row>
    <row r="154" spans="1:3" x14ac:dyDescent="0.45">
      <c r="A154" t="str">
        <f>IF('Risk list part 2 (risk reg)'!E154=0,"",'Risk list part 2 (risk reg)'!E154)</f>
        <v/>
      </c>
      <c r="C154" t="str">
        <f t="array" ref="C154">IFERROR(IF(ROWS(C$2:C154)&gt;COUNTA(A:A),"",INDEX(A:A,SMALL(IF(A$2:A$1993&lt;&gt;"",ROW(A$2:A$1993)),ROWS(C$2:C154)))),"")</f>
        <v/>
      </c>
    </row>
    <row r="155" spans="1:3" x14ac:dyDescent="0.45">
      <c r="A155" t="str">
        <f>IF('Risk list part 2 (risk reg)'!E155=0,"",'Risk list part 2 (risk reg)'!E155)</f>
        <v/>
      </c>
      <c r="C155" t="str">
        <f t="array" ref="C155">IFERROR(IF(ROWS(C$2:C155)&gt;COUNTA(A:A),"",INDEX(A:A,SMALL(IF(A$2:A$1993&lt;&gt;"",ROW(A$2:A$1993)),ROWS(C$2:C155)))),"")</f>
        <v/>
      </c>
    </row>
    <row r="156" spans="1:3" x14ac:dyDescent="0.45">
      <c r="A156" t="str">
        <f>IF('Risk list part 2 (risk reg)'!E156=0,"",'Risk list part 2 (risk reg)'!E156)</f>
        <v/>
      </c>
      <c r="C156" t="str">
        <f t="array" ref="C156">IFERROR(IF(ROWS(C$2:C156)&gt;COUNTA(A:A),"",INDEX(A:A,SMALL(IF(A$2:A$1993&lt;&gt;"",ROW(A$2:A$1993)),ROWS(C$2:C156)))),"")</f>
        <v/>
      </c>
    </row>
    <row r="157" spans="1:3" x14ac:dyDescent="0.45">
      <c r="A157" t="str">
        <f>IF('Risk list part 2 (risk reg)'!E157=0,"",'Risk list part 2 (risk reg)'!E157)</f>
        <v/>
      </c>
      <c r="C157" t="str">
        <f t="array" ref="C157">IFERROR(IF(ROWS(C$2:C157)&gt;COUNTA(A:A),"",INDEX(A:A,SMALL(IF(A$2:A$1993&lt;&gt;"",ROW(A$2:A$1993)),ROWS(C$2:C157)))),"")</f>
        <v/>
      </c>
    </row>
    <row r="158" spans="1:3" x14ac:dyDescent="0.45">
      <c r="A158" t="str">
        <f>IF('Risk list part 2 (risk reg)'!E158=0,"",'Risk list part 2 (risk reg)'!E158)</f>
        <v/>
      </c>
      <c r="C158" t="str">
        <f t="array" ref="C158">IFERROR(IF(ROWS(C$2:C158)&gt;COUNTA(A:A),"",INDEX(A:A,SMALL(IF(A$2:A$1993&lt;&gt;"",ROW(A$2:A$1993)),ROWS(C$2:C158)))),"")</f>
        <v/>
      </c>
    </row>
    <row r="159" spans="1:3" x14ac:dyDescent="0.45">
      <c r="A159" t="str">
        <f>IF('Risk list part 2 (risk reg)'!E159=0,"",'Risk list part 2 (risk reg)'!E159)</f>
        <v/>
      </c>
      <c r="C159" t="str">
        <f t="array" ref="C159">IFERROR(IF(ROWS(C$2:C159)&gt;COUNTA(A:A),"",INDEX(A:A,SMALL(IF(A$2:A$1993&lt;&gt;"",ROW(A$2:A$1993)),ROWS(C$2:C159)))),"")</f>
        <v/>
      </c>
    </row>
    <row r="160" spans="1:3" x14ac:dyDescent="0.45">
      <c r="A160" t="str">
        <f>IF('Risk list part 2 (risk reg)'!E160=0,"",'Risk list part 2 (risk reg)'!E160)</f>
        <v/>
      </c>
      <c r="C160" t="str">
        <f t="array" ref="C160">IFERROR(IF(ROWS(C$2:C160)&gt;COUNTA(A:A),"",INDEX(A:A,SMALL(IF(A$2:A$1993&lt;&gt;"",ROW(A$2:A$1993)),ROWS(C$2:C160)))),"")</f>
        <v/>
      </c>
    </row>
    <row r="161" spans="1:3" x14ac:dyDescent="0.45">
      <c r="A161" t="str">
        <f>IF('Risk list part 2 (risk reg)'!E161=0,"",'Risk list part 2 (risk reg)'!E161)</f>
        <v/>
      </c>
      <c r="C161" t="str">
        <f t="array" ref="C161">IFERROR(IF(ROWS(C$2:C161)&gt;COUNTA(A:A),"",INDEX(A:A,SMALL(IF(A$2:A$1993&lt;&gt;"",ROW(A$2:A$1993)),ROWS(C$2:C161)))),"")</f>
        <v/>
      </c>
    </row>
    <row r="162" spans="1:3" x14ac:dyDescent="0.45">
      <c r="A162" t="str">
        <f>IF('Risk list part 2 (risk reg)'!E162=0,"",'Risk list part 2 (risk reg)'!E162)</f>
        <v/>
      </c>
      <c r="C162" t="str">
        <f t="array" ref="C162">IFERROR(IF(ROWS(C$2:C162)&gt;COUNTA(A:A),"",INDEX(A:A,SMALL(IF(A$2:A$1993&lt;&gt;"",ROW(A$2:A$1993)),ROWS(C$2:C162)))),"")</f>
        <v/>
      </c>
    </row>
    <row r="163" spans="1:3" x14ac:dyDescent="0.45">
      <c r="A163" t="str">
        <f>IF('Risk list part 2 (risk reg)'!E163=0,"",'Risk list part 2 (risk reg)'!E163)</f>
        <v/>
      </c>
      <c r="C163" t="str">
        <f t="array" ref="C163">IFERROR(IF(ROWS(C$2:C163)&gt;COUNTA(A:A),"",INDEX(A:A,SMALL(IF(A$2:A$1993&lt;&gt;"",ROW(A$2:A$1993)),ROWS(C$2:C163)))),"")</f>
        <v/>
      </c>
    </row>
    <row r="164" spans="1:3" x14ac:dyDescent="0.45">
      <c r="A164" t="str">
        <f>IF('Risk list part 2 (risk reg)'!E164=0,"",'Risk list part 2 (risk reg)'!E164)</f>
        <v/>
      </c>
      <c r="C164" t="str">
        <f t="array" ref="C164">IFERROR(IF(ROWS(C$2:C164)&gt;COUNTA(A:A),"",INDEX(A:A,SMALL(IF(A$2:A$1993&lt;&gt;"",ROW(A$2:A$1993)),ROWS(C$2:C164)))),"")</f>
        <v/>
      </c>
    </row>
    <row r="165" spans="1:3" x14ac:dyDescent="0.45">
      <c r="A165" t="str">
        <f>IF('Risk list part 2 (risk reg)'!E165=0,"",'Risk list part 2 (risk reg)'!E165)</f>
        <v/>
      </c>
      <c r="C165" t="str">
        <f t="array" ref="C165">IFERROR(IF(ROWS(C$2:C165)&gt;COUNTA(A:A),"",INDEX(A:A,SMALL(IF(A$2:A$1993&lt;&gt;"",ROW(A$2:A$1993)),ROWS(C$2:C165)))),"")</f>
        <v/>
      </c>
    </row>
    <row r="166" spans="1:3" x14ac:dyDescent="0.45">
      <c r="A166" t="str">
        <f>IF('Risk list part 2 (risk reg)'!E166=0,"",'Risk list part 2 (risk reg)'!E166)</f>
        <v/>
      </c>
      <c r="C166" t="str">
        <f t="array" ref="C166">IFERROR(IF(ROWS(C$2:C166)&gt;COUNTA(A:A),"",INDEX(A:A,SMALL(IF(A$2:A$1993&lt;&gt;"",ROW(A$2:A$1993)),ROWS(C$2:C166)))),"")</f>
        <v/>
      </c>
    </row>
    <row r="167" spans="1:3" x14ac:dyDescent="0.45">
      <c r="A167" t="str">
        <f>IF('Risk list part 2 (risk reg)'!E167=0,"",'Risk list part 2 (risk reg)'!E167)</f>
        <v/>
      </c>
      <c r="C167" t="str">
        <f t="array" ref="C167">IFERROR(IF(ROWS(C$2:C167)&gt;COUNTA(A:A),"",INDEX(A:A,SMALL(IF(A$2:A$1993&lt;&gt;"",ROW(A$2:A$1993)),ROWS(C$2:C167)))),"")</f>
        <v/>
      </c>
    </row>
    <row r="168" spans="1:3" x14ac:dyDescent="0.45">
      <c r="A168" t="str">
        <f>IF('Risk list part 2 (risk reg)'!E168=0,"",'Risk list part 2 (risk reg)'!E168)</f>
        <v/>
      </c>
      <c r="C168" t="str">
        <f t="array" ref="C168">IFERROR(IF(ROWS(C$2:C168)&gt;COUNTA(A:A),"",INDEX(A:A,SMALL(IF(A$2:A$1993&lt;&gt;"",ROW(A$2:A$1993)),ROWS(C$2:C168)))),"")</f>
        <v/>
      </c>
    </row>
    <row r="169" spans="1:3" x14ac:dyDescent="0.45">
      <c r="A169" t="str">
        <f>IF('Risk list part 2 (risk reg)'!E169=0,"",'Risk list part 2 (risk reg)'!E169)</f>
        <v/>
      </c>
      <c r="C169" t="str">
        <f t="array" ref="C169">IFERROR(IF(ROWS(C$2:C169)&gt;COUNTA(A:A),"",INDEX(A:A,SMALL(IF(A$2:A$1993&lt;&gt;"",ROW(A$2:A$1993)),ROWS(C$2:C169)))),"")</f>
        <v/>
      </c>
    </row>
    <row r="170" spans="1:3" x14ac:dyDescent="0.45">
      <c r="A170" t="str">
        <f>IF('Risk list part 2 (risk reg)'!E170=0,"",'Risk list part 2 (risk reg)'!E170)</f>
        <v/>
      </c>
      <c r="C170" t="str">
        <f t="array" ref="C170">IFERROR(IF(ROWS(C$2:C170)&gt;COUNTA(A:A),"",INDEX(A:A,SMALL(IF(A$2:A$1993&lt;&gt;"",ROW(A$2:A$1993)),ROWS(C$2:C170)))),"")</f>
        <v/>
      </c>
    </row>
    <row r="171" spans="1:3" x14ac:dyDescent="0.45">
      <c r="A171" t="str">
        <f>IF('Risk list part 2 (risk reg)'!E171=0,"",'Risk list part 2 (risk reg)'!E171)</f>
        <v/>
      </c>
      <c r="C171" t="str">
        <f t="array" ref="C171">IFERROR(IF(ROWS(C$2:C171)&gt;COUNTA(A:A),"",INDEX(A:A,SMALL(IF(A$2:A$1993&lt;&gt;"",ROW(A$2:A$1993)),ROWS(C$2:C171)))),"")</f>
        <v/>
      </c>
    </row>
    <row r="172" spans="1:3" x14ac:dyDescent="0.45">
      <c r="A172" t="str">
        <f>IF('Risk list part 2 (risk reg)'!E172=0,"",'Risk list part 2 (risk reg)'!E172)</f>
        <v/>
      </c>
      <c r="C172" t="str">
        <f t="array" ref="C172">IFERROR(IF(ROWS(C$2:C172)&gt;COUNTA(A:A),"",INDEX(A:A,SMALL(IF(A$2:A$1993&lt;&gt;"",ROW(A$2:A$1993)),ROWS(C$2:C172)))),"")</f>
        <v/>
      </c>
    </row>
    <row r="173" spans="1:3" x14ac:dyDescent="0.45">
      <c r="A173" t="str">
        <f>IF('Risk list part 2 (risk reg)'!E173=0,"",'Risk list part 2 (risk reg)'!E173)</f>
        <v/>
      </c>
      <c r="C173" t="str">
        <f t="array" ref="C173">IFERROR(IF(ROWS(C$2:C173)&gt;COUNTA(A:A),"",INDEX(A:A,SMALL(IF(A$2:A$1993&lt;&gt;"",ROW(A$2:A$1993)),ROWS(C$2:C173)))),"")</f>
        <v/>
      </c>
    </row>
    <row r="174" spans="1:3" x14ac:dyDescent="0.45">
      <c r="A174" t="str">
        <f>IF('Risk list part 2 (risk reg)'!E174=0,"",'Risk list part 2 (risk reg)'!E174)</f>
        <v/>
      </c>
      <c r="C174" t="str">
        <f t="array" ref="C174">IFERROR(IF(ROWS(C$2:C174)&gt;COUNTA(A:A),"",INDEX(A:A,SMALL(IF(A$2:A$1993&lt;&gt;"",ROW(A$2:A$1993)),ROWS(C$2:C174)))),"")</f>
        <v/>
      </c>
    </row>
    <row r="175" spans="1:3" x14ac:dyDescent="0.45">
      <c r="A175" t="str">
        <f>IF('Risk list part 2 (risk reg)'!E175=0,"",'Risk list part 2 (risk reg)'!E175)</f>
        <v/>
      </c>
      <c r="C175" t="str">
        <f t="array" ref="C175">IFERROR(IF(ROWS(C$2:C175)&gt;COUNTA(A:A),"",INDEX(A:A,SMALL(IF(A$2:A$1993&lt;&gt;"",ROW(A$2:A$1993)),ROWS(C$2:C175)))),"")</f>
        <v/>
      </c>
    </row>
    <row r="176" spans="1:3" x14ac:dyDescent="0.45">
      <c r="A176" t="str">
        <f>IF('Risk list part 2 (risk reg)'!E176=0,"",'Risk list part 2 (risk reg)'!E176)</f>
        <v/>
      </c>
      <c r="C176" t="str">
        <f t="array" ref="C176">IFERROR(IF(ROWS(C$2:C176)&gt;COUNTA(A:A),"",INDEX(A:A,SMALL(IF(A$2:A$1993&lt;&gt;"",ROW(A$2:A$1993)),ROWS(C$2:C176)))),"")</f>
        <v/>
      </c>
    </row>
    <row r="177" spans="1:3" x14ac:dyDescent="0.45">
      <c r="A177" t="str">
        <f>IF('Risk list part 2 (risk reg)'!E177=0,"",'Risk list part 2 (risk reg)'!E177)</f>
        <v/>
      </c>
      <c r="C177" t="str">
        <f t="array" ref="C177">IFERROR(IF(ROWS(C$2:C177)&gt;COUNTA(A:A),"",INDEX(A:A,SMALL(IF(A$2:A$1993&lt;&gt;"",ROW(A$2:A$1993)),ROWS(C$2:C177)))),"")</f>
        <v/>
      </c>
    </row>
    <row r="178" spans="1:3" x14ac:dyDescent="0.45">
      <c r="A178" t="str">
        <f>IF('Risk list part 2 (risk reg)'!E178=0,"",'Risk list part 2 (risk reg)'!E178)</f>
        <v/>
      </c>
      <c r="C178" t="str">
        <f t="array" ref="C178">IFERROR(IF(ROWS(C$2:C178)&gt;COUNTA(A:A),"",INDEX(A:A,SMALL(IF(A$2:A$1993&lt;&gt;"",ROW(A$2:A$1993)),ROWS(C$2:C178)))),"")</f>
        <v/>
      </c>
    </row>
    <row r="179" spans="1:3" x14ac:dyDescent="0.45">
      <c r="A179" t="str">
        <f>IF('Risk list part 2 (risk reg)'!E179=0,"",'Risk list part 2 (risk reg)'!E179)</f>
        <v/>
      </c>
      <c r="C179" t="str">
        <f t="array" ref="C179">IFERROR(IF(ROWS(C$2:C179)&gt;COUNTA(A:A),"",INDEX(A:A,SMALL(IF(A$2:A$1993&lt;&gt;"",ROW(A$2:A$1993)),ROWS(C$2:C179)))),"")</f>
        <v/>
      </c>
    </row>
    <row r="180" spans="1:3" x14ac:dyDescent="0.45">
      <c r="A180" t="str">
        <f>IF('Risk list part 2 (risk reg)'!E180=0,"",'Risk list part 2 (risk reg)'!E180)</f>
        <v/>
      </c>
      <c r="C180" t="str">
        <f t="array" ref="C180">IFERROR(IF(ROWS(C$2:C180)&gt;COUNTA(A:A),"",INDEX(A:A,SMALL(IF(A$2:A$1993&lt;&gt;"",ROW(A$2:A$1993)),ROWS(C$2:C180)))),"")</f>
        <v/>
      </c>
    </row>
    <row r="181" spans="1:3" x14ac:dyDescent="0.45">
      <c r="A181" t="str">
        <f>IF('Risk list part 2 (risk reg)'!E181=0,"",'Risk list part 2 (risk reg)'!E181)</f>
        <v/>
      </c>
      <c r="C181" t="str">
        <f t="array" ref="C181">IFERROR(IF(ROWS(C$2:C181)&gt;COUNTA(A:A),"",INDEX(A:A,SMALL(IF(A$2:A$1993&lt;&gt;"",ROW(A$2:A$1993)),ROWS(C$2:C181)))),"")</f>
        <v/>
      </c>
    </row>
    <row r="182" spans="1:3" x14ac:dyDescent="0.45">
      <c r="A182" t="str">
        <f>IF('Risk list part 2 (risk reg)'!E182=0,"",'Risk list part 2 (risk reg)'!E182)</f>
        <v/>
      </c>
      <c r="C182" t="str">
        <f t="array" ref="C182">IFERROR(IF(ROWS(C$2:C182)&gt;COUNTA(A:A),"",INDEX(A:A,SMALL(IF(A$2:A$1993&lt;&gt;"",ROW(A$2:A$1993)),ROWS(C$2:C182)))),"")</f>
        <v/>
      </c>
    </row>
    <row r="183" spans="1:3" x14ac:dyDescent="0.45">
      <c r="A183" t="str">
        <f>IF('Risk list part 2 (risk reg)'!E183=0,"",'Risk list part 2 (risk reg)'!E183)</f>
        <v/>
      </c>
      <c r="C183" t="str">
        <f t="array" ref="C183">IFERROR(IF(ROWS(C$2:C183)&gt;COUNTA(A:A),"",INDEX(A:A,SMALL(IF(A$2:A$1993&lt;&gt;"",ROW(A$2:A$1993)),ROWS(C$2:C183)))),"")</f>
        <v/>
      </c>
    </row>
    <row r="184" spans="1:3" x14ac:dyDescent="0.45">
      <c r="A184" t="str">
        <f>IF('Risk list part 2 (risk reg)'!E184=0,"",'Risk list part 2 (risk reg)'!E184)</f>
        <v/>
      </c>
      <c r="C184" t="str">
        <f t="array" ref="C184">IFERROR(IF(ROWS(C$2:C184)&gt;COUNTA(A:A),"",INDEX(A:A,SMALL(IF(A$2:A$1993&lt;&gt;"",ROW(A$2:A$1993)),ROWS(C$2:C184)))),"")</f>
        <v/>
      </c>
    </row>
    <row r="185" spans="1:3" x14ac:dyDescent="0.45">
      <c r="A185" t="str">
        <f>IF('Risk list part 2 (risk reg)'!E185=0,"",'Risk list part 2 (risk reg)'!E185)</f>
        <v/>
      </c>
      <c r="C185" t="str">
        <f t="array" ref="C185">IFERROR(IF(ROWS(C$2:C185)&gt;COUNTA(A:A),"",INDEX(A:A,SMALL(IF(A$2:A$1993&lt;&gt;"",ROW(A$2:A$1993)),ROWS(C$2:C185)))),"")</f>
        <v/>
      </c>
    </row>
    <row r="186" spans="1:3" x14ac:dyDescent="0.45">
      <c r="A186" t="str">
        <f>IF('Risk list part 2 (risk reg)'!E186=0,"",'Risk list part 2 (risk reg)'!E186)</f>
        <v/>
      </c>
      <c r="C186" t="str">
        <f t="array" ref="C186">IFERROR(IF(ROWS(C$2:C186)&gt;COUNTA(A:A),"",INDEX(A:A,SMALL(IF(A$2:A$1993&lt;&gt;"",ROW(A$2:A$1993)),ROWS(C$2:C186)))),"")</f>
        <v/>
      </c>
    </row>
    <row r="187" spans="1:3" x14ac:dyDescent="0.45">
      <c r="A187" t="str">
        <f>IF('Risk list part 2 (risk reg)'!E187=0,"",'Risk list part 2 (risk reg)'!E187)</f>
        <v/>
      </c>
      <c r="C187" t="str">
        <f t="array" ref="C187">IFERROR(IF(ROWS(C$2:C187)&gt;COUNTA(A:A),"",INDEX(A:A,SMALL(IF(A$2:A$1993&lt;&gt;"",ROW(A$2:A$1993)),ROWS(C$2:C187)))),"")</f>
        <v/>
      </c>
    </row>
    <row r="188" spans="1:3" x14ac:dyDescent="0.45">
      <c r="A188" t="str">
        <f>IF('Risk list part 2 (risk reg)'!E188=0,"",'Risk list part 2 (risk reg)'!E188)</f>
        <v/>
      </c>
      <c r="C188" t="str">
        <f t="array" ref="C188">IFERROR(IF(ROWS(C$2:C188)&gt;COUNTA(A:A),"",INDEX(A:A,SMALL(IF(A$2:A$1993&lt;&gt;"",ROW(A$2:A$1993)),ROWS(C$2:C188)))),"")</f>
        <v/>
      </c>
    </row>
    <row r="189" spans="1:3" x14ac:dyDescent="0.45">
      <c r="A189" t="str">
        <f>IF('Risk list part 2 (risk reg)'!E189=0,"",'Risk list part 2 (risk reg)'!E189)</f>
        <v/>
      </c>
      <c r="C189" t="str">
        <f t="array" ref="C189">IFERROR(IF(ROWS(C$2:C189)&gt;COUNTA(A:A),"",INDEX(A:A,SMALL(IF(A$2:A$1993&lt;&gt;"",ROW(A$2:A$1993)),ROWS(C$2:C189)))),"")</f>
        <v/>
      </c>
    </row>
    <row r="190" spans="1:3" x14ac:dyDescent="0.45">
      <c r="A190" t="str">
        <f>IF('Risk list part 2 (risk reg)'!E190=0,"",'Risk list part 2 (risk reg)'!E190)</f>
        <v/>
      </c>
      <c r="C190" t="str">
        <f t="array" ref="C190">IFERROR(IF(ROWS(C$2:C190)&gt;COUNTA(A:A),"",INDEX(A:A,SMALL(IF(A$2:A$1993&lt;&gt;"",ROW(A$2:A$1993)),ROWS(C$2:C190)))),"")</f>
        <v/>
      </c>
    </row>
    <row r="191" spans="1:3" x14ac:dyDescent="0.45">
      <c r="A191" t="str">
        <f>IF('Risk list part 2 (risk reg)'!E191=0,"",'Risk list part 2 (risk reg)'!E191)</f>
        <v/>
      </c>
      <c r="C191" t="str">
        <f t="array" ref="C191">IFERROR(IF(ROWS(C$2:C191)&gt;COUNTA(A:A),"",INDEX(A:A,SMALL(IF(A$2:A$1993&lt;&gt;"",ROW(A$2:A$1993)),ROWS(C$2:C191)))),"")</f>
        <v/>
      </c>
    </row>
    <row r="192" spans="1:3" x14ac:dyDescent="0.45">
      <c r="A192" t="str">
        <f>IF('Risk list part 2 (risk reg)'!E192=0,"",'Risk list part 2 (risk reg)'!E192)</f>
        <v/>
      </c>
      <c r="C192" t="str">
        <f t="array" ref="C192">IFERROR(IF(ROWS(C$2:C192)&gt;COUNTA(A:A),"",INDEX(A:A,SMALL(IF(A$2:A$1993&lt;&gt;"",ROW(A$2:A$1993)),ROWS(C$2:C192)))),"")</f>
        <v/>
      </c>
    </row>
    <row r="193" spans="1:3" x14ac:dyDescent="0.45">
      <c r="A193" t="str">
        <f>IF('Risk list part 2 (risk reg)'!E193=0,"",'Risk list part 2 (risk reg)'!E193)</f>
        <v/>
      </c>
      <c r="C193" t="str">
        <f t="array" ref="C193">IFERROR(IF(ROWS(C$2:C193)&gt;COUNTA(A:A),"",INDEX(A:A,SMALL(IF(A$2:A$1993&lt;&gt;"",ROW(A$2:A$1993)),ROWS(C$2:C193)))),"")</f>
        <v/>
      </c>
    </row>
    <row r="194" spans="1:3" x14ac:dyDescent="0.45">
      <c r="A194" t="str">
        <f>IF('Risk list part 2 (risk reg)'!E194=0,"",'Risk list part 2 (risk reg)'!E194)</f>
        <v/>
      </c>
      <c r="C194" t="str">
        <f t="array" ref="C194">IFERROR(IF(ROWS(C$2:C194)&gt;COUNTA(A:A),"",INDEX(A:A,SMALL(IF(A$2:A$1993&lt;&gt;"",ROW(A$2:A$1993)),ROWS(C$2:C194)))),"")</f>
        <v/>
      </c>
    </row>
    <row r="195" spans="1:3" x14ac:dyDescent="0.45">
      <c r="A195" t="str">
        <f>IF('Risk list part 2 (risk reg)'!E195=0,"",'Risk list part 2 (risk reg)'!E195)</f>
        <v/>
      </c>
      <c r="C195" t="str">
        <f t="array" ref="C195">IFERROR(IF(ROWS(C$2:C195)&gt;COUNTA(A:A),"",INDEX(A:A,SMALL(IF(A$2:A$1993&lt;&gt;"",ROW(A$2:A$1993)),ROWS(C$2:C195)))),"")</f>
        <v/>
      </c>
    </row>
    <row r="196" spans="1:3" x14ac:dyDescent="0.45">
      <c r="A196" t="str">
        <f>IF('Risk list part 2 (risk reg)'!E196=0,"",'Risk list part 2 (risk reg)'!E196)</f>
        <v/>
      </c>
      <c r="C196" t="str">
        <f t="array" ref="C196">IFERROR(IF(ROWS(C$2:C196)&gt;COUNTA(A:A),"",INDEX(A:A,SMALL(IF(A$2:A$1993&lt;&gt;"",ROW(A$2:A$1993)),ROWS(C$2:C196)))),"")</f>
        <v/>
      </c>
    </row>
    <row r="197" spans="1:3" x14ac:dyDescent="0.45">
      <c r="A197" t="str">
        <f>IF('Risk list part 2 (risk reg)'!E197=0,"",'Risk list part 2 (risk reg)'!E197)</f>
        <v/>
      </c>
      <c r="C197" t="str">
        <f t="array" ref="C197">IFERROR(IF(ROWS(C$2:C197)&gt;COUNTA(A:A),"",INDEX(A:A,SMALL(IF(A$2:A$1993&lt;&gt;"",ROW(A$2:A$1993)),ROWS(C$2:C197)))),"")</f>
        <v/>
      </c>
    </row>
    <row r="198" spans="1:3" x14ac:dyDescent="0.45">
      <c r="A198" t="str">
        <f>IF('Risk list part 2 (risk reg)'!E198=0,"",'Risk list part 2 (risk reg)'!E198)</f>
        <v/>
      </c>
      <c r="C198" t="str">
        <f t="array" ref="C198">IFERROR(IF(ROWS(C$2:C198)&gt;COUNTA(A:A),"",INDEX(A:A,SMALL(IF(A$2:A$1993&lt;&gt;"",ROW(A$2:A$1993)),ROWS(C$2:C198)))),"")</f>
        <v/>
      </c>
    </row>
    <row r="199" spans="1:3" x14ac:dyDescent="0.45">
      <c r="A199" t="str">
        <f>IF('Risk list part 2 (risk reg)'!E199=0,"",'Risk list part 2 (risk reg)'!E199)</f>
        <v/>
      </c>
      <c r="C199" t="str">
        <f t="array" ref="C199">IFERROR(IF(ROWS(C$2:C199)&gt;COUNTA(A:A),"",INDEX(A:A,SMALL(IF(A$2:A$1993&lt;&gt;"",ROW(A$2:A$1993)),ROWS(C$2:C199)))),"")</f>
        <v/>
      </c>
    </row>
    <row r="200" spans="1:3" x14ac:dyDescent="0.45">
      <c r="A200" t="str">
        <f>IF('Risk list part 2 (risk reg)'!E200=0,"",'Risk list part 2 (risk reg)'!E200)</f>
        <v/>
      </c>
      <c r="C200" t="str">
        <f t="array" ref="C200">IFERROR(IF(ROWS(C$2:C200)&gt;COUNTA(A:A),"",INDEX(A:A,SMALL(IF(A$2:A$1993&lt;&gt;"",ROW(A$2:A$1993)),ROWS(C$2:C200)))),"")</f>
        <v/>
      </c>
    </row>
    <row r="201" spans="1:3" x14ac:dyDescent="0.45">
      <c r="A201" t="str">
        <f>IF('Risk list part 2 (risk reg)'!E201=0,"",'Risk list part 2 (risk reg)'!E201)</f>
        <v/>
      </c>
      <c r="C201" t="str">
        <f t="array" ref="C201">IFERROR(IF(ROWS(C$2:C201)&gt;COUNTA(A:A),"",INDEX(A:A,SMALL(IF(A$2:A$1993&lt;&gt;"",ROW(A$2:A$1993)),ROWS(C$2:C201)))),"")</f>
        <v/>
      </c>
    </row>
    <row r="202" spans="1:3" x14ac:dyDescent="0.45">
      <c r="A202" t="str">
        <f>IF('Risk list part 2 (risk reg)'!E202=0,"",'Risk list part 2 (risk reg)'!E202)</f>
        <v/>
      </c>
      <c r="C202" t="str">
        <f t="array" ref="C202">IFERROR(IF(ROWS(C$2:C202)&gt;COUNTA(A:A),"",INDEX(A:A,SMALL(IF(A$2:A$1993&lt;&gt;"",ROW(A$2:A$1993)),ROWS(C$2:C202)))),"")</f>
        <v/>
      </c>
    </row>
    <row r="203" spans="1:3" x14ac:dyDescent="0.45">
      <c r="A203" t="str">
        <f>IF('Risk list part 2 (risk reg)'!E203=0,"",'Risk list part 2 (risk reg)'!E203)</f>
        <v/>
      </c>
      <c r="C203" t="str">
        <f t="array" ref="C203">IFERROR(IF(ROWS(C$2:C203)&gt;COUNTA(A:A),"",INDEX(A:A,SMALL(IF(A$2:A$1993&lt;&gt;"",ROW(A$2:A$1993)),ROWS(C$2:C203)))),"")</f>
        <v/>
      </c>
    </row>
    <row r="204" spans="1:3" x14ac:dyDescent="0.45">
      <c r="A204" t="str">
        <f>IF('Risk list part 2 (risk reg)'!E204=0,"",'Risk list part 2 (risk reg)'!E204)</f>
        <v/>
      </c>
      <c r="C204" t="str">
        <f t="array" ref="C204">IFERROR(IF(ROWS(C$2:C204)&gt;COUNTA(A:A),"",INDEX(A:A,SMALL(IF(A$2:A$1993&lt;&gt;"",ROW(A$2:A$1993)),ROWS(C$2:C204)))),"")</f>
        <v/>
      </c>
    </row>
    <row r="205" spans="1:3" x14ac:dyDescent="0.45">
      <c r="A205" t="str">
        <f>IF('Risk list part 2 (risk reg)'!E205=0,"",'Risk list part 2 (risk reg)'!E205)</f>
        <v/>
      </c>
      <c r="C205" t="str">
        <f t="array" ref="C205">IFERROR(IF(ROWS(C$2:C205)&gt;COUNTA(A:A),"",INDEX(A:A,SMALL(IF(A$2:A$1993&lt;&gt;"",ROW(A$2:A$1993)),ROWS(C$2:C205)))),"")</f>
        <v/>
      </c>
    </row>
    <row r="206" spans="1:3" x14ac:dyDescent="0.45">
      <c r="A206" t="str">
        <f>IF('Risk list part 2 (risk reg)'!E206=0,"",'Risk list part 2 (risk reg)'!E206)</f>
        <v/>
      </c>
      <c r="C206" t="str">
        <f t="array" ref="C206">IFERROR(IF(ROWS(C$2:C206)&gt;COUNTA(A:A),"",INDEX(A:A,SMALL(IF(A$2:A$1993&lt;&gt;"",ROW(A$2:A$1993)),ROWS(C$2:C206)))),"")</f>
        <v/>
      </c>
    </row>
    <row r="207" spans="1:3" x14ac:dyDescent="0.45">
      <c r="A207" t="str">
        <f>IF('Risk list part 2 (risk reg)'!E207=0,"",'Risk list part 2 (risk reg)'!E207)</f>
        <v/>
      </c>
      <c r="C207" t="str">
        <f t="array" ref="C207">IFERROR(IF(ROWS(C$2:C207)&gt;COUNTA(A:A),"",INDEX(A:A,SMALL(IF(A$2:A$1993&lt;&gt;"",ROW(A$2:A$1993)),ROWS(C$2:C207)))),"")</f>
        <v/>
      </c>
    </row>
    <row r="208" spans="1:3" x14ac:dyDescent="0.45">
      <c r="A208" t="str">
        <f>IF('Risk list part 2 (risk reg)'!E208=0,"",'Risk list part 2 (risk reg)'!E208)</f>
        <v/>
      </c>
      <c r="C208" t="str">
        <f t="array" ref="C208">IFERROR(IF(ROWS(C$2:C208)&gt;COUNTA(A:A),"",INDEX(A:A,SMALL(IF(A$2:A$1993&lt;&gt;"",ROW(A$2:A$1993)),ROWS(C$2:C208)))),"")</f>
        <v/>
      </c>
    </row>
    <row r="209" spans="1:3" x14ac:dyDescent="0.45">
      <c r="A209" t="str">
        <f>IF('Risk list part 2 (risk reg)'!E209=0,"",'Risk list part 2 (risk reg)'!E209)</f>
        <v/>
      </c>
      <c r="C209" t="str">
        <f t="array" ref="C209">IFERROR(IF(ROWS(C$2:C209)&gt;COUNTA(A:A),"",INDEX(A:A,SMALL(IF(A$2:A$1993&lt;&gt;"",ROW(A$2:A$1993)),ROWS(C$2:C209)))),"")</f>
        <v/>
      </c>
    </row>
    <row r="210" spans="1:3" x14ac:dyDescent="0.45">
      <c r="A210" t="str">
        <f>IF('Risk list part 2 (risk reg)'!E210=0,"",'Risk list part 2 (risk reg)'!E210)</f>
        <v/>
      </c>
      <c r="C210" t="str">
        <f t="array" ref="C210">IFERROR(IF(ROWS(C$2:C210)&gt;COUNTA(A:A),"",INDEX(A:A,SMALL(IF(A$2:A$1993&lt;&gt;"",ROW(A$2:A$1993)),ROWS(C$2:C210)))),"")</f>
        <v/>
      </c>
    </row>
    <row r="211" spans="1:3" x14ac:dyDescent="0.45">
      <c r="A211" t="str">
        <f>IF('Risk list part 2 (risk reg)'!E211=0,"",'Risk list part 2 (risk reg)'!E211)</f>
        <v/>
      </c>
      <c r="C211" t="str">
        <f t="array" ref="C211">IFERROR(IF(ROWS(C$2:C211)&gt;COUNTA(A:A),"",INDEX(A:A,SMALL(IF(A$2:A$1993&lt;&gt;"",ROW(A$2:A$1993)),ROWS(C$2:C211)))),"")</f>
        <v/>
      </c>
    </row>
    <row r="212" spans="1:3" x14ac:dyDescent="0.45">
      <c r="A212" t="str">
        <f>IF('Risk list part 2 (risk reg)'!E212=0,"",'Risk list part 2 (risk reg)'!E212)</f>
        <v/>
      </c>
      <c r="C212" t="str">
        <f t="array" ref="C212">IFERROR(IF(ROWS(C$2:C212)&gt;COUNTA(A:A),"",INDEX(A:A,SMALL(IF(A$2:A$1993&lt;&gt;"",ROW(A$2:A$1993)),ROWS(C$2:C212)))),"")</f>
        <v/>
      </c>
    </row>
    <row r="213" spans="1:3" x14ac:dyDescent="0.45">
      <c r="A213" t="str">
        <f>IF('Risk list part 2 (risk reg)'!E213=0,"",'Risk list part 2 (risk reg)'!E213)</f>
        <v/>
      </c>
      <c r="C213" t="str">
        <f t="array" ref="C213">IFERROR(IF(ROWS(C$2:C213)&gt;COUNTA(A:A),"",INDEX(A:A,SMALL(IF(A$2:A$1993&lt;&gt;"",ROW(A$2:A$1993)),ROWS(C$2:C213)))),"")</f>
        <v/>
      </c>
    </row>
    <row r="214" spans="1:3" x14ac:dyDescent="0.45">
      <c r="A214" t="str">
        <f>IF('Risk list part 2 (risk reg)'!E214=0,"",'Risk list part 2 (risk reg)'!E214)</f>
        <v/>
      </c>
      <c r="C214" t="str">
        <f t="array" ref="C214">IFERROR(IF(ROWS(C$2:C214)&gt;COUNTA(A:A),"",INDEX(A:A,SMALL(IF(A$2:A$1993&lt;&gt;"",ROW(A$2:A$1993)),ROWS(C$2:C214)))),"")</f>
        <v/>
      </c>
    </row>
    <row r="215" spans="1:3" x14ac:dyDescent="0.45">
      <c r="A215" t="str">
        <f>IF('Risk list part 2 (risk reg)'!E215=0,"",'Risk list part 2 (risk reg)'!E215)</f>
        <v/>
      </c>
      <c r="C215" t="str">
        <f t="array" ref="C215">IFERROR(IF(ROWS(C$2:C215)&gt;COUNTA(A:A),"",INDEX(A:A,SMALL(IF(A$2:A$1993&lt;&gt;"",ROW(A$2:A$1993)),ROWS(C$2:C215)))),"")</f>
        <v/>
      </c>
    </row>
    <row r="216" spans="1:3" x14ac:dyDescent="0.45">
      <c r="A216" t="str">
        <f>IF('Risk list part 2 (risk reg)'!E216=0,"",'Risk list part 2 (risk reg)'!E216)</f>
        <v/>
      </c>
      <c r="C216" t="str">
        <f t="array" ref="C216">IFERROR(IF(ROWS(C$2:C216)&gt;COUNTA(A:A),"",INDEX(A:A,SMALL(IF(A$2:A$1993&lt;&gt;"",ROW(A$2:A$1993)),ROWS(C$2:C216)))),"")</f>
        <v/>
      </c>
    </row>
    <row r="217" spans="1:3" x14ac:dyDescent="0.45">
      <c r="A217" t="str">
        <f>IF('Risk list part 2 (risk reg)'!E217=0,"",'Risk list part 2 (risk reg)'!E217)</f>
        <v/>
      </c>
      <c r="C217" t="str">
        <f t="array" ref="C217">IFERROR(IF(ROWS(C$2:C217)&gt;COUNTA(A:A),"",INDEX(A:A,SMALL(IF(A$2:A$1993&lt;&gt;"",ROW(A$2:A$1993)),ROWS(C$2:C217)))),"")</f>
        <v/>
      </c>
    </row>
    <row r="218" spans="1:3" x14ac:dyDescent="0.45">
      <c r="A218" t="str">
        <f>IF('Risk list part 2 (risk reg)'!E218=0,"",'Risk list part 2 (risk reg)'!E218)</f>
        <v/>
      </c>
      <c r="C218" t="str">
        <f t="array" ref="C218">IFERROR(IF(ROWS(C$2:C218)&gt;COUNTA(A:A),"",INDEX(A:A,SMALL(IF(A$2:A$1993&lt;&gt;"",ROW(A$2:A$1993)),ROWS(C$2:C218)))),"")</f>
        <v/>
      </c>
    </row>
    <row r="219" spans="1:3" x14ac:dyDescent="0.45">
      <c r="A219" t="str">
        <f>IF('Risk list part 2 (risk reg)'!E219=0,"",'Risk list part 2 (risk reg)'!E219)</f>
        <v/>
      </c>
      <c r="C219" t="str">
        <f t="array" ref="C219">IFERROR(IF(ROWS(C$2:C219)&gt;COUNTA(A:A),"",INDEX(A:A,SMALL(IF(A$2:A$1993&lt;&gt;"",ROW(A$2:A$1993)),ROWS(C$2:C219)))),"")</f>
        <v/>
      </c>
    </row>
    <row r="220" spans="1:3" x14ac:dyDescent="0.45">
      <c r="A220" t="str">
        <f>IF('Risk list part 2 (risk reg)'!E220=0,"",'Risk list part 2 (risk reg)'!E220)</f>
        <v/>
      </c>
      <c r="C220" t="str">
        <f t="array" ref="C220">IFERROR(IF(ROWS(C$2:C220)&gt;COUNTA(A:A),"",INDEX(A:A,SMALL(IF(A$2:A$1993&lt;&gt;"",ROW(A$2:A$1993)),ROWS(C$2:C220)))),"")</f>
        <v/>
      </c>
    </row>
    <row r="221" spans="1:3" x14ac:dyDescent="0.45">
      <c r="A221" t="str">
        <f>IF('Risk list part 2 (risk reg)'!E221=0,"",'Risk list part 2 (risk reg)'!E221)</f>
        <v/>
      </c>
      <c r="C221" t="str">
        <f t="array" ref="C221">IFERROR(IF(ROWS(C$2:C221)&gt;COUNTA(A:A),"",INDEX(A:A,SMALL(IF(A$2:A$1993&lt;&gt;"",ROW(A$2:A$1993)),ROWS(C$2:C221)))),"")</f>
        <v/>
      </c>
    </row>
    <row r="222" spans="1:3" x14ac:dyDescent="0.45">
      <c r="A222" t="str">
        <f>IF('Risk list part 2 (risk reg)'!E222=0,"",'Risk list part 2 (risk reg)'!E222)</f>
        <v/>
      </c>
      <c r="C222" t="str">
        <f t="array" ref="C222">IFERROR(IF(ROWS(C$2:C222)&gt;COUNTA(A:A),"",INDEX(A:A,SMALL(IF(A$2:A$1993&lt;&gt;"",ROW(A$2:A$1993)),ROWS(C$2:C222)))),"")</f>
        <v/>
      </c>
    </row>
    <row r="223" spans="1:3" x14ac:dyDescent="0.45">
      <c r="A223" t="str">
        <f>IF('Risk list part 2 (risk reg)'!E223=0,"",'Risk list part 2 (risk reg)'!E223)</f>
        <v/>
      </c>
      <c r="C223" t="str">
        <f t="array" ref="C223">IFERROR(IF(ROWS(C$2:C223)&gt;COUNTA(A:A),"",INDEX(A:A,SMALL(IF(A$2:A$1993&lt;&gt;"",ROW(A$2:A$1993)),ROWS(C$2:C223)))),"")</f>
        <v/>
      </c>
    </row>
    <row r="224" spans="1:3" x14ac:dyDescent="0.45">
      <c r="A224" t="str">
        <f>IF('Risk list part 2 (risk reg)'!E224=0,"",'Risk list part 2 (risk reg)'!E224)</f>
        <v/>
      </c>
      <c r="C224" t="str">
        <f t="array" ref="C224">IFERROR(IF(ROWS(C$2:C224)&gt;COUNTA(A:A),"",INDEX(A:A,SMALL(IF(A$2:A$1993&lt;&gt;"",ROW(A$2:A$1993)),ROWS(C$2:C224)))),"")</f>
        <v/>
      </c>
    </row>
    <row r="225" spans="1:3" x14ac:dyDescent="0.45">
      <c r="A225" t="str">
        <f>IF('Risk list part 2 (risk reg)'!E225=0,"",'Risk list part 2 (risk reg)'!E225)</f>
        <v/>
      </c>
      <c r="C225" t="str">
        <f t="array" ref="C225">IFERROR(IF(ROWS(C$2:C225)&gt;COUNTA(A:A),"",INDEX(A:A,SMALL(IF(A$2:A$1993&lt;&gt;"",ROW(A$2:A$1993)),ROWS(C$2:C225)))),"")</f>
        <v/>
      </c>
    </row>
    <row r="226" spans="1:3" x14ac:dyDescent="0.45">
      <c r="A226" t="str">
        <f>IF('Risk list part 2 (risk reg)'!E226=0,"",'Risk list part 2 (risk reg)'!E226)</f>
        <v/>
      </c>
      <c r="C226" t="str">
        <f t="array" ref="C226">IFERROR(IF(ROWS(C$2:C226)&gt;COUNTA(A:A),"",INDEX(A:A,SMALL(IF(A$2:A$1993&lt;&gt;"",ROW(A$2:A$1993)),ROWS(C$2:C226)))),"")</f>
        <v/>
      </c>
    </row>
    <row r="227" spans="1:3" x14ac:dyDescent="0.45">
      <c r="A227" t="str">
        <f>IF('Risk list part 2 (risk reg)'!E227=0,"",'Risk list part 2 (risk reg)'!E227)</f>
        <v/>
      </c>
      <c r="C227" t="str">
        <f t="array" ref="C227">IFERROR(IF(ROWS(C$2:C227)&gt;COUNTA(A:A),"",INDEX(A:A,SMALL(IF(A$2:A$1993&lt;&gt;"",ROW(A$2:A$1993)),ROWS(C$2:C227)))),"")</f>
        <v/>
      </c>
    </row>
    <row r="228" spans="1:3" x14ac:dyDescent="0.45">
      <c r="A228" t="str">
        <f>IF('Risk list part 2 (risk reg)'!E228=0,"",'Risk list part 2 (risk reg)'!E228)</f>
        <v/>
      </c>
      <c r="C228" t="str">
        <f t="array" ref="C228">IFERROR(IF(ROWS(C$2:C228)&gt;COUNTA(A:A),"",INDEX(A:A,SMALL(IF(A$2:A$1993&lt;&gt;"",ROW(A$2:A$1993)),ROWS(C$2:C228)))),"")</f>
        <v/>
      </c>
    </row>
    <row r="229" spans="1:3" x14ac:dyDescent="0.45">
      <c r="A229" t="str">
        <f>IF('Risk list part 2 (risk reg)'!E229=0,"",'Risk list part 2 (risk reg)'!E229)</f>
        <v/>
      </c>
      <c r="C229" t="str">
        <f t="array" ref="C229">IFERROR(IF(ROWS(C$2:C229)&gt;COUNTA(A:A),"",INDEX(A:A,SMALL(IF(A$2:A$1993&lt;&gt;"",ROW(A$2:A$1993)),ROWS(C$2:C229)))),"")</f>
        <v/>
      </c>
    </row>
    <row r="230" spans="1:3" x14ac:dyDescent="0.45">
      <c r="A230" t="str">
        <f>IF('Risk list part 2 (risk reg)'!E230=0,"",'Risk list part 2 (risk reg)'!E230)</f>
        <v/>
      </c>
      <c r="C230" t="str">
        <f t="array" ref="C230">IFERROR(IF(ROWS(C$2:C230)&gt;COUNTA(A:A),"",INDEX(A:A,SMALL(IF(A$2:A$1993&lt;&gt;"",ROW(A$2:A$1993)),ROWS(C$2:C230)))),"")</f>
        <v/>
      </c>
    </row>
    <row r="231" spans="1:3" x14ac:dyDescent="0.45">
      <c r="A231" t="str">
        <f>IF('Risk list part 2 (risk reg)'!E231=0,"",'Risk list part 2 (risk reg)'!E231)</f>
        <v/>
      </c>
      <c r="C231" t="str">
        <f t="array" ref="C231">IFERROR(IF(ROWS(C$2:C231)&gt;COUNTA(A:A),"",INDEX(A:A,SMALL(IF(A$2:A$1993&lt;&gt;"",ROW(A$2:A$1993)),ROWS(C$2:C231)))),"")</f>
        <v/>
      </c>
    </row>
    <row r="232" spans="1:3" x14ac:dyDescent="0.45">
      <c r="A232" t="str">
        <f>IF('Risk list part 2 (risk reg)'!E232=0,"",'Risk list part 2 (risk reg)'!E232)</f>
        <v/>
      </c>
      <c r="C232" t="str">
        <f t="array" ref="C232">IFERROR(IF(ROWS(C$2:C232)&gt;COUNTA(A:A),"",INDEX(A:A,SMALL(IF(A$2:A$1993&lt;&gt;"",ROW(A$2:A$1993)),ROWS(C$2:C232)))),"")</f>
        <v/>
      </c>
    </row>
    <row r="233" spans="1:3" x14ac:dyDescent="0.45">
      <c r="A233" t="str">
        <f>IF('Risk list part 2 (risk reg)'!E233=0,"",'Risk list part 2 (risk reg)'!E233)</f>
        <v/>
      </c>
      <c r="C233" t="str">
        <f t="array" ref="C233">IFERROR(IF(ROWS(C$2:C233)&gt;COUNTA(A:A),"",INDEX(A:A,SMALL(IF(A$2:A$1993&lt;&gt;"",ROW(A$2:A$1993)),ROWS(C$2:C233)))),"")</f>
        <v/>
      </c>
    </row>
    <row r="234" spans="1:3" x14ac:dyDescent="0.45">
      <c r="A234" t="str">
        <f>IF('Risk list part 2 (risk reg)'!E234=0,"",'Risk list part 2 (risk reg)'!E234)</f>
        <v/>
      </c>
      <c r="C234" t="str">
        <f t="array" ref="C234">IFERROR(IF(ROWS(C$2:C234)&gt;COUNTA(A:A),"",INDEX(A:A,SMALL(IF(A$2:A$1993&lt;&gt;"",ROW(A$2:A$1993)),ROWS(C$2:C234)))),"")</f>
        <v/>
      </c>
    </row>
    <row r="235" spans="1:3" x14ac:dyDescent="0.45">
      <c r="A235" t="str">
        <f>IF('Risk list part 2 (risk reg)'!E235=0,"",'Risk list part 2 (risk reg)'!E235)</f>
        <v/>
      </c>
      <c r="C235" t="str">
        <f t="array" ref="C235">IFERROR(IF(ROWS(C$2:C235)&gt;COUNTA(A:A),"",INDEX(A:A,SMALL(IF(A$2:A$1993&lt;&gt;"",ROW(A$2:A$1993)),ROWS(C$2:C235)))),"")</f>
        <v/>
      </c>
    </row>
    <row r="236" spans="1:3" x14ac:dyDescent="0.45">
      <c r="A236" t="str">
        <f>IF('Risk list part 2 (risk reg)'!E236=0,"",'Risk list part 2 (risk reg)'!E236)</f>
        <v/>
      </c>
      <c r="C236" t="str">
        <f t="array" ref="C236">IFERROR(IF(ROWS(C$2:C236)&gt;COUNTA(A:A),"",INDEX(A:A,SMALL(IF(A$2:A$1993&lt;&gt;"",ROW(A$2:A$1993)),ROWS(C$2:C236)))),"")</f>
        <v/>
      </c>
    </row>
    <row r="237" spans="1:3" x14ac:dyDescent="0.45">
      <c r="A237" t="str">
        <f>IF('Risk list part 2 (risk reg)'!E237=0,"",'Risk list part 2 (risk reg)'!E237)</f>
        <v/>
      </c>
      <c r="C237" t="str">
        <f t="array" ref="C237">IFERROR(IF(ROWS(C$2:C237)&gt;COUNTA(A:A),"",INDEX(A:A,SMALL(IF(A$2:A$1993&lt;&gt;"",ROW(A$2:A$1993)),ROWS(C$2:C237)))),"")</f>
        <v/>
      </c>
    </row>
    <row r="238" spans="1:3" x14ac:dyDescent="0.45">
      <c r="A238" t="str">
        <f>IF('Risk list part 2 (risk reg)'!E238=0,"",'Risk list part 2 (risk reg)'!E238)</f>
        <v/>
      </c>
      <c r="C238" t="str">
        <f t="array" ref="C238">IFERROR(IF(ROWS(C$2:C238)&gt;COUNTA(A:A),"",INDEX(A:A,SMALL(IF(A$2:A$1993&lt;&gt;"",ROW(A$2:A$1993)),ROWS(C$2:C238)))),"")</f>
        <v/>
      </c>
    </row>
    <row r="239" spans="1:3" x14ac:dyDescent="0.45">
      <c r="A239" t="str">
        <f>IF('Risk list part 2 (risk reg)'!E239=0,"",'Risk list part 2 (risk reg)'!E239)</f>
        <v/>
      </c>
      <c r="C239" t="str">
        <f t="array" ref="C239">IFERROR(IF(ROWS(C$2:C239)&gt;COUNTA(A:A),"",INDEX(A:A,SMALL(IF(A$2:A$1993&lt;&gt;"",ROW(A$2:A$1993)),ROWS(C$2:C239)))),"")</f>
        <v/>
      </c>
    </row>
    <row r="240" spans="1:3" x14ac:dyDescent="0.45">
      <c r="A240" t="str">
        <f>IF('Risk list part 2 (risk reg)'!E240=0,"",'Risk list part 2 (risk reg)'!E240)</f>
        <v/>
      </c>
      <c r="C240" t="str">
        <f t="array" ref="C240">IFERROR(IF(ROWS(C$2:C240)&gt;COUNTA(A:A),"",INDEX(A:A,SMALL(IF(A$2:A$1993&lt;&gt;"",ROW(A$2:A$1993)),ROWS(C$2:C240)))),"")</f>
        <v/>
      </c>
    </row>
    <row r="241" spans="1:3" x14ac:dyDescent="0.45">
      <c r="A241" t="str">
        <f>IF('Risk list part 2 (risk reg)'!E241=0,"",'Risk list part 2 (risk reg)'!E241)</f>
        <v/>
      </c>
      <c r="C241" t="str">
        <f t="array" ref="C241">IFERROR(IF(ROWS(C$2:C241)&gt;COUNTA(A:A),"",INDEX(A:A,SMALL(IF(A$2:A$1993&lt;&gt;"",ROW(A$2:A$1993)),ROWS(C$2:C241)))),"")</f>
        <v/>
      </c>
    </row>
    <row r="242" spans="1:3" x14ac:dyDescent="0.45">
      <c r="A242" t="str">
        <f>IF('Risk list part 2 (risk reg)'!E242=0,"",'Risk list part 2 (risk reg)'!E242)</f>
        <v/>
      </c>
      <c r="C242" t="str">
        <f t="array" ref="C242">IFERROR(IF(ROWS(C$2:C242)&gt;COUNTA(A:A),"",INDEX(A:A,SMALL(IF(A$2:A$1993&lt;&gt;"",ROW(A$2:A$1993)),ROWS(C$2:C242)))),"")</f>
        <v/>
      </c>
    </row>
    <row r="243" spans="1:3" x14ac:dyDescent="0.45">
      <c r="A243" t="str">
        <f>IF('Risk list part 2 (risk reg)'!E243=0,"",'Risk list part 2 (risk reg)'!E243)</f>
        <v/>
      </c>
      <c r="C243" t="str">
        <f t="array" ref="C243">IFERROR(IF(ROWS(C$2:C243)&gt;COUNTA(A:A),"",INDEX(A:A,SMALL(IF(A$2:A$1993&lt;&gt;"",ROW(A$2:A$1993)),ROWS(C$2:C243)))),"")</f>
        <v/>
      </c>
    </row>
    <row r="244" spans="1:3" x14ac:dyDescent="0.45">
      <c r="A244" t="str">
        <f>IF('Risk list part 2 (risk reg)'!E244=0,"",'Risk list part 2 (risk reg)'!E244)</f>
        <v/>
      </c>
      <c r="C244" t="str">
        <f t="array" ref="C244">IFERROR(IF(ROWS(C$2:C244)&gt;COUNTA(A:A),"",INDEX(A:A,SMALL(IF(A$2:A$1993&lt;&gt;"",ROW(A$2:A$1993)),ROWS(C$2:C244)))),"")</f>
        <v/>
      </c>
    </row>
    <row r="245" spans="1:3" x14ac:dyDescent="0.45">
      <c r="A245" t="str">
        <f>IF('Risk list part 2 (risk reg)'!E245=0,"",'Risk list part 2 (risk reg)'!E245)</f>
        <v/>
      </c>
      <c r="C245" t="str">
        <f t="array" ref="C245">IFERROR(IF(ROWS(C$2:C245)&gt;COUNTA(A:A),"",INDEX(A:A,SMALL(IF(A$2:A$1993&lt;&gt;"",ROW(A$2:A$1993)),ROWS(C$2:C245)))),"")</f>
        <v/>
      </c>
    </row>
    <row r="246" spans="1:3" x14ac:dyDescent="0.45">
      <c r="A246" t="str">
        <f>IF('Risk list part 2 (risk reg)'!E246=0,"",'Risk list part 2 (risk reg)'!E246)</f>
        <v/>
      </c>
      <c r="C246" t="str">
        <f t="array" ref="C246">IFERROR(IF(ROWS(C$2:C246)&gt;COUNTA(A:A),"",INDEX(A:A,SMALL(IF(A$2:A$1993&lt;&gt;"",ROW(A$2:A$1993)),ROWS(C$2:C246)))),"")</f>
        <v/>
      </c>
    </row>
    <row r="247" spans="1:3" x14ac:dyDescent="0.45">
      <c r="A247" t="str">
        <f>IF('Risk list part 2 (risk reg)'!E247=0,"",'Risk list part 2 (risk reg)'!E247)</f>
        <v/>
      </c>
      <c r="C247" t="str">
        <f t="array" ref="C247">IFERROR(IF(ROWS(C$2:C247)&gt;COUNTA(A:A),"",INDEX(A:A,SMALL(IF(A$2:A$1993&lt;&gt;"",ROW(A$2:A$1993)),ROWS(C$2:C247)))),"")</f>
        <v/>
      </c>
    </row>
    <row r="248" spans="1:3" x14ac:dyDescent="0.45">
      <c r="A248" t="str">
        <f>IF('Risk list part 2 (risk reg)'!E248=0,"",'Risk list part 2 (risk reg)'!E248)</f>
        <v/>
      </c>
      <c r="C248" t="str">
        <f t="array" ref="C248">IFERROR(IF(ROWS(C$2:C248)&gt;COUNTA(A:A),"",INDEX(A:A,SMALL(IF(A$2:A$1993&lt;&gt;"",ROW(A$2:A$1993)),ROWS(C$2:C248)))),"")</f>
        <v/>
      </c>
    </row>
    <row r="249" spans="1:3" x14ac:dyDescent="0.45">
      <c r="A249" t="str">
        <f>IF('Risk list part 2 (risk reg)'!E249=0,"",'Risk list part 2 (risk reg)'!E249)</f>
        <v/>
      </c>
      <c r="C249" t="str">
        <f t="array" ref="C249">IFERROR(IF(ROWS(C$2:C249)&gt;COUNTA(A:A),"",INDEX(A:A,SMALL(IF(A$2:A$1993&lt;&gt;"",ROW(A$2:A$1993)),ROWS(C$2:C249)))),"")</f>
        <v/>
      </c>
    </row>
    <row r="250" spans="1:3" x14ac:dyDescent="0.45">
      <c r="A250" t="str">
        <f>IF('Risk list part 2 (risk reg)'!E250=0,"",'Risk list part 2 (risk reg)'!E250)</f>
        <v/>
      </c>
      <c r="C250" t="str">
        <f t="array" ref="C250">IFERROR(IF(ROWS(C$2:C250)&gt;COUNTA(A:A),"",INDEX(A:A,SMALL(IF(A$2:A$1993&lt;&gt;"",ROW(A$2:A$1993)),ROWS(C$2:C250)))),"")</f>
        <v/>
      </c>
    </row>
    <row r="251" spans="1:3" x14ac:dyDescent="0.45">
      <c r="A251" t="str">
        <f>IF('Risk list part 2 (risk reg)'!E251=0,"",'Risk list part 2 (risk reg)'!E251)</f>
        <v/>
      </c>
      <c r="C251" t="str">
        <f t="array" ref="C251">IFERROR(IF(ROWS(C$2:C251)&gt;COUNTA(A:A),"",INDEX(A:A,SMALL(IF(A$2:A$1993&lt;&gt;"",ROW(A$2:A$1993)),ROWS(C$2:C251)))),"")</f>
        <v/>
      </c>
    </row>
    <row r="252" spans="1:3" x14ac:dyDescent="0.45">
      <c r="A252" t="str">
        <f>IF('Risk list part 2 (risk reg)'!E252=0,"",'Risk list part 2 (risk reg)'!E252)</f>
        <v/>
      </c>
      <c r="C252" t="str">
        <f t="array" ref="C252">IFERROR(IF(ROWS(C$2:C252)&gt;COUNTA(A:A),"",INDEX(A:A,SMALL(IF(A$2:A$1993&lt;&gt;"",ROW(A$2:A$1993)),ROWS(C$2:C252)))),"")</f>
        <v/>
      </c>
    </row>
    <row r="253" spans="1:3" x14ac:dyDescent="0.45">
      <c r="A253" t="str">
        <f>IF('Risk list part 2 (risk reg)'!E253=0,"",'Risk list part 2 (risk reg)'!E253)</f>
        <v/>
      </c>
      <c r="C253" t="str">
        <f t="array" ref="C253">IFERROR(IF(ROWS(C$2:C253)&gt;COUNTA(A:A),"",INDEX(A:A,SMALL(IF(A$2:A$1993&lt;&gt;"",ROW(A$2:A$1993)),ROWS(C$2:C253)))),"")</f>
        <v/>
      </c>
    </row>
    <row r="254" spans="1:3" x14ac:dyDescent="0.45">
      <c r="A254" t="str">
        <f>IF('Risk list part 2 (risk reg)'!E254=0,"",'Risk list part 2 (risk reg)'!E254)</f>
        <v/>
      </c>
      <c r="C254" t="str">
        <f t="array" ref="C254">IFERROR(IF(ROWS(C$2:C254)&gt;COUNTA(A:A),"",INDEX(A:A,SMALL(IF(A$2:A$1993&lt;&gt;"",ROW(A$2:A$1993)),ROWS(C$2:C254)))),"")</f>
        <v/>
      </c>
    </row>
    <row r="255" spans="1:3" x14ac:dyDescent="0.45">
      <c r="A255" t="str">
        <f>IF('Risk list part 2 (risk reg)'!E255=0,"",'Risk list part 2 (risk reg)'!E255)</f>
        <v/>
      </c>
      <c r="C255" t="str">
        <f t="array" ref="C255">IFERROR(IF(ROWS(C$2:C255)&gt;COUNTA(A:A),"",INDEX(A:A,SMALL(IF(A$2:A$1993&lt;&gt;"",ROW(A$2:A$1993)),ROWS(C$2:C255)))),"")</f>
        <v/>
      </c>
    </row>
    <row r="256" spans="1:3" x14ac:dyDescent="0.45">
      <c r="A256" t="str">
        <f>IF('Risk list part 2 (risk reg)'!E256=0,"",'Risk list part 2 (risk reg)'!E256)</f>
        <v/>
      </c>
      <c r="C256" t="str">
        <f t="array" ref="C256">IFERROR(IF(ROWS(C$2:C256)&gt;COUNTA(A:A),"",INDEX(A:A,SMALL(IF(A$2:A$1993&lt;&gt;"",ROW(A$2:A$1993)),ROWS(C$2:C256)))),"")</f>
        <v/>
      </c>
    </row>
    <row r="257" spans="1:3" x14ac:dyDescent="0.45">
      <c r="A257" t="str">
        <f>IF('Risk list part 2 (risk reg)'!E257=0,"",'Risk list part 2 (risk reg)'!E257)</f>
        <v/>
      </c>
      <c r="C257" t="str">
        <f t="array" ref="C257">IFERROR(IF(ROWS(C$2:C257)&gt;COUNTA(A:A),"",INDEX(A:A,SMALL(IF(A$2:A$1993&lt;&gt;"",ROW(A$2:A$1993)),ROWS(C$2:C257)))),"")</f>
        <v/>
      </c>
    </row>
    <row r="258" spans="1:3" x14ac:dyDescent="0.45">
      <c r="A258" t="str">
        <f>IF('Risk list part 2 (risk reg)'!E258=0,"",'Risk list part 2 (risk reg)'!E258)</f>
        <v/>
      </c>
      <c r="C258" t="str">
        <f t="array" ref="C258">IFERROR(IF(ROWS(C$2:C258)&gt;COUNTA(A:A),"",INDEX(A:A,SMALL(IF(A$2:A$1993&lt;&gt;"",ROW(A$2:A$1993)),ROWS(C$2:C258)))),"")</f>
        <v/>
      </c>
    </row>
    <row r="259" spans="1:3" x14ac:dyDescent="0.45">
      <c r="A259" t="str">
        <f>IF('Risk list part 2 (risk reg)'!E259=0,"",'Risk list part 2 (risk reg)'!E259)</f>
        <v/>
      </c>
      <c r="C259" t="str">
        <f t="array" ref="C259">IFERROR(IF(ROWS(C$2:C259)&gt;COUNTA(A:A),"",INDEX(A:A,SMALL(IF(A$2:A$1993&lt;&gt;"",ROW(A$2:A$1993)),ROWS(C$2:C259)))),"")</f>
        <v/>
      </c>
    </row>
    <row r="260" spans="1:3" x14ac:dyDescent="0.45">
      <c r="A260" t="str">
        <f>IF('Risk list part 2 (risk reg)'!E260=0,"",'Risk list part 2 (risk reg)'!E260)</f>
        <v/>
      </c>
      <c r="C260" t="str">
        <f t="array" ref="C260">IFERROR(IF(ROWS(C$2:C260)&gt;COUNTA(A:A),"",INDEX(A:A,SMALL(IF(A$2:A$1993&lt;&gt;"",ROW(A$2:A$1993)),ROWS(C$2:C260)))),"")</f>
        <v/>
      </c>
    </row>
    <row r="261" spans="1:3" x14ac:dyDescent="0.45">
      <c r="A261" t="str">
        <f>IF('Risk list part 2 (risk reg)'!E261=0,"",'Risk list part 2 (risk reg)'!E261)</f>
        <v/>
      </c>
      <c r="C261" t="str">
        <f t="array" ref="C261">IFERROR(IF(ROWS(C$2:C261)&gt;COUNTA(A:A),"",INDEX(A:A,SMALL(IF(A$2:A$1993&lt;&gt;"",ROW(A$2:A$1993)),ROWS(C$2:C261)))),"")</f>
        <v/>
      </c>
    </row>
    <row r="262" spans="1:3" x14ac:dyDescent="0.45">
      <c r="A262" t="str">
        <f>IF('Risk list part 2 (risk reg)'!E262=0,"",'Risk list part 2 (risk reg)'!E262)</f>
        <v/>
      </c>
      <c r="C262" t="str">
        <f t="array" ref="C262">IFERROR(IF(ROWS(C$2:C262)&gt;COUNTA(A:A),"",INDEX(A:A,SMALL(IF(A$2:A$1993&lt;&gt;"",ROW(A$2:A$1993)),ROWS(C$2:C262)))),"")</f>
        <v/>
      </c>
    </row>
    <row r="263" spans="1:3" x14ac:dyDescent="0.45">
      <c r="A263" t="str">
        <f>IF('Risk list part 2 (risk reg)'!E263=0,"",'Risk list part 2 (risk reg)'!E263)</f>
        <v/>
      </c>
      <c r="C263" t="str">
        <f t="array" ref="C263">IFERROR(IF(ROWS(C$2:C263)&gt;COUNTA(A:A),"",INDEX(A:A,SMALL(IF(A$2:A$1993&lt;&gt;"",ROW(A$2:A$1993)),ROWS(C$2:C263)))),"")</f>
        <v/>
      </c>
    </row>
    <row r="264" spans="1:3" x14ac:dyDescent="0.45">
      <c r="A264" t="str">
        <f>IF('Risk list part 2 (risk reg)'!E264=0,"",'Risk list part 2 (risk reg)'!E264)</f>
        <v/>
      </c>
      <c r="C264" t="str">
        <f t="array" ref="C264">IFERROR(IF(ROWS(C$2:C264)&gt;COUNTA(A:A),"",INDEX(A:A,SMALL(IF(A$2:A$1993&lt;&gt;"",ROW(A$2:A$1993)),ROWS(C$2:C264)))),"")</f>
        <v/>
      </c>
    </row>
    <row r="265" spans="1:3" x14ac:dyDescent="0.45">
      <c r="A265" t="str">
        <f>IF('Risk list part 2 (risk reg)'!E265=0,"",'Risk list part 2 (risk reg)'!E265)</f>
        <v/>
      </c>
      <c r="C265" t="str">
        <f t="array" ref="C265">IFERROR(IF(ROWS(C$2:C265)&gt;COUNTA(A:A),"",INDEX(A:A,SMALL(IF(A$2:A$1993&lt;&gt;"",ROW(A$2:A$1993)),ROWS(C$2:C265)))),"")</f>
        <v/>
      </c>
    </row>
    <row r="266" spans="1:3" x14ac:dyDescent="0.45">
      <c r="A266" t="str">
        <f>IF('Risk list part 2 (risk reg)'!E266=0,"",'Risk list part 2 (risk reg)'!E266)</f>
        <v/>
      </c>
      <c r="C266" t="str">
        <f t="array" ref="C266">IFERROR(IF(ROWS(C$2:C266)&gt;COUNTA(A:A),"",INDEX(A:A,SMALL(IF(A$2:A$1993&lt;&gt;"",ROW(A$2:A$1993)),ROWS(C$2:C266)))),"")</f>
        <v/>
      </c>
    </row>
    <row r="267" spans="1:3" x14ac:dyDescent="0.45">
      <c r="A267" t="str">
        <f>IF('Risk list part 2 (risk reg)'!E267=0,"",'Risk list part 2 (risk reg)'!E267)</f>
        <v/>
      </c>
      <c r="C267" t="str">
        <f t="array" ref="C267">IFERROR(IF(ROWS(C$2:C267)&gt;COUNTA(A:A),"",INDEX(A:A,SMALL(IF(A$2:A$1993&lt;&gt;"",ROW(A$2:A$1993)),ROWS(C$2:C267)))),"")</f>
        <v/>
      </c>
    </row>
    <row r="268" spans="1:3" x14ac:dyDescent="0.45">
      <c r="A268" t="str">
        <f>IF('Risk list part 2 (risk reg)'!E268=0,"",'Risk list part 2 (risk reg)'!E268)</f>
        <v/>
      </c>
      <c r="C268" t="str">
        <f t="array" ref="C268">IFERROR(IF(ROWS(C$2:C268)&gt;COUNTA(A:A),"",INDEX(A:A,SMALL(IF(A$2:A$1993&lt;&gt;"",ROW(A$2:A$1993)),ROWS(C$2:C268)))),"")</f>
        <v/>
      </c>
    </row>
    <row r="269" spans="1:3" x14ac:dyDescent="0.45">
      <c r="A269" t="str">
        <f>IF('Risk list part 2 (risk reg)'!E269=0,"",'Risk list part 2 (risk reg)'!E269)</f>
        <v/>
      </c>
      <c r="C269" t="str">
        <f t="array" ref="C269">IFERROR(IF(ROWS(C$2:C269)&gt;COUNTA(A:A),"",INDEX(A:A,SMALL(IF(A$2:A$1993&lt;&gt;"",ROW(A$2:A$1993)),ROWS(C$2:C269)))),"")</f>
        <v/>
      </c>
    </row>
    <row r="270" spans="1:3" x14ac:dyDescent="0.45">
      <c r="A270" t="str">
        <f>IF('Risk list part 2 (risk reg)'!E270=0,"",'Risk list part 2 (risk reg)'!E270)</f>
        <v/>
      </c>
      <c r="C270" t="str">
        <f t="array" ref="C270">IFERROR(IF(ROWS(C$2:C270)&gt;COUNTA(A:A),"",INDEX(A:A,SMALL(IF(A$2:A$1993&lt;&gt;"",ROW(A$2:A$1993)),ROWS(C$2:C270)))),"")</f>
        <v/>
      </c>
    </row>
    <row r="271" spans="1:3" x14ac:dyDescent="0.45">
      <c r="A271" t="str">
        <f>IF('Risk list part 2 (risk reg)'!E271=0,"",'Risk list part 2 (risk reg)'!E271)</f>
        <v/>
      </c>
      <c r="C271" t="str">
        <f t="array" ref="C271">IFERROR(IF(ROWS(C$2:C271)&gt;COUNTA(A:A),"",INDEX(A:A,SMALL(IF(A$2:A$1993&lt;&gt;"",ROW(A$2:A$1993)),ROWS(C$2:C271)))),"")</f>
        <v/>
      </c>
    </row>
    <row r="272" spans="1:3" x14ac:dyDescent="0.45">
      <c r="A272" t="str">
        <f>IF('Risk list part 2 (risk reg)'!E272=0,"",'Risk list part 2 (risk reg)'!E272)</f>
        <v/>
      </c>
      <c r="C272" t="str">
        <f t="array" ref="C272">IFERROR(IF(ROWS(C$2:C272)&gt;COUNTA(A:A),"",INDEX(A:A,SMALL(IF(A$2:A$1993&lt;&gt;"",ROW(A$2:A$1993)),ROWS(C$2:C272)))),"")</f>
        <v/>
      </c>
    </row>
    <row r="273" spans="1:3" x14ac:dyDescent="0.45">
      <c r="A273" t="str">
        <f>IF('Risk list part 2 (risk reg)'!E273=0,"",'Risk list part 2 (risk reg)'!E273)</f>
        <v/>
      </c>
      <c r="C273" t="str">
        <f t="array" ref="C273">IFERROR(IF(ROWS(C$2:C273)&gt;COUNTA(A:A),"",INDEX(A:A,SMALL(IF(A$2:A$1993&lt;&gt;"",ROW(A$2:A$1993)),ROWS(C$2:C273)))),"")</f>
        <v/>
      </c>
    </row>
    <row r="274" spans="1:3" x14ac:dyDescent="0.45">
      <c r="A274" t="str">
        <f>IF('Risk list part 2 (risk reg)'!E274=0,"",'Risk list part 2 (risk reg)'!E274)</f>
        <v/>
      </c>
      <c r="C274" t="str">
        <f t="array" ref="C274">IFERROR(IF(ROWS(C$2:C274)&gt;COUNTA(A:A),"",INDEX(A:A,SMALL(IF(A$2:A$1993&lt;&gt;"",ROW(A$2:A$1993)),ROWS(C$2:C274)))),"")</f>
        <v/>
      </c>
    </row>
    <row r="275" spans="1:3" x14ac:dyDescent="0.45">
      <c r="A275" t="str">
        <f>IF('Risk list part 2 (risk reg)'!E275=0,"",'Risk list part 2 (risk reg)'!E275)</f>
        <v/>
      </c>
      <c r="C275" t="str">
        <f t="array" ref="C275">IFERROR(IF(ROWS(C$2:C275)&gt;COUNTA(A:A),"",INDEX(A:A,SMALL(IF(A$2:A$1993&lt;&gt;"",ROW(A$2:A$1993)),ROWS(C$2:C275)))),"")</f>
        <v/>
      </c>
    </row>
    <row r="276" spans="1:3" x14ac:dyDescent="0.45">
      <c r="A276" t="str">
        <f>IF('Risk list part 2 (risk reg)'!E276=0,"",'Risk list part 2 (risk reg)'!E276)</f>
        <v/>
      </c>
      <c r="C276" t="str">
        <f t="array" ref="C276">IFERROR(IF(ROWS(C$2:C276)&gt;COUNTA(A:A),"",INDEX(A:A,SMALL(IF(A$2:A$1993&lt;&gt;"",ROW(A$2:A$1993)),ROWS(C$2:C276)))),"")</f>
        <v/>
      </c>
    </row>
    <row r="277" spans="1:3" x14ac:dyDescent="0.45">
      <c r="A277" t="str">
        <f>IF('Risk list part 2 (risk reg)'!E277=0,"",'Risk list part 2 (risk reg)'!E277)</f>
        <v/>
      </c>
      <c r="C277" t="str">
        <f t="array" ref="C277">IFERROR(IF(ROWS(C$2:C277)&gt;COUNTA(A:A),"",INDEX(A:A,SMALL(IF(A$2:A$1993&lt;&gt;"",ROW(A$2:A$1993)),ROWS(C$2:C277)))),"")</f>
        <v/>
      </c>
    </row>
    <row r="278" spans="1:3" x14ac:dyDescent="0.45">
      <c r="A278" t="str">
        <f>IF('Risk list part 2 (risk reg)'!E278=0,"",'Risk list part 2 (risk reg)'!E278)</f>
        <v/>
      </c>
      <c r="C278" t="str">
        <f t="array" ref="C278">IFERROR(IF(ROWS(C$2:C278)&gt;COUNTA(A:A),"",INDEX(A:A,SMALL(IF(A$2:A$1993&lt;&gt;"",ROW(A$2:A$1993)),ROWS(C$2:C278)))),"")</f>
        <v/>
      </c>
    </row>
    <row r="279" spans="1:3" x14ac:dyDescent="0.45">
      <c r="A279" t="str">
        <f>IF('Risk list part 2 (risk reg)'!E279=0,"",'Risk list part 2 (risk reg)'!E279)</f>
        <v/>
      </c>
      <c r="C279" t="str">
        <f t="array" ref="C279">IFERROR(IF(ROWS(C$2:C279)&gt;COUNTA(A:A),"",INDEX(A:A,SMALL(IF(A$2:A$1993&lt;&gt;"",ROW(A$2:A$1993)),ROWS(C$2:C279)))),"")</f>
        <v/>
      </c>
    </row>
    <row r="280" spans="1:3" x14ac:dyDescent="0.45">
      <c r="A280" t="str">
        <f>IF('Risk list part 2 (risk reg)'!E280=0,"",'Risk list part 2 (risk reg)'!E280)</f>
        <v/>
      </c>
      <c r="C280" t="str">
        <f t="array" ref="C280">IFERROR(IF(ROWS(C$2:C280)&gt;COUNTA(A:A),"",INDEX(A:A,SMALL(IF(A$2:A$1993&lt;&gt;"",ROW(A$2:A$1993)),ROWS(C$2:C280)))),"")</f>
        <v/>
      </c>
    </row>
    <row r="281" spans="1:3" x14ac:dyDescent="0.45">
      <c r="A281" t="str">
        <f>IF('Risk list part 2 (risk reg)'!E281=0,"",'Risk list part 2 (risk reg)'!E281)</f>
        <v/>
      </c>
      <c r="C281" t="str">
        <f t="array" ref="C281">IFERROR(IF(ROWS(C$2:C281)&gt;COUNTA(A:A),"",INDEX(A:A,SMALL(IF(A$2:A$1993&lt;&gt;"",ROW(A$2:A$1993)),ROWS(C$2:C281)))),"")</f>
        <v/>
      </c>
    </row>
    <row r="282" spans="1:3" x14ac:dyDescent="0.45">
      <c r="A282" t="str">
        <f>IF('Risk list part 2 (risk reg)'!E282=0,"",'Risk list part 2 (risk reg)'!E282)</f>
        <v/>
      </c>
      <c r="C282" t="str">
        <f t="array" ref="C282">IFERROR(IF(ROWS(C$2:C282)&gt;COUNTA(A:A),"",INDEX(A:A,SMALL(IF(A$2:A$1993&lt;&gt;"",ROW(A$2:A$1993)),ROWS(C$2:C282)))),"")</f>
        <v/>
      </c>
    </row>
    <row r="283" spans="1:3" x14ac:dyDescent="0.45">
      <c r="A283" t="str">
        <f>IF('Risk list part 2 (risk reg)'!E283=0,"",'Risk list part 2 (risk reg)'!E283)</f>
        <v/>
      </c>
      <c r="C283" t="str">
        <f t="array" ref="C283">IFERROR(IF(ROWS(C$2:C283)&gt;COUNTA(A:A),"",INDEX(A:A,SMALL(IF(A$2:A$1993&lt;&gt;"",ROW(A$2:A$1993)),ROWS(C$2:C283)))),"")</f>
        <v/>
      </c>
    </row>
    <row r="284" spans="1:3" x14ac:dyDescent="0.45">
      <c r="A284" t="str">
        <f>IF('Risk list part 2 (risk reg)'!E284=0,"",'Risk list part 2 (risk reg)'!E284)</f>
        <v/>
      </c>
      <c r="C284" t="str">
        <f t="array" ref="C284">IFERROR(IF(ROWS(C$2:C284)&gt;COUNTA(A:A),"",INDEX(A:A,SMALL(IF(A$2:A$1993&lt;&gt;"",ROW(A$2:A$1993)),ROWS(C$2:C284)))),"")</f>
        <v/>
      </c>
    </row>
    <row r="285" spans="1:3" x14ac:dyDescent="0.45">
      <c r="A285" t="str">
        <f>IF('Risk list part 2 (risk reg)'!E285=0,"",'Risk list part 2 (risk reg)'!E285)</f>
        <v/>
      </c>
      <c r="C285" t="str">
        <f t="array" ref="C285">IFERROR(IF(ROWS(C$2:C285)&gt;COUNTA(A:A),"",INDEX(A:A,SMALL(IF(A$2:A$1993&lt;&gt;"",ROW(A$2:A$1993)),ROWS(C$2:C285)))),"")</f>
        <v/>
      </c>
    </row>
    <row r="286" spans="1:3" x14ac:dyDescent="0.45">
      <c r="A286" t="str">
        <f>IF('Risk list part 2 (risk reg)'!E286=0,"",'Risk list part 2 (risk reg)'!E286)</f>
        <v/>
      </c>
      <c r="C286" t="str">
        <f t="array" ref="C286">IFERROR(IF(ROWS(C$2:C286)&gt;COUNTA(A:A),"",INDEX(A:A,SMALL(IF(A$2:A$1993&lt;&gt;"",ROW(A$2:A$1993)),ROWS(C$2:C286)))),"")</f>
        <v/>
      </c>
    </row>
    <row r="287" spans="1:3" x14ac:dyDescent="0.45">
      <c r="A287" t="str">
        <f>IF('Risk list part 2 (risk reg)'!E287=0,"",'Risk list part 2 (risk reg)'!E287)</f>
        <v/>
      </c>
      <c r="C287" t="str">
        <f t="array" ref="C287">IFERROR(IF(ROWS(C$2:C287)&gt;COUNTA(A:A),"",INDEX(A:A,SMALL(IF(A$2:A$1993&lt;&gt;"",ROW(A$2:A$1993)),ROWS(C$2:C287)))),"")</f>
        <v/>
      </c>
    </row>
    <row r="288" spans="1:3" x14ac:dyDescent="0.45">
      <c r="A288" t="str">
        <f>IF('Risk list part 2 (risk reg)'!E288=0,"",'Risk list part 2 (risk reg)'!E288)</f>
        <v/>
      </c>
      <c r="C288" t="str">
        <f t="array" ref="C288">IFERROR(IF(ROWS(C$2:C288)&gt;COUNTA(A:A),"",INDEX(A:A,SMALL(IF(A$2:A$1993&lt;&gt;"",ROW(A$2:A$1993)),ROWS(C$2:C288)))),"")</f>
        <v/>
      </c>
    </row>
    <row r="289" spans="1:3" x14ac:dyDescent="0.45">
      <c r="A289" t="str">
        <f>IF('Risk list part 2 (risk reg)'!E289=0,"",'Risk list part 2 (risk reg)'!E289)</f>
        <v/>
      </c>
      <c r="C289" t="str">
        <f t="array" ref="C289">IFERROR(IF(ROWS(C$2:C289)&gt;COUNTA(A:A),"",INDEX(A:A,SMALL(IF(A$2:A$1993&lt;&gt;"",ROW(A$2:A$1993)),ROWS(C$2:C289)))),"")</f>
        <v/>
      </c>
    </row>
    <row r="290" spans="1:3" x14ac:dyDescent="0.45">
      <c r="A290" t="str">
        <f>IF('Risk list part 2 (risk reg)'!E290=0,"",'Risk list part 2 (risk reg)'!E290)</f>
        <v/>
      </c>
      <c r="C290" t="str">
        <f t="array" ref="C290">IFERROR(IF(ROWS(C$2:C290)&gt;COUNTA(A:A),"",INDEX(A:A,SMALL(IF(A$2:A$1993&lt;&gt;"",ROW(A$2:A$1993)),ROWS(C$2:C290)))),"")</f>
        <v/>
      </c>
    </row>
    <row r="291" spans="1:3" x14ac:dyDescent="0.45">
      <c r="A291" t="str">
        <f>IF('Risk list part 2 (risk reg)'!E291=0,"",'Risk list part 2 (risk reg)'!E291)</f>
        <v/>
      </c>
      <c r="C291" t="str">
        <f t="array" ref="C291">IFERROR(IF(ROWS(C$2:C291)&gt;COUNTA(A:A),"",INDEX(A:A,SMALL(IF(A$2:A$1993&lt;&gt;"",ROW(A$2:A$1993)),ROWS(C$2:C291)))),"")</f>
        <v/>
      </c>
    </row>
    <row r="292" spans="1:3" x14ac:dyDescent="0.45">
      <c r="A292" t="str">
        <f>IF('Risk list part 2 (risk reg)'!E292=0,"",'Risk list part 2 (risk reg)'!E292)</f>
        <v/>
      </c>
      <c r="C292" t="str">
        <f t="array" ref="C292">IFERROR(IF(ROWS(C$2:C292)&gt;COUNTA(A:A),"",INDEX(A:A,SMALL(IF(A$2:A$1993&lt;&gt;"",ROW(A$2:A$1993)),ROWS(C$2:C292)))),"")</f>
        <v/>
      </c>
    </row>
    <row r="293" spans="1:3" x14ac:dyDescent="0.45">
      <c r="A293" t="str">
        <f>IF('Risk list part 2 (risk reg)'!E293=0,"",'Risk list part 2 (risk reg)'!E293)</f>
        <v/>
      </c>
      <c r="C293" t="str">
        <f t="array" ref="C293">IFERROR(IF(ROWS(C$2:C293)&gt;COUNTA(A:A),"",INDEX(A:A,SMALL(IF(A$2:A$1993&lt;&gt;"",ROW(A$2:A$1993)),ROWS(C$2:C293)))),"")</f>
        <v/>
      </c>
    </row>
    <row r="294" spans="1:3" x14ac:dyDescent="0.45">
      <c r="A294" t="str">
        <f>IF('Risk list part 2 (risk reg)'!E294=0,"",'Risk list part 2 (risk reg)'!E294)</f>
        <v/>
      </c>
      <c r="C294" t="str">
        <f t="array" ref="C294">IFERROR(IF(ROWS(C$2:C294)&gt;COUNTA(A:A),"",INDEX(A:A,SMALL(IF(A$2:A$1993&lt;&gt;"",ROW(A$2:A$1993)),ROWS(C$2:C294)))),"")</f>
        <v/>
      </c>
    </row>
    <row r="295" spans="1:3" x14ac:dyDescent="0.45">
      <c r="A295" t="str">
        <f>IF('Risk list part 2 (risk reg)'!E295=0,"",'Risk list part 2 (risk reg)'!E295)</f>
        <v/>
      </c>
      <c r="C295" t="str">
        <f t="array" ref="C295">IFERROR(IF(ROWS(C$2:C295)&gt;COUNTA(A:A),"",INDEX(A:A,SMALL(IF(A$2:A$1993&lt;&gt;"",ROW(A$2:A$1993)),ROWS(C$2:C295)))),"")</f>
        <v/>
      </c>
    </row>
    <row r="296" spans="1:3" x14ac:dyDescent="0.45">
      <c r="A296" t="str">
        <f>IF('Risk list part 2 (risk reg)'!E296=0,"",'Risk list part 2 (risk reg)'!E296)</f>
        <v/>
      </c>
      <c r="C296" t="str">
        <f t="array" ref="C296">IFERROR(IF(ROWS(C$2:C296)&gt;COUNTA(A:A),"",INDEX(A:A,SMALL(IF(A$2:A$1993&lt;&gt;"",ROW(A$2:A$1993)),ROWS(C$2:C296)))),"")</f>
        <v/>
      </c>
    </row>
    <row r="297" spans="1:3" x14ac:dyDescent="0.45">
      <c r="A297" t="str">
        <f>IF('Risk list part 2 (risk reg)'!E297=0,"",'Risk list part 2 (risk reg)'!E297)</f>
        <v/>
      </c>
      <c r="C297" t="str">
        <f t="array" ref="C297">IFERROR(IF(ROWS(C$2:C297)&gt;COUNTA(A:A),"",INDEX(A:A,SMALL(IF(A$2:A$1993&lt;&gt;"",ROW(A$2:A$1993)),ROWS(C$2:C297)))),"")</f>
        <v/>
      </c>
    </row>
    <row r="298" spans="1:3" x14ac:dyDescent="0.45">
      <c r="A298" t="str">
        <f>IF('Risk list part 2 (risk reg)'!E298=0,"",'Risk list part 2 (risk reg)'!E298)</f>
        <v/>
      </c>
      <c r="C298" t="str">
        <f t="array" ref="C298">IFERROR(IF(ROWS(C$2:C298)&gt;COUNTA(A:A),"",INDEX(A:A,SMALL(IF(A$2:A$1993&lt;&gt;"",ROW(A$2:A$1993)),ROWS(C$2:C298)))),"")</f>
        <v/>
      </c>
    </row>
    <row r="299" spans="1:3" x14ac:dyDescent="0.45">
      <c r="A299" t="str">
        <f>IF('Risk list part 2 (risk reg)'!E299=0,"",'Risk list part 2 (risk reg)'!E299)</f>
        <v/>
      </c>
      <c r="C299" t="str">
        <f t="array" ref="C299">IFERROR(IF(ROWS(C$2:C299)&gt;COUNTA(A:A),"",INDEX(A:A,SMALL(IF(A$2:A$1993&lt;&gt;"",ROW(A$2:A$1993)),ROWS(C$2:C299)))),"")</f>
        <v/>
      </c>
    </row>
    <row r="300" spans="1:3" x14ac:dyDescent="0.45">
      <c r="A300" t="str">
        <f>IF('Risk list part 2 (risk reg)'!E300=0,"",'Risk list part 2 (risk reg)'!E300)</f>
        <v/>
      </c>
      <c r="C300" t="str">
        <f t="array" ref="C300">IFERROR(IF(ROWS(C$2:C300)&gt;COUNTA(A:A),"",INDEX(A:A,SMALL(IF(A$2:A$1993&lt;&gt;"",ROW(A$2:A$1993)),ROWS(C$2:C300)))),"")</f>
        <v/>
      </c>
    </row>
    <row r="301" spans="1:3" x14ac:dyDescent="0.45">
      <c r="A301" t="str">
        <f>IF('Risk list part 2 (risk reg)'!E301=0,"",'Risk list part 2 (risk reg)'!E301)</f>
        <v/>
      </c>
      <c r="C301" t="str">
        <f t="array" ref="C301">IFERROR(IF(ROWS(C$2:C301)&gt;COUNTA(A:A),"",INDEX(A:A,SMALL(IF(A$2:A$1993&lt;&gt;"",ROW(A$2:A$1993)),ROWS(C$2:C301)))),"")</f>
        <v/>
      </c>
    </row>
    <row r="302" spans="1:3" x14ac:dyDescent="0.45">
      <c r="A302" t="str">
        <f>IF('Risk list part 2 (risk reg)'!E302=0,"",'Risk list part 2 (risk reg)'!E302)</f>
        <v/>
      </c>
      <c r="C302" t="str">
        <f t="array" ref="C302">IFERROR(IF(ROWS(C$2:C302)&gt;COUNTA(A:A),"",INDEX(A:A,SMALL(IF(A$2:A$1993&lt;&gt;"",ROW(A$2:A$1993)),ROWS(C$2:C302)))),"")</f>
        <v/>
      </c>
    </row>
    <row r="303" spans="1:3" x14ac:dyDescent="0.45">
      <c r="A303" t="str">
        <f>IF('Risk list part 2 (risk reg)'!E303=0,"",'Risk list part 2 (risk reg)'!E303)</f>
        <v/>
      </c>
      <c r="C303" t="str">
        <f t="array" ref="C303">IFERROR(IF(ROWS(C$2:C303)&gt;COUNTA(A:A),"",INDEX(A:A,SMALL(IF(A$2:A$1993&lt;&gt;"",ROW(A$2:A$1993)),ROWS(C$2:C303)))),"")</f>
        <v/>
      </c>
    </row>
    <row r="304" spans="1:3" x14ac:dyDescent="0.45">
      <c r="A304" t="str">
        <f>IF('Risk list part 2 (risk reg)'!E304=0,"",'Risk list part 2 (risk reg)'!E304)</f>
        <v/>
      </c>
      <c r="C304" t="str">
        <f t="array" ref="C304">IFERROR(IF(ROWS(C$2:C304)&gt;COUNTA(A:A),"",INDEX(A:A,SMALL(IF(A$2:A$1993&lt;&gt;"",ROW(A$2:A$1993)),ROWS(C$2:C304)))),"")</f>
        <v/>
      </c>
    </row>
    <row r="305" spans="1:3" x14ac:dyDescent="0.45">
      <c r="A305" t="str">
        <f>IF('Risk list part 2 (risk reg)'!E305=0,"",'Risk list part 2 (risk reg)'!E305)</f>
        <v/>
      </c>
      <c r="C305" t="str">
        <f t="array" ref="C305">IFERROR(IF(ROWS(C$2:C305)&gt;COUNTA(A:A),"",INDEX(A:A,SMALL(IF(A$2:A$1993&lt;&gt;"",ROW(A$2:A$1993)),ROWS(C$2:C305)))),"")</f>
        <v/>
      </c>
    </row>
    <row r="306" spans="1:3" x14ac:dyDescent="0.45">
      <c r="A306" t="str">
        <f>IF('Risk list part 2 (risk reg)'!E306=0,"",'Risk list part 2 (risk reg)'!E306)</f>
        <v/>
      </c>
      <c r="C306" t="str">
        <f t="array" ref="C306">IFERROR(IF(ROWS(C$2:C306)&gt;COUNTA(A:A),"",INDEX(A:A,SMALL(IF(A$2:A$1993&lt;&gt;"",ROW(A$2:A$1993)),ROWS(C$2:C306)))),"")</f>
        <v/>
      </c>
    </row>
    <row r="307" spans="1:3" x14ac:dyDescent="0.45">
      <c r="A307" t="str">
        <f>IF('Risk list part 2 (risk reg)'!E307=0,"",'Risk list part 2 (risk reg)'!E307)</f>
        <v/>
      </c>
      <c r="C307" t="str">
        <f t="array" ref="C307">IFERROR(IF(ROWS(C$2:C307)&gt;COUNTA(A:A),"",INDEX(A:A,SMALL(IF(A$2:A$1993&lt;&gt;"",ROW(A$2:A$1993)),ROWS(C$2:C307)))),"")</f>
        <v/>
      </c>
    </row>
    <row r="308" spans="1:3" x14ac:dyDescent="0.45">
      <c r="A308" t="str">
        <f>IF('Risk list part 2 (risk reg)'!E308=0,"",'Risk list part 2 (risk reg)'!E308)</f>
        <v/>
      </c>
      <c r="C308" t="str">
        <f t="array" ref="C308">IFERROR(IF(ROWS(C$2:C308)&gt;COUNTA(A:A),"",INDEX(A:A,SMALL(IF(A$2:A$1993&lt;&gt;"",ROW(A$2:A$1993)),ROWS(C$2:C308)))),"")</f>
        <v/>
      </c>
    </row>
    <row r="309" spans="1:3" x14ac:dyDescent="0.45">
      <c r="A309" t="str">
        <f>IF('Risk list part 2 (risk reg)'!E309=0,"",'Risk list part 2 (risk reg)'!E309)</f>
        <v/>
      </c>
      <c r="C309" t="str">
        <f t="array" ref="C309">IFERROR(IF(ROWS(C$2:C309)&gt;COUNTA(A:A),"",INDEX(A:A,SMALL(IF(A$2:A$1993&lt;&gt;"",ROW(A$2:A$1993)),ROWS(C$2:C309)))),"")</f>
        <v/>
      </c>
    </row>
    <row r="310" spans="1:3" x14ac:dyDescent="0.45">
      <c r="A310" t="str">
        <f>IF('Risk list part 2 (risk reg)'!E310=0,"",'Risk list part 2 (risk reg)'!E310)</f>
        <v/>
      </c>
      <c r="C310" t="str">
        <f t="array" ref="C310">IFERROR(IF(ROWS(C$2:C310)&gt;COUNTA(A:A),"",INDEX(A:A,SMALL(IF(A$2:A$1993&lt;&gt;"",ROW(A$2:A$1993)),ROWS(C$2:C310)))),"")</f>
        <v/>
      </c>
    </row>
    <row r="311" spans="1:3" x14ac:dyDescent="0.45">
      <c r="A311" t="str">
        <f>IF('Risk list part 2 (risk reg)'!E311=0,"",'Risk list part 2 (risk reg)'!E311)</f>
        <v/>
      </c>
      <c r="C311" t="str">
        <f t="array" ref="C311">IFERROR(IF(ROWS(C$2:C311)&gt;COUNTA(A:A),"",INDEX(A:A,SMALL(IF(A$2:A$1993&lt;&gt;"",ROW(A$2:A$1993)),ROWS(C$2:C311)))),"")</f>
        <v/>
      </c>
    </row>
    <row r="312" spans="1:3" x14ac:dyDescent="0.45">
      <c r="A312" t="str">
        <f>IF('Risk list part 2 (risk reg)'!E312=0,"",'Risk list part 2 (risk reg)'!E312)</f>
        <v/>
      </c>
      <c r="C312" t="str">
        <f t="array" ref="C312">IFERROR(IF(ROWS(C$2:C312)&gt;COUNTA(A:A),"",INDEX(A:A,SMALL(IF(A$2:A$1993&lt;&gt;"",ROW(A$2:A$1993)),ROWS(C$2:C312)))),"")</f>
        <v/>
      </c>
    </row>
    <row r="313" spans="1:3" x14ac:dyDescent="0.45">
      <c r="A313" t="str">
        <f>IF('Risk list part 2 (risk reg)'!E313=0,"",'Risk list part 2 (risk reg)'!E313)</f>
        <v/>
      </c>
      <c r="C313" t="str">
        <f t="array" ref="C313">IFERROR(IF(ROWS(C$2:C313)&gt;COUNTA(A:A),"",INDEX(A:A,SMALL(IF(A$2:A$1993&lt;&gt;"",ROW(A$2:A$1993)),ROWS(C$2:C313)))),"")</f>
        <v/>
      </c>
    </row>
    <row r="314" spans="1:3" x14ac:dyDescent="0.45">
      <c r="A314" t="str">
        <f>IF('Risk list part 2 (risk reg)'!E314=0,"",'Risk list part 2 (risk reg)'!E314)</f>
        <v/>
      </c>
      <c r="C314" t="str">
        <f t="array" ref="C314">IFERROR(IF(ROWS(C$2:C314)&gt;COUNTA(A:A),"",INDEX(A:A,SMALL(IF(A$2:A$1993&lt;&gt;"",ROW(A$2:A$1993)),ROWS(C$2:C314)))),"")</f>
        <v/>
      </c>
    </row>
    <row r="315" spans="1:3" x14ac:dyDescent="0.45">
      <c r="A315" t="str">
        <f>IF('Risk list part 2 (risk reg)'!E315=0,"",'Risk list part 2 (risk reg)'!E315)</f>
        <v/>
      </c>
      <c r="C315" t="str">
        <f t="array" ref="C315">IFERROR(IF(ROWS(C$2:C315)&gt;COUNTA(A:A),"",INDEX(A:A,SMALL(IF(A$2:A$1993&lt;&gt;"",ROW(A$2:A$1993)),ROWS(C$2:C315)))),"")</f>
        <v/>
      </c>
    </row>
    <row r="316" spans="1:3" x14ac:dyDescent="0.45">
      <c r="A316" t="str">
        <f>IF('Risk list part 2 (risk reg)'!E316=0,"",'Risk list part 2 (risk reg)'!E316)</f>
        <v/>
      </c>
      <c r="C316" t="str">
        <f t="array" ref="C316">IFERROR(IF(ROWS(C$2:C316)&gt;COUNTA(A:A),"",INDEX(A:A,SMALL(IF(A$2:A$1993&lt;&gt;"",ROW(A$2:A$1993)),ROWS(C$2:C316)))),"")</f>
        <v/>
      </c>
    </row>
    <row r="317" spans="1:3" x14ac:dyDescent="0.45">
      <c r="A317" t="str">
        <f>IF('Risk list part 2 (risk reg)'!E317=0,"",'Risk list part 2 (risk reg)'!E317)</f>
        <v/>
      </c>
      <c r="C317" t="str">
        <f t="array" ref="C317">IFERROR(IF(ROWS(C$2:C317)&gt;COUNTA(A:A),"",INDEX(A:A,SMALL(IF(A$2:A$1993&lt;&gt;"",ROW(A$2:A$1993)),ROWS(C$2:C317)))),"")</f>
        <v/>
      </c>
    </row>
    <row r="318" spans="1:3" x14ac:dyDescent="0.45">
      <c r="A318" t="str">
        <f>IF('Risk list part 2 (risk reg)'!E318=0,"",'Risk list part 2 (risk reg)'!E318)</f>
        <v/>
      </c>
      <c r="C318" t="str">
        <f t="array" ref="C318">IFERROR(IF(ROWS(C$2:C318)&gt;COUNTA(A:A),"",INDEX(A:A,SMALL(IF(A$2:A$1993&lt;&gt;"",ROW(A$2:A$1993)),ROWS(C$2:C318)))),"")</f>
        <v/>
      </c>
    </row>
    <row r="319" spans="1:3" x14ac:dyDescent="0.45">
      <c r="A319" t="str">
        <f>IF('Risk list part 2 (risk reg)'!E319=0,"",'Risk list part 2 (risk reg)'!E319)</f>
        <v/>
      </c>
      <c r="C319" t="str">
        <f t="array" ref="C319">IFERROR(IF(ROWS(C$2:C319)&gt;COUNTA(A:A),"",INDEX(A:A,SMALL(IF(A$2:A$1993&lt;&gt;"",ROW(A$2:A$1993)),ROWS(C$2:C319)))),"")</f>
        <v/>
      </c>
    </row>
    <row r="320" spans="1:3" x14ac:dyDescent="0.45">
      <c r="A320" t="str">
        <f>IF('Risk list part 2 (risk reg)'!E320=0,"",'Risk list part 2 (risk reg)'!E320)</f>
        <v/>
      </c>
      <c r="C320" t="str">
        <f t="array" ref="C320">IFERROR(IF(ROWS(C$2:C320)&gt;COUNTA(A:A),"",INDEX(A:A,SMALL(IF(A$2:A$1993&lt;&gt;"",ROW(A$2:A$1993)),ROWS(C$2:C320)))),"")</f>
        <v/>
      </c>
    </row>
    <row r="321" spans="1:3" x14ac:dyDescent="0.45">
      <c r="A321" t="str">
        <f>IF('Risk list part 2 (risk reg)'!E321=0,"",'Risk list part 2 (risk reg)'!E321)</f>
        <v/>
      </c>
      <c r="C321" t="str">
        <f t="array" ref="C321">IFERROR(IF(ROWS(C$2:C321)&gt;COUNTA(A:A),"",INDEX(A:A,SMALL(IF(A$2:A$1993&lt;&gt;"",ROW(A$2:A$1993)),ROWS(C$2:C321)))),"")</f>
        <v/>
      </c>
    </row>
    <row r="322" spans="1:3" x14ac:dyDescent="0.45">
      <c r="A322" t="str">
        <f>IF('Risk list part 2 (risk reg)'!E322=0,"",'Risk list part 2 (risk reg)'!E322)</f>
        <v/>
      </c>
      <c r="C322" t="str">
        <f t="array" ref="C322">IFERROR(IF(ROWS(C$2:C322)&gt;COUNTA(A:A),"",INDEX(A:A,SMALL(IF(A$2:A$1993&lt;&gt;"",ROW(A$2:A$1993)),ROWS(C$2:C322)))),"")</f>
        <v/>
      </c>
    </row>
    <row r="323" spans="1:3" x14ac:dyDescent="0.45">
      <c r="A323" t="str">
        <f>IF('Risk list part 2 (risk reg)'!E323=0,"",'Risk list part 2 (risk reg)'!E323)</f>
        <v/>
      </c>
      <c r="C323" t="str">
        <f t="array" ref="C323">IFERROR(IF(ROWS(C$2:C323)&gt;COUNTA(A:A),"",INDEX(A:A,SMALL(IF(A$2:A$1993&lt;&gt;"",ROW(A$2:A$1993)),ROWS(C$2:C323)))),"")</f>
        <v/>
      </c>
    </row>
    <row r="324" spans="1:3" x14ac:dyDescent="0.45">
      <c r="A324" t="str">
        <f>IF('Risk list part 2 (risk reg)'!E324=0,"",'Risk list part 2 (risk reg)'!E324)</f>
        <v/>
      </c>
      <c r="C324" t="str">
        <f t="array" ref="C324">IFERROR(IF(ROWS(C$2:C324)&gt;COUNTA(A:A),"",INDEX(A:A,SMALL(IF(A$2:A$1993&lt;&gt;"",ROW(A$2:A$1993)),ROWS(C$2:C324)))),"")</f>
        <v/>
      </c>
    </row>
    <row r="325" spans="1:3" x14ac:dyDescent="0.45">
      <c r="A325" t="str">
        <f>IF('Risk list part 2 (risk reg)'!E325=0,"",'Risk list part 2 (risk reg)'!E325)</f>
        <v/>
      </c>
      <c r="C325" t="str">
        <f t="array" ref="C325">IFERROR(IF(ROWS(C$2:C325)&gt;COUNTA(A:A),"",INDEX(A:A,SMALL(IF(A$2:A$1993&lt;&gt;"",ROW(A$2:A$1993)),ROWS(C$2:C325)))),"")</f>
        <v/>
      </c>
    </row>
    <row r="326" spans="1:3" x14ac:dyDescent="0.45">
      <c r="A326" t="str">
        <f>IF('Risk list part 2 (risk reg)'!E326=0,"",'Risk list part 2 (risk reg)'!E326)</f>
        <v/>
      </c>
      <c r="C326" t="str">
        <f t="array" ref="C326">IFERROR(IF(ROWS(C$2:C326)&gt;COUNTA(A:A),"",INDEX(A:A,SMALL(IF(A$2:A$1993&lt;&gt;"",ROW(A$2:A$1993)),ROWS(C$2:C326)))),"")</f>
        <v/>
      </c>
    </row>
    <row r="327" spans="1:3" x14ac:dyDescent="0.45">
      <c r="A327" t="str">
        <f>IF('Risk list part 2 (risk reg)'!E327=0,"",'Risk list part 2 (risk reg)'!E327)</f>
        <v/>
      </c>
      <c r="C327" t="str">
        <f t="array" ref="C327">IFERROR(IF(ROWS(C$2:C327)&gt;COUNTA(A:A),"",INDEX(A:A,SMALL(IF(A$2:A$1993&lt;&gt;"",ROW(A$2:A$1993)),ROWS(C$2:C327)))),"")</f>
        <v/>
      </c>
    </row>
    <row r="328" spans="1:3" x14ac:dyDescent="0.45">
      <c r="A328" t="str">
        <f>IF('Risk list part 2 (risk reg)'!E328=0,"",'Risk list part 2 (risk reg)'!E328)</f>
        <v/>
      </c>
      <c r="C328" t="str">
        <f t="array" ref="C328">IFERROR(IF(ROWS(C$2:C328)&gt;COUNTA(A:A),"",INDEX(A:A,SMALL(IF(A$2:A$1993&lt;&gt;"",ROW(A$2:A$1993)),ROWS(C$2:C328)))),"")</f>
        <v/>
      </c>
    </row>
    <row r="329" spans="1:3" x14ac:dyDescent="0.45">
      <c r="A329" t="str">
        <f>IF('Risk list part 2 (risk reg)'!E329=0,"",'Risk list part 2 (risk reg)'!E329)</f>
        <v/>
      </c>
      <c r="C329" t="str">
        <f t="array" ref="C329">IFERROR(IF(ROWS(C$2:C329)&gt;COUNTA(A:A),"",INDEX(A:A,SMALL(IF(A$2:A$1993&lt;&gt;"",ROW(A$2:A$1993)),ROWS(C$2:C329)))),"")</f>
        <v/>
      </c>
    </row>
    <row r="330" spans="1:3" x14ac:dyDescent="0.45">
      <c r="A330" t="str">
        <f>IF('Risk list part 2 (risk reg)'!E330=0,"",'Risk list part 2 (risk reg)'!E330)</f>
        <v/>
      </c>
      <c r="C330" t="str">
        <f t="array" ref="C330">IFERROR(IF(ROWS(C$2:C330)&gt;COUNTA(A:A),"",INDEX(A:A,SMALL(IF(A$2:A$1993&lt;&gt;"",ROW(A$2:A$1993)),ROWS(C$2:C330)))),"")</f>
        <v/>
      </c>
    </row>
    <row r="331" spans="1:3" x14ac:dyDescent="0.45">
      <c r="A331" t="str">
        <f>IF('Risk list part 2 (risk reg)'!E331=0,"",'Risk list part 2 (risk reg)'!E331)</f>
        <v/>
      </c>
      <c r="C331" t="str">
        <f t="array" ref="C331">IFERROR(IF(ROWS(C$2:C331)&gt;COUNTA(A:A),"",INDEX(A:A,SMALL(IF(A$2:A$1993&lt;&gt;"",ROW(A$2:A$1993)),ROWS(C$2:C331)))),"")</f>
        <v/>
      </c>
    </row>
    <row r="332" spans="1:3" x14ac:dyDescent="0.45">
      <c r="A332" t="str">
        <f>IF('Risk list part 2 (risk reg)'!E332=0,"",'Risk list part 2 (risk reg)'!E332)</f>
        <v/>
      </c>
      <c r="C332" t="str">
        <f t="array" ref="C332">IFERROR(IF(ROWS(C$2:C332)&gt;COUNTA(A:A),"",INDEX(A:A,SMALL(IF(A$2:A$1993&lt;&gt;"",ROW(A$2:A$1993)),ROWS(C$2:C332)))),"")</f>
        <v/>
      </c>
    </row>
    <row r="333" spans="1:3" x14ac:dyDescent="0.45">
      <c r="A333" t="str">
        <f>IF('Risk list part 2 (risk reg)'!E333=0,"",'Risk list part 2 (risk reg)'!E333)</f>
        <v/>
      </c>
      <c r="C333" t="str">
        <f t="array" ref="C333">IFERROR(IF(ROWS(C$2:C333)&gt;COUNTA(A:A),"",INDEX(A:A,SMALL(IF(A$2:A$1993&lt;&gt;"",ROW(A$2:A$1993)),ROWS(C$2:C333)))),"")</f>
        <v/>
      </c>
    </row>
    <row r="334" spans="1:3" x14ac:dyDescent="0.45">
      <c r="A334" t="str">
        <f>IF('Risk list part 2 (risk reg)'!E334=0,"",'Risk list part 2 (risk reg)'!E334)</f>
        <v/>
      </c>
      <c r="C334" t="str">
        <f t="array" ref="C334">IFERROR(IF(ROWS(C$2:C334)&gt;COUNTA(A:A),"",INDEX(A:A,SMALL(IF(A$2:A$1993&lt;&gt;"",ROW(A$2:A$1993)),ROWS(C$2:C334)))),"")</f>
        <v/>
      </c>
    </row>
    <row r="335" spans="1:3" x14ac:dyDescent="0.45">
      <c r="A335" t="str">
        <f>IF('Risk list part 2 (risk reg)'!E335=0,"",'Risk list part 2 (risk reg)'!E335)</f>
        <v/>
      </c>
      <c r="C335" t="str">
        <f t="array" ref="C335">IFERROR(IF(ROWS(C$2:C335)&gt;COUNTA(A:A),"",INDEX(A:A,SMALL(IF(A$2:A$1993&lt;&gt;"",ROW(A$2:A$1993)),ROWS(C$2:C335)))),"")</f>
        <v/>
      </c>
    </row>
    <row r="336" spans="1:3" x14ac:dyDescent="0.45">
      <c r="A336" t="str">
        <f>IF('Risk list part 2 (risk reg)'!E336=0,"",'Risk list part 2 (risk reg)'!E336)</f>
        <v/>
      </c>
      <c r="C336" t="str">
        <f t="array" ref="C336">IFERROR(IF(ROWS(C$2:C336)&gt;COUNTA(A:A),"",INDEX(A:A,SMALL(IF(A$2:A$1993&lt;&gt;"",ROW(A$2:A$1993)),ROWS(C$2:C336)))),"")</f>
        <v/>
      </c>
    </row>
    <row r="337" spans="1:3" x14ac:dyDescent="0.45">
      <c r="A337" t="str">
        <f>IF('Risk list part 2 (risk reg)'!E337=0,"",'Risk list part 2 (risk reg)'!E337)</f>
        <v/>
      </c>
      <c r="C337" t="str">
        <f t="array" ref="C337">IFERROR(IF(ROWS(C$2:C337)&gt;COUNTA(A:A),"",INDEX(A:A,SMALL(IF(A$2:A$1993&lt;&gt;"",ROW(A$2:A$1993)),ROWS(C$2:C337)))),"")</f>
        <v/>
      </c>
    </row>
    <row r="338" spans="1:3" x14ac:dyDescent="0.45">
      <c r="A338" t="str">
        <f>IF('Risk list part 2 (risk reg)'!E338=0,"",'Risk list part 2 (risk reg)'!E338)</f>
        <v/>
      </c>
      <c r="C338" t="str">
        <f t="array" ref="C338">IFERROR(IF(ROWS(C$2:C338)&gt;COUNTA(A:A),"",INDEX(A:A,SMALL(IF(A$2:A$1993&lt;&gt;"",ROW(A$2:A$1993)),ROWS(C$2:C338)))),"")</f>
        <v/>
      </c>
    </row>
    <row r="339" spans="1:3" x14ac:dyDescent="0.45">
      <c r="A339" t="str">
        <f>IF('Risk list part 2 (risk reg)'!E339=0,"",'Risk list part 2 (risk reg)'!E339)</f>
        <v/>
      </c>
      <c r="C339" t="str">
        <f t="array" ref="C339">IFERROR(IF(ROWS(C$2:C339)&gt;COUNTA(A:A),"",INDEX(A:A,SMALL(IF(A$2:A$1993&lt;&gt;"",ROW(A$2:A$1993)),ROWS(C$2:C339)))),"")</f>
        <v/>
      </c>
    </row>
    <row r="340" spans="1:3" x14ac:dyDescent="0.45">
      <c r="A340" t="str">
        <f>IF('Risk list part 2 (risk reg)'!E340=0,"",'Risk list part 2 (risk reg)'!E340)</f>
        <v/>
      </c>
      <c r="C340" t="str">
        <f t="array" ref="C340">IFERROR(IF(ROWS(C$2:C340)&gt;COUNTA(A:A),"",INDEX(A:A,SMALL(IF(A$2:A$1993&lt;&gt;"",ROW(A$2:A$1993)),ROWS(C$2:C340)))),"")</f>
        <v/>
      </c>
    </row>
    <row r="341" spans="1:3" x14ac:dyDescent="0.45">
      <c r="A341" t="str">
        <f>IF('Risk list part 2 (risk reg)'!E341=0,"",'Risk list part 2 (risk reg)'!E341)</f>
        <v/>
      </c>
      <c r="C341" t="str">
        <f t="array" ref="C341">IFERROR(IF(ROWS(C$2:C341)&gt;COUNTA(A:A),"",INDEX(A:A,SMALL(IF(A$2:A$1993&lt;&gt;"",ROW(A$2:A$1993)),ROWS(C$2:C341)))),"")</f>
        <v/>
      </c>
    </row>
    <row r="342" spans="1:3" x14ac:dyDescent="0.45">
      <c r="A342" t="str">
        <f>IF('Risk list part 2 (risk reg)'!E342=0,"",'Risk list part 2 (risk reg)'!E342)</f>
        <v/>
      </c>
      <c r="C342" t="str">
        <f t="array" ref="C342">IFERROR(IF(ROWS(C$2:C342)&gt;COUNTA(A:A),"",INDEX(A:A,SMALL(IF(A$2:A$1993&lt;&gt;"",ROW(A$2:A$1993)),ROWS(C$2:C342)))),"")</f>
        <v/>
      </c>
    </row>
    <row r="343" spans="1:3" x14ac:dyDescent="0.45">
      <c r="A343" t="str">
        <f>IF('Risk list part 2 (risk reg)'!E343=0,"",'Risk list part 2 (risk reg)'!E343)</f>
        <v/>
      </c>
      <c r="C343" t="str">
        <f t="array" ref="C343">IFERROR(IF(ROWS(C$2:C343)&gt;COUNTA(A:A),"",INDEX(A:A,SMALL(IF(A$2:A$1993&lt;&gt;"",ROW(A$2:A$1993)),ROWS(C$2:C343)))),"")</f>
        <v/>
      </c>
    </row>
    <row r="344" spans="1:3" x14ac:dyDescent="0.45">
      <c r="A344" t="str">
        <f>IF('Risk list part 2 (risk reg)'!E344=0,"",'Risk list part 2 (risk reg)'!E344)</f>
        <v/>
      </c>
      <c r="C344" t="str">
        <f t="array" ref="C344">IFERROR(IF(ROWS(C$2:C344)&gt;COUNTA(A:A),"",INDEX(A:A,SMALL(IF(A$2:A$1993&lt;&gt;"",ROW(A$2:A$1993)),ROWS(C$2:C344)))),"")</f>
        <v/>
      </c>
    </row>
    <row r="345" spans="1:3" x14ac:dyDescent="0.45">
      <c r="A345" t="str">
        <f>IF('Risk list part 2 (risk reg)'!E345=0,"",'Risk list part 2 (risk reg)'!E345)</f>
        <v/>
      </c>
      <c r="C345" t="str">
        <f t="array" ref="C345">IFERROR(IF(ROWS(C$2:C345)&gt;COUNTA(A:A),"",INDEX(A:A,SMALL(IF(A$2:A$1993&lt;&gt;"",ROW(A$2:A$1993)),ROWS(C$2:C345)))),"")</f>
        <v/>
      </c>
    </row>
    <row r="346" spans="1:3" x14ac:dyDescent="0.45">
      <c r="A346" t="str">
        <f>IF('Risk list part 2 (risk reg)'!E346=0,"",'Risk list part 2 (risk reg)'!E346)</f>
        <v/>
      </c>
      <c r="C346" t="str">
        <f t="array" ref="C346">IFERROR(IF(ROWS(C$2:C346)&gt;COUNTA(A:A),"",INDEX(A:A,SMALL(IF(A$2:A$1993&lt;&gt;"",ROW(A$2:A$1993)),ROWS(C$2:C346)))),"")</f>
        <v/>
      </c>
    </row>
    <row r="347" spans="1:3" x14ac:dyDescent="0.45">
      <c r="A347" t="str">
        <f>IF('Risk list part 2 (risk reg)'!E347=0,"",'Risk list part 2 (risk reg)'!E347)</f>
        <v/>
      </c>
      <c r="C347" t="str">
        <f t="array" ref="C347">IFERROR(IF(ROWS(C$2:C347)&gt;COUNTA(A:A),"",INDEX(A:A,SMALL(IF(A$2:A$1993&lt;&gt;"",ROW(A$2:A$1993)),ROWS(C$2:C347)))),"")</f>
        <v/>
      </c>
    </row>
    <row r="348" spans="1:3" x14ac:dyDescent="0.45">
      <c r="A348" t="str">
        <f>IF('Risk list part 2 (risk reg)'!E348=0,"",'Risk list part 2 (risk reg)'!E348)</f>
        <v/>
      </c>
      <c r="C348" t="str">
        <f t="array" ref="C348">IFERROR(IF(ROWS(C$2:C348)&gt;COUNTA(A:A),"",INDEX(A:A,SMALL(IF(A$2:A$1993&lt;&gt;"",ROW(A$2:A$1993)),ROWS(C$2:C348)))),"")</f>
        <v/>
      </c>
    </row>
    <row r="349" spans="1:3" x14ac:dyDescent="0.45">
      <c r="A349" t="str">
        <f>IF('Risk list part 2 (risk reg)'!E349=0,"",'Risk list part 2 (risk reg)'!E349)</f>
        <v/>
      </c>
      <c r="C349" t="str">
        <f t="array" ref="C349">IFERROR(IF(ROWS(C$2:C349)&gt;COUNTA(A:A),"",INDEX(A:A,SMALL(IF(A$2:A$1993&lt;&gt;"",ROW(A$2:A$1993)),ROWS(C$2:C349)))),"")</f>
        <v/>
      </c>
    </row>
    <row r="350" spans="1:3" x14ac:dyDescent="0.45">
      <c r="A350" t="str">
        <f>IF('Risk list part 2 (risk reg)'!E350=0,"",'Risk list part 2 (risk reg)'!E350)</f>
        <v/>
      </c>
      <c r="C350" t="str">
        <f t="array" ref="C350">IFERROR(IF(ROWS(C$2:C350)&gt;COUNTA(A:A),"",INDEX(A:A,SMALL(IF(A$2:A$1993&lt;&gt;"",ROW(A$2:A$1993)),ROWS(C$2:C350)))),"")</f>
        <v/>
      </c>
    </row>
    <row r="351" spans="1:3" x14ac:dyDescent="0.45">
      <c r="A351" t="str">
        <f>IF('Risk list part 2 (risk reg)'!E351=0,"",'Risk list part 2 (risk reg)'!E351)</f>
        <v/>
      </c>
      <c r="C351" t="str">
        <f t="array" ref="C351">IFERROR(IF(ROWS(C$2:C351)&gt;COUNTA(A:A),"",INDEX(A:A,SMALL(IF(A$2:A$1993&lt;&gt;"",ROW(A$2:A$1993)),ROWS(C$2:C351)))),"")</f>
        <v/>
      </c>
    </row>
    <row r="352" spans="1:3" x14ac:dyDescent="0.45">
      <c r="A352" t="str">
        <f>IF('Risk list part 2 (risk reg)'!E352=0,"",'Risk list part 2 (risk reg)'!E352)</f>
        <v/>
      </c>
      <c r="C352" t="str">
        <f t="array" ref="C352">IFERROR(IF(ROWS(C$2:C352)&gt;COUNTA(A:A),"",INDEX(A:A,SMALL(IF(A$2:A$1993&lt;&gt;"",ROW(A$2:A$1993)),ROWS(C$2:C352)))),"")</f>
        <v/>
      </c>
    </row>
    <row r="353" spans="1:3" x14ac:dyDescent="0.45">
      <c r="A353" t="str">
        <f>IF('Risk list part 2 (risk reg)'!E353=0,"",'Risk list part 2 (risk reg)'!E353)</f>
        <v/>
      </c>
      <c r="C353" t="str">
        <f t="array" ref="C353">IFERROR(IF(ROWS(C$2:C353)&gt;COUNTA(A:A),"",INDEX(A:A,SMALL(IF(A$2:A$1993&lt;&gt;"",ROW(A$2:A$1993)),ROWS(C$2:C353)))),"")</f>
        <v/>
      </c>
    </row>
    <row r="354" spans="1:3" x14ac:dyDescent="0.45">
      <c r="A354" t="str">
        <f>IF('Risk list part 2 (risk reg)'!E354=0,"",'Risk list part 2 (risk reg)'!E354)</f>
        <v/>
      </c>
      <c r="C354" t="str">
        <f t="array" ref="C354">IFERROR(IF(ROWS(C$2:C354)&gt;COUNTA(A:A),"",INDEX(A:A,SMALL(IF(A$2:A$1993&lt;&gt;"",ROW(A$2:A$1993)),ROWS(C$2:C354)))),"")</f>
        <v/>
      </c>
    </row>
    <row r="355" spans="1:3" x14ac:dyDescent="0.45">
      <c r="A355" t="str">
        <f>IF('Risk list part 2 (risk reg)'!E355=0,"",'Risk list part 2 (risk reg)'!E355)</f>
        <v/>
      </c>
      <c r="C355" t="str">
        <f t="array" ref="C355">IFERROR(IF(ROWS(C$2:C355)&gt;COUNTA(A:A),"",INDEX(A:A,SMALL(IF(A$2:A$1993&lt;&gt;"",ROW(A$2:A$1993)),ROWS(C$2:C355)))),"")</f>
        <v/>
      </c>
    </row>
    <row r="356" spans="1:3" x14ac:dyDescent="0.45">
      <c r="A356" t="str">
        <f>IF('Risk list part 2 (risk reg)'!E356=0,"",'Risk list part 2 (risk reg)'!E356)</f>
        <v/>
      </c>
      <c r="C356" t="str">
        <f t="array" ref="C356">IFERROR(IF(ROWS(C$2:C356)&gt;COUNTA(A:A),"",INDEX(A:A,SMALL(IF(A$2:A$1993&lt;&gt;"",ROW(A$2:A$1993)),ROWS(C$2:C356)))),"")</f>
        <v/>
      </c>
    </row>
    <row r="357" spans="1:3" x14ac:dyDescent="0.45">
      <c r="A357" t="str">
        <f>IF('Risk list part 2 (risk reg)'!E357=0,"",'Risk list part 2 (risk reg)'!E357)</f>
        <v/>
      </c>
      <c r="C357" t="str">
        <f t="array" ref="C357">IFERROR(IF(ROWS(C$2:C357)&gt;COUNTA(A:A),"",INDEX(A:A,SMALL(IF(A$2:A$1993&lt;&gt;"",ROW(A$2:A$1993)),ROWS(C$2:C357)))),"")</f>
        <v/>
      </c>
    </row>
    <row r="358" spans="1:3" x14ac:dyDescent="0.45">
      <c r="A358" t="str">
        <f>IF('Risk list part 2 (risk reg)'!E358=0,"",'Risk list part 2 (risk reg)'!E358)</f>
        <v/>
      </c>
      <c r="C358" t="str">
        <f t="array" ref="C358">IFERROR(IF(ROWS(C$2:C358)&gt;COUNTA(A:A),"",INDEX(A:A,SMALL(IF(A$2:A$1993&lt;&gt;"",ROW(A$2:A$1993)),ROWS(C$2:C358)))),"")</f>
        <v/>
      </c>
    </row>
    <row r="359" spans="1:3" x14ac:dyDescent="0.45">
      <c r="A359" t="str">
        <f>IF('Risk list part 2 (risk reg)'!E359=0,"",'Risk list part 2 (risk reg)'!E359)</f>
        <v/>
      </c>
      <c r="C359" t="str">
        <f t="array" ref="C359">IFERROR(IF(ROWS(C$2:C359)&gt;COUNTA(A:A),"",INDEX(A:A,SMALL(IF(A$2:A$1993&lt;&gt;"",ROW(A$2:A$1993)),ROWS(C$2:C359)))),"")</f>
        <v/>
      </c>
    </row>
    <row r="360" spans="1:3" x14ac:dyDescent="0.45">
      <c r="A360" t="str">
        <f>IF('Risk list part 2 (risk reg)'!E360=0,"",'Risk list part 2 (risk reg)'!E360)</f>
        <v/>
      </c>
      <c r="C360" t="str">
        <f t="array" ref="C360">IFERROR(IF(ROWS(C$2:C360)&gt;COUNTA(A:A),"",INDEX(A:A,SMALL(IF(A$2:A$1993&lt;&gt;"",ROW(A$2:A$1993)),ROWS(C$2:C360)))),"")</f>
        <v/>
      </c>
    </row>
    <row r="361" spans="1:3" x14ac:dyDescent="0.45">
      <c r="A361" t="str">
        <f>IF('Risk list part 2 (risk reg)'!E361=0,"",'Risk list part 2 (risk reg)'!E361)</f>
        <v/>
      </c>
      <c r="C361" t="str">
        <f t="array" ref="C361">IFERROR(IF(ROWS(C$2:C361)&gt;COUNTA(A:A),"",INDEX(A:A,SMALL(IF(A$2:A$1993&lt;&gt;"",ROW(A$2:A$1993)),ROWS(C$2:C361)))),"")</f>
        <v/>
      </c>
    </row>
    <row r="362" spans="1:3" x14ac:dyDescent="0.45">
      <c r="A362" t="str">
        <f>IF('Risk list part 2 (risk reg)'!E362=0,"",'Risk list part 2 (risk reg)'!E362)</f>
        <v/>
      </c>
      <c r="C362" t="str">
        <f t="array" ref="C362">IFERROR(IF(ROWS(C$2:C362)&gt;COUNTA(A:A),"",INDEX(A:A,SMALL(IF(A$2:A$1993&lt;&gt;"",ROW(A$2:A$1993)),ROWS(C$2:C362)))),"")</f>
        <v/>
      </c>
    </row>
    <row r="363" spans="1:3" x14ac:dyDescent="0.45">
      <c r="A363" t="str">
        <f>IF('Risk list part 2 (risk reg)'!E363=0,"",'Risk list part 2 (risk reg)'!E363)</f>
        <v/>
      </c>
      <c r="C363" t="str">
        <f t="array" ref="C363">IFERROR(IF(ROWS(C$2:C363)&gt;COUNTA(A:A),"",INDEX(A:A,SMALL(IF(A$2:A$1993&lt;&gt;"",ROW(A$2:A$1993)),ROWS(C$2:C363)))),"")</f>
        <v/>
      </c>
    </row>
    <row r="364" spans="1:3" x14ac:dyDescent="0.45">
      <c r="A364" t="str">
        <f>IF('Risk list part 2 (risk reg)'!E364=0,"",'Risk list part 2 (risk reg)'!E364)</f>
        <v/>
      </c>
      <c r="C364" t="str">
        <f t="array" ref="C364">IFERROR(IF(ROWS(C$2:C364)&gt;COUNTA(A:A),"",INDEX(A:A,SMALL(IF(A$2:A$1993&lt;&gt;"",ROW(A$2:A$1993)),ROWS(C$2:C364)))),"")</f>
        <v/>
      </c>
    </row>
    <row r="365" spans="1:3" x14ac:dyDescent="0.45">
      <c r="A365" t="str">
        <f>IF('Risk list part 2 (risk reg)'!E365=0,"",'Risk list part 2 (risk reg)'!E365)</f>
        <v/>
      </c>
      <c r="C365" t="str">
        <f t="array" ref="C365">IFERROR(IF(ROWS(C$2:C365)&gt;COUNTA(A:A),"",INDEX(A:A,SMALL(IF(A$2:A$1993&lt;&gt;"",ROW(A$2:A$1993)),ROWS(C$2:C365)))),"")</f>
        <v/>
      </c>
    </row>
    <row r="366" spans="1:3" x14ac:dyDescent="0.45">
      <c r="A366" t="str">
        <f>IF('Risk list part 2 (risk reg)'!E366=0,"",'Risk list part 2 (risk reg)'!E366)</f>
        <v/>
      </c>
      <c r="C366" t="str">
        <f t="array" ref="C366">IFERROR(IF(ROWS(C$2:C366)&gt;COUNTA(A:A),"",INDEX(A:A,SMALL(IF(A$2:A$1993&lt;&gt;"",ROW(A$2:A$1993)),ROWS(C$2:C366)))),"")</f>
        <v/>
      </c>
    </row>
    <row r="367" spans="1:3" x14ac:dyDescent="0.45">
      <c r="A367" t="str">
        <f>IF('Risk list part 2 (risk reg)'!E367=0,"",'Risk list part 2 (risk reg)'!E367)</f>
        <v/>
      </c>
      <c r="C367" t="str">
        <f t="array" ref="C367">IFERROR(IF(ROWS(C$2:C367)&gt;COUNTA(A:A),"",INDEX(A:A,SMALL(IF(A$2:A$1993&lt;&gt;"",ROW(A$2:A$1993)),ROWS(C$2:C367)))),"")</f>
        <v/>
      </c>
    </row>
    <row r="368" spans="1:3" x14ac:dyDescent="0.45">
      <c r="A368" t="str">
        <f>IF('Risk list part 2 (risk reg)'!E368=0,"",'Risk list part 2 (risk reg)'!E368)</f>
        <v/>
      </c>
      <c r="C368" t="str">
        <f t="array" ref="C368">IFERROR(IF(ROWS(C$2:C368)&gt;COUNTA(A:A),"",INDEX(A:A,SMALL(IF(A$2:A$1993&lt;&gt;"",ROW(A$2:A$1993)),ROWS(C$2:C368)))),"")</f>
        <v/>
      </c>
    </row>
    <row r="369" spans="1:3" x14ac:dyDescent="0.45">
      <c r="A369" t="str">
        <f>IF('Risk list part 2 (risk reg)'!E369=0,"",'Risk list part 2 (risk reg)'!E369)</f>
        <v/>
      </c>
      <c r="C369" t="str">
        <f t="array" ref="C369">IFERROR(IF(ROWS(C$2:C369)&gt;COUNTA(A:A),"",INDEX(A:A,SMALL(IF(A$2:A$1993&lt;&gt;"",ROW(A$2:A$1993)),ROWS(C$2:C369)))),"")</f>
        <v/>
      </c>
    </row>
    <row r="370" spans="1:3" x14ac:dyDescent="0.45">
      <c r="A370" t="str">
        <f>IF('Risk list part 2 (risk reg)'!E370=0,"",'Risk list part 2 (risk reg)'!E370)</f>
        <v/>
      </c>
      <c r="C370" t="str">
        <f t="array" ref="C370">IFERROR(IF(ROWS(C$2:C370)&gt;COUNTA(A:A),"",INDEX(A:A,SMALL(IF(A$2:A$1993&lt;&gt;"",ROW(A$2:A$1993)),ROWS(C$2:C370)))),"")</f>
        <v/>
      </c>
    </row>
    <row r="371" spans="1:3" x14ac:dyDescent="0.45">
      <c r="A371" t="str">
        <f>IF('Risk list part 2 (risk reg)'!E371=0,"",'Risk list part 2 (risk reg)'!E371)</f>
        <v/>
      </c>
      <c r="C371" t="str">
        <f t="array" ref="C371">IFERROR(IF(ROWS(C$2:C371)&gt;COUNTA(A:A),"",INDEX(A:A,SMALL(IF(A$2:A$1993&lt;&gt;"",ROW(A$2:A$1993)),ROWS(C$2:C371)))),"")</f>
        <v/>
      </c>
    </row>
    <row r="372" spans="1:3" x14ac:dyDescent="0.45">
      <c r="A372" t="str">
        <f>IF('Risk list part 2 (risk reg)'!E372=0,"",'Risk list part 2 (risk reg)'!E372)</f>
        <v/>
      </c>
      <c r="C372" t="str">
        <f t="array" ref="C372">IFERROR(IF(ROWS(C$2:C372)&gt;COUNTA(A:A),"",INDEX(A:A,SMALL(IF(A$2:A$1993&lt;&gt;"",ROW(A$2:A$1993)),ROWS(C$2:C372)))),"")</f>
        <v/>
      </c>
    </row>
    <row r="373" spans="1:3" x14ac:dyDescent="0.45">
      <c r="A373" t="str">
        <f>IF('Risk list part 2 (risk reg)'!E373=0,"",'Risk list part 2 (risk reg)'!E373)</f>
        <v/>
      </c>
      <c r="C373" t="str">
        <f t="array" ref="C373">IFERROR(IF(ROWS(C$2:C373)&gt;COUNTA(A:A),"",INDEX(A:A,SMALL(IF(A$2:A$1993&lt;&gt;"",ROW(A$2:A$1993)),ROWS(C$2:C373)))),"")</f>
        <v/>
      </c>
    </row>
    <row r="374" spans="1:3" x14ac:dyDescent="0.45">
      <c r="A374" t="str">
        <f>IF('Risk list part 2 (risk reg)'!E374=0,"",'Risk list part 2 (risk reg)'!E374)</f>
        <v/>
      </c>
      <c r="C374" t="str">
        <f t="array" ref="C374">IFERROR(IF(ROWS(C$2:C374)&gt;COUNTA(A:A),"",INDEX(A:A,SMALL(IF(A$2:A$1993&lt;&gt;"",ROW(A$2:A$1993)),ROWS(C$2:C374)))),"")</f>
        <v/>
      </c>
    </row>
    <row r="375" spans="1:3" x14ac:dyDescent="0.45">
      <c r="A375" t="str">
        <f>IF('Risk list part 2 (risk reg)'!E375=0,"",'Risk list part 2 (risk reg)'!E375)</f>
        <v/>
      </c>
      <c r="C375" t="str">
        <f t="array" ref="C375">IFERROR(IF(ROWS(C$2:C375)&gt;COUNTA(A:A),"",INDEX(A:A,SMALL(IF(A$2:A$1993&lt;&gt;"",ROW(A$2:A$1993)),ROWS(C$2:C375)))),"")</f>
        <v/>
      </c>
    </row>
    <row r="376" spans="1:3" x14ac:dyDescent="0.45">
      <c r="A376" t="str">
        <f>IF('Risk list part 2 (risk reg)'!E376=0,"",'Risk list part 2 (risk reg)'!E376)</f>
        <v/>
      </c>
      <c r="C376" t="str">
        <f t="array" ref="C376">IFERROR(IF(ROWS(C$2:C376)&gt;COUNTA(A:A),"",INDEX(A:A,SMALL(IF(A$2:A$1993&lt;&gt;"",ROW(A$2:A$1993)),ROWS(C$2:C376)))),"")</f>
        <v/>
      </c>
    </row>
    <row r="377" spans="1:3" x14ac:dyDescent="0.45">
      <c r="A377" t="str">
        <f>IF('Risk list part 2 (risk reg)'!E377=0,"",'Risk list part 2 (risk reg)'!E377)</f>
        <v/>
      </c>
      <c r="C377" t="str">
        <f t="array" ref="C377">IFERROR(IF(ROWS(C$2:C377)&gt;COUNTA(A:A),"",INDEX(A:A,SMALL(IF(A$2:A$1993&lt;&gt;"",ROW(A$2:A$1993)),ROWS(C$2:C377)))),"")</f>
        <v/>
      </c>
    </row>
    <row r="378" spans="1:3" x14ac:dyDescent="0.45">
      <c r="A378" t="str">
        <f>IF('Risk list part 2 (risk reg)'!E378=0,"",'Risk list part 2 (risk reg)'!E378)</f>
        <v/>
      </c>
      <c r="C378" t="str">
        <f t="array" ref="C378">IFERROR(IF(ROWS(C$2:C378)&gt;COUNTA(A:A),"",INDEX(A:A,SMALL(IF(A$2:A$1993&lt;&gt;"",ROW(A$2:A$1993)),ROWS(C$2:C378)))),"")</f>
        <v/>
      </c>
    </row>
    <row r="379" spans="1:3" x14ac:dyDescent="0.45">
      <c r="A379" t="str">
        <f>IF('Risk list part 2 (risk reg)'!E379=0,"",'Risk list part 2 (risk reg)'!E379)</f>
        <v/>
      </c>
      <c r="C379" t="str">
        <f t="array" ref="C379">IFERROR(IF(ROWS(C$2:C379)&gt;COUNTA(A:A),"",INDEX(A:A,SMALL(IF(A$2:A$1993&lt;&gt;"",ROW(A$2:A$1993)),ROWS(C$2:C379)))),"")</f>
        <v/>
      </c>
    </row>
    <row r="380" spans="1:3" x14ac:dyDescent="0.45">
      <c r="A380" t="str">
        <f>IF('Risk list part 2 (risk reg)'!E380=0,"",'Risk list part 2 (risk reg)'!E380)</f>
        <v/>
      </c>
      <c r="C380" t="str">
        <f t="array" ref="C380">IFERROR(IF(ROWS(C$2:C380)&gt;COUNTA(A:A),"",INDEX(A:A,SMALL(IF(A$2:A$1993&lt;&gt;"",ROW(A$2:A$1993)),ROWS(C$2:C380)))),"")</f>
        <v/>
      </c>
    </row>
    <row r="381" spans="1:3" x14ac:dyDescent="0.45">
      <c r="A381" t="str">
        <f>IF('Risk list part 2 (risk reg)'!E381=0,"",'Risk list part 2 (risk reg)'!E381)</f>
        <v/>
      </c>
      <c r="C381" t="str">
        <f t="array" ref="C381">IFERROR(IF(ROWS(C$2:C381)&gt;COUNTA(A:A),"",INDEX(A:A,SMALL(IF(A$2:A$1993&lt;&gt;"",ROW(A$2:A$1993)),ROWS(C$2:C381)))),"")</f>
        <v/>
      </c>
    </row>
    <row r="382" spans="1:3" x14ac:dyDescent="0.45">
      <c r="A382" t="str">
        <f>IF('Risk list part 2 (risk reg)'!E382=0,"",'Risk list part 2 (risk reg)'!E382)</f>
        <v/>
      </c>
      <c r="C382" t="str">
        <f t="array" ref="C382">IFERROR(IF(ROWS(C$2:C382)&gt;COUNTA(A:A),"",INDEX(A:A,SMALL(IF(A$2:A$1993&lt;&gt;"",ROW(A$2:A$1993)),ROWS(C$2:C382)))),"")</f>
        <v/>
      </c>
    </row>
    <row r="383" spans="1:3" x14ac:dyDescent="0.45">
      <c r="A383" t="str">
        <f>IF('Risk list part 2 (risk reg)'!E383=0,"",'Risk list part 2 (risk reg)'!E383)</f>
        <v/>
      </c>
      <c r="C383" t="str">
        <f t="array" ref="C383">IFERROR(IF(ROWS(C$2:C383)&gt;COUNTA(A:A),"",INDEX(A:A,SMALL(IF(A$2:A$1993&lt;&gt;"",ROW(A$2:A$1993)),ROWS(C$2:C383)))),"")</f>
        <v/>
      </c>
    </row>
    <row r="384" spans="1:3" x14ac:dyDescent="0.45">
      <c r="A384" t="str">
        <f>IF('Risk list part 2 (risk reg)'!E384=0,"",'Risk list part 2 (risk reg)'!E384)</f>
        <v/>
      </c>
      <c r="C384" t="str">
        <f t="array" ref="C384">IFERROR(IF(ROWS(C$2:C384)&gt;COUNTA(A:A),"",INDEX(A:A,SMALL(IF(A$2:A$1993&lt;&gt;"",ROW(A$2:A$1993)),ROWS(C$2:C384)))),"")</f>
        <v/>
      </c>
    </row>
    <row r="385" spans="1:3" x14ac:dyDescent="0.45">
      <c r="A385" t="str">
        <f>IF('Risk list part 2 (risk reg)'!E385=0,"",'Risk list part 2 (risk reg)'!E385)</f>
        <v/>
      </c>
      <c r="C385" t="str">
        <f t="array" ref="C385">IFERROR(IF(ROWS(C$2:C385)&gt;COUNTA(A:A),"",INDEX(A:A,SMALL(IF(A$2:A$1993&lt;&gt;"",ROW(A$2:A$1993)),ROWS(C$2:C385)))),"")</f>
        <v/>
      </c>
    </row>
    <row r="386" spans="1:3" x14ac:dyDescent="0.45">
      <c r="A386" t="str">
        <f>IF('Risk list part 2 (risk reg)'!E386=0,"",'Risk list part 2 (risk reg)'!E386)</f>
        <v/>
      </c>
      <c r="C386" t="str">
        <f t="array" ref="C386">IFERROR(IF(ROWS(C$2:C386)&gt;COUNTA(A:A),"",INDEX(A:A,SMALL(IF(A$2:A$1993&lt;&gt;"",ROW(A$2:A$1993)),ROWS(C$2:C386)))),"")</f>
        <v/>
      </c>
    </row>
    <row r="387" spans="1:3" x14ac:dyDescent="0.45">
      <c r="A387" t="str">
        <f>IF('Risk list part 2 (risk reg)'!E387=0,"",'Risk list part 2 (risk reg)'!E387)</f>
        <v/>
      </c>
      <c r="C387" t="str">
        <f t="array" ref="C387">IFERROR(IF(ROWS(C$2:C387)&gt;COUNTA(A:A),"",INDEX(A:A,SMALL(IF(A$2:A$1993&lt;&gt;"",ROW(A$2:A$1993)),ROWS(C$2:C387)))),"")</f>
        <v/>
      </c>
    </row>
    <row r="388" spans="1:3" x14ac:dyDescent="0.45">
      <c r="A388" t="str">
        <f>IF('Risk list part 2 (risk reg)'!E388=0,"",'Risk list part 2 (risk reg)'!E388)</f>
        <v/>
      </c>
      <c r="C388" t="str">
        <f t="array" ref="C388">IFERROR(IF(ROWS(C$2:C388)&gt;COUNTA(A:A),"",INDEX(A:A,SMALL(IF(A$2:A$1993&lt;&gt;"",ROW(A$2:A$1993)),ROWS(C$2:C388)))),"")</f>
        <v/>
      </c>
    </row>
    <row r="389" spans="1:3" x14ac:dyDescent="0.45">
      <c r="A389" t="str">
        <f>IF('Risk list part 2 (risk reg)'!E389=0,"",'Risk list part 2 (risk reg)'!E389)</f>
        <v/>
      </c>
      <c r="C389" t="str">
        <f t="array" ref="C389">IFERROR(IF(ROWS(C$2:C389)&gt;COUNTA(A:A),"",INDEX(A:A,SMALL(IF(A$2:A$1993&lt;&gt;"",ROW(A$2:A$1993)),ROWS(C$2:C389)))),"")</f>
        <v/>
      </c>
    </row>
    <row r="390" spans="1:3" x14ac:dyDescent="0.45">
      <c r="A390" t="str">
        <f>IF('Risk list part 2 (risk reg)'!E390=0,"",'Risk list part 2 (risk reg)'!E390)</f>
        <v/>
      </c>
      <c r="C390" t="str">
        <f t="array" ref="C390">IFERROR(IF(ROWS(C$2:C390)&gt;COUNTA(A:A),"",INDEX(A:A,SMALL(IF(A$2:A$1993&lt;&gt;"",ROW(A$2:A$1993)),ROWS(C$2:C390)))),"")</f>
        <v/>
      </c>
    </row>
    <row r="391" spans="1:3" x14ac:dyDescent="0.45">
      <c r="A391" t="str">
        <f>IF('Risk list part 2 (risk reg)'!E391=0,"",'Risk list part 2 (risk reg)'!E391)</f>
        <v/>
      </c>
      <c r="C391" t="str">
        <f t="array" ref="C391">IFERROR(IF(ROWS(C$2:C391)&gt;COUNTA(A:A),"",INDEX(A:A,SMALL(IF(A$2:A$1993&lt;&gt;"",ROW(A$2:A$1993)),ROWS(C$2:C391)))),"")</f>
        <v/>
      </c>
    </row>
    <row r="392" spans="1:3" x14ac:dyDescent="0.45">
      <c r="A392" t="str">
        <f>IF('Risk list part 2 (risk reg)'!E392=0,"",'Risk list part 2 (risk reg)'!E392)</f>
        <v/>
      </c>
      <c r="C392" t="str">
        <f t="array" ref="C392">IFERROR(IF(ROWS(C$2:C392)&gt;COUNTA(A:A),"",INDEX(A:A,SMALL(IF(A$2:A$1993&lt;&gt;"",ROW(A$2:A$1993)),ROWS(C$2:C392)))),"")</f>
        <v/>
      </c>
    </row>
    <row r="393" spans="1:3" x14ac:dyDescent="0.45">
      <c r="A393" t="str">
        <f>IF('Risk list part 2 (risk reg)'!E393=0,"",'Risk list part 2 (risk reg)'!E393)</f>
        <v/>
      </c>
      <c r="C393" t="str">
        <f t="array" ref="C393">IFERROR(IF(ROWS(C$2:C393)&gt;COUNTA(A:A),"",INDEX(A:A,SMALL(IF(A$2:A$1993&lt;&gt;"",ROW(A$2:A$1993)),ROWS(C$2:C393)))),"")</f>
        <v/>
      </c>
    </row>
    <row r="394" spans="1:3" x14ac:dyDescent="0.45">
      <c r="A394" t="str">
        <f>IF('Risk list part 2 (risk reg)'!E394=0,"",'Risk list part 2 (risk reg)'!E394)</f>
        <v/>
      </c>
      <c r="C394" t="str">
        <f t="array" ref="C394">IFERROR(IF(ROWS(C$2:C394)&gt;COUNTA(A:A),"",INDEX(A:A,SMALL(IF(A$2:A$1993&lt;&gt;"",ROW(A$2:A$1993)),ROWS(C$2:C394)))),"")</f>
        <v/>
      </c>
    </row>
    <row r="395" spans="1:3" x14ac:dyDescent="0.45">
      <c r="A395" t="str">
        <f>IF('Risk list part 2 (risk reg)'!E395=0,"",'Risk list part 2 (risk reg)'!E395)</f>
        <v/>
      </c>
      <c r="C395" t="str">
        <f t="array" ref="C395">IFERROR(IF(ROWS(C$2:C395)&gt;COUNTA(A:A),"",INDEX(A:A,SMALL(IF(A$2:A$1993&lt;&gt;"",ROW(A$2:A$1993)),ROWS(C$2:C395)))),"")</f>
        <v/>
      </c>
    </row>
    <row r="396" spans="1:3" x14ac:dyDescent="0.45">
      <c r="A396" t="str">
        <f>IF('Risk list part 2 (risk reg)'!E396=0,"",'Risk list part 2 (risk reg)'!E396)</f>
        <v/>
      </c>
      <c r="C396" t="str">
        <f t="array" ref="C396">IFERROR(IF(ROWS(C$2:C396)&gt;COUNTA(A:A),"",INDEX(A:A,SMALL(IF(A$2:A$1993&lt;&gt;"",ROW(A$2:A$1993)),ROWS(C$2:C396)))),"")</f>
        <v/>
      </c>
    </row>
    <row r="397" spans="1:3" x14ac:dyDescent="0.45">
      <c r="A397" t="str">
        <f>IF('Risk list part 2 (risk reg)'!E397=0,"",'Risk list part 2 (risk reg)'!E397)</f>
        <v/>
      </c>
      <c r="C397" t="str">
        <f t="array" ref="C397">IFERROR(IF(ROWS(C$2:C397)&gt;COUNTA(A:A),"",INDEX(A:A,SMALL(IF(A$2:A$1993&lt;&gt;"",ROW(A$2:A$1993)),ROWS(C$2:C397)))),"")</f>
        <v/>
      </c>
    </row>
    <row r="398" spans="1:3" x14ac:dyDescent="0.45">
      <c r="A398" t="str">
        <f>IF('Risk list part 2 (risk reg)'!E398=0,"",'Risk list part 2 (risk reg)'!E398)</f>
        <v/>
      </c>
      <c r="C398" t="str">
        <f t="array" ref="C398">IFERROR(IF(ROWS(C$2:C398)&gt;COUNTA(A:A),"",INDEX(A:A,SMALL(IF(A$2:A$1993&lt;&gt;"",ROW(A$2:A$1993)),ROWS(C$2:C398)))),"")</f>
        <v/>
      </c>
    </row>
    <row r="399" spans="1:3" x14ac:dyDescent="0.45">
      <c r="A399" t="str">
        <f>IF('Risk list part 2 (risk reg)'!E399=0,"",'Risk list part 2 (risk reg)'!E399)</f>
        <v/>
      </c>
      <c r="C399" t="str">
        <f t="array" ref="C399">IFERROR(IF(ROWS(C$2:C399)&gt;COUNTA(A:A),"",INDEX(A:A,SMALL(IF(A$2:A$1993&lt;&gt;"",ROW(A$2:A$1993)),ROWS(C$2:C399)))),"")</f>
        <v/>
      </c>
    </row>
    <row r="400" spans="1:3" x14ac:dyDescent="0.45">
      <c r="A400" t="str">
        <f>IF('Risk list part 2 (risk reg)'!E400=0,"",'Risk list part 2 (risk reg)'!E400)</f>
        <v/>
      </c>
      <c r="C400" t="str">
        <f t="array" ref="C400">IFERROR(IF(ROWS(C$2:C400)&gt;COUNTA(A:A),"",INDEX(A:A,SMALL(IF(A$2:A$1993&lt;&gt;"",ROW(A$2:A$1993)),ROWS(C$2:C400)))),"")</f>
        <v/>
      </c>
    </row>
    <row r="401" spans="1:3" x14ac:dyDescent="0.45">
      <c r="A401" t="str">
        <f>IF('Risk list part 2 (risk reg)'!E401=0,"",'Risk list part 2 (risk reg)'!E401)</f>
        <v/>
      </c>
      <c r="C401" t="str">
        <f t="array" ref="C401">IFERROR(IF(ROWS(C$2:C401)&gt;COUNTA(A:A),"",INDEX(A:A,SMALL(IF(A$2:A$1993&lt;&gt;"",ROW(A$2:A$1993)),ROWS(C$2:C401)))),"")</f>
        <v/>
      </c>
    </row>
    <row r="402" spans="1:3" x14ac:dyDescent="0.45">
      <c r="A402" t="str">
        <f>IF('Risk list part 2 (risk reg)'!E402=0,"",'Risk list part 2 (risk reg)'!E402)</f>
        <v/>
      </c>
      <c r="C402" t="str">
        <f t="array" ref="C402">IFERROR(IF(ROWS(C$2:C402)&gt;COUNTA(A:A),"",INDEX(A:A,SMALL(IF(A$2:A$1993&lt;&gt;"",ROW(A$2:A$1993)),ROWS(C$2:C402)))),"")</f>
        <v/>
      </c>
    </row>
    <row r="403" spans="1:3" x14ac:dyDescent="0.45">
      <c r="A403" t="str">
        <f>IF('Risk list part 2 (risk reg)'!E403=0,"",'Risk list part 2 (risk reg)'!E403)</f>
        <v/>
      </c>
      <c r="C403" t="str">
        <f t="array" ref="C403">IFERROR(IF(ROWS(C$2:C403)&gt;COUNTA(A:A),"",INDEX(A:A,SMALL(IF(A$2:A$1993&lt;&gt;"",ROW(A$2:A$1993)),ROWS(C$2:C403)))),"")</f>
        <v/>
      </c>
    </row>
    <row r="404" spans="1:3" x14ac:dyDescent="0.45">
      <c r="A404" t="str">
        <f>IF('Risk list part 2 (risk reg)'!E404=0,"",'Risk list part 2 (risk reg)'!E404)</f>
        <v/>
      </c>
      <c r="C404" t="str">
        <f t="array" ref="C404">IFERROR(IF(ROWS(C$2:C404)&gt;COUNTA(A:A),"",INDEX(A:A,SMALL(IF(A$2:A$1993&lt;&gt;"",ROW(A$2:A$1993)),ROWS(C$2:C404)))),"")</f>
        <v/>
      </c>
    </row>
    <row r="405" spans="1:3" x14ac:dyDescent="0.45">
      <c r="A405" t="str">
        <f>IF('Risk list part 2 (risk reg)'!E405=0,"",'Risk list part 2 (risk reg)'!E405)</f>
        <v/>
      </c>
      <c r="C405" t="str">
        <f t="array" ref="C405">IFERROR(IF(ROWS(C$2:C405)&gt;COUNTA(A:A),"",INDEX(A:A,SMALL(IF(A$2:A$1993&lt;&gt;"",ROW(A$2:A$1993)),ROWS(C$2:C405)))),"")</f>
        <v/>
      </c>
    </row>
    <row r="406" spans="1:3" x14ac:dyDescent="0.45">
      <c r="A406" t="str">
        <f>IF('Risk list part 2 (risk reg)'!E406=0,"",'Risk list part 2 (risk reg)'!E406)</f>
        <v/>
      </c>
      <c r="C406" t="str">
        <f t="array" ref="C406">IFERROR(IF(ROWS(C$2:C406)&gt;COUNTA(A:A),"",INDEX(A:A,SMALL(IF(A$2:A$1993&lt;&gt;"",ROW(A$2:A$1993)),ROWS(C$2:C406)))),"")</f>
        <v/>
      </c>
    </row>
    <row r="407" spans="1:3" x14ac:dyDescent="0.45">
      <c r="A407" t="str">
        <f>IF('Risk list part 2 (risk reg)'!E407=0,"",'Risk list part 2 (risk reg)'!E407)</f>
        <v/>
      </c>
      <c r="C407" t="str">
        <f t="array" ref="C407">IFERROR(IF(ROWS(C$2:C407)&gt;COUNTA(A:A),"",INDEX(A:A,SMALL(IF(A$2:A$1993&lt;&gt;"",ROW(A$2:A$1993)),ROWS(C$2:C407)))),"")</f>
        <v/>
      </c>
    </row>
    <row r="408" spans="1:3" x14ac:dyDescent="0.45">
      <c r="A408" t="str">
        <f>IF('Risk list part 2 (risk reg)'!E408=0,"",'Risk list part 2 (risk reg)'!E408)</f>
        <v/>
      </c>
      <c r="C408" t="str">
        <f t="array" ref="C408">IFERROR(IF(ROWS(C$2:C408)&gt;COUNTA(A:A),"",INDEX(A:A,SMALL(IF(A$2:A$1993&lt;&gt;"",ROW(A$2:A$1993)),ROWS(C$2:C408)))),"")</f>
        <v/>
      </c>
    </row>
    <row r="409" spans="1:3" x14ac:dyDescent="0.45">
      <c r="A409" t="str">
        <f>IF('Risk list part 2 (risk reg)'!E409=0,"",'Risk list part 2 (risk reg)'!E409)</f>
        <v/>
      </c>
      <c r="C409" t="str">
        <f t="array" ref="C409">IFERROR(IF(ROWS(C$2:C409)&gt;COUNTA(A:A),"",INDEX(A:A,SMALL(IF(A$2:A$1993&lt;&gt;"",ROW(A$2:A$1993)),ROWS(C$2:C409)))),"")</f>
        <v/>
      </c>
    </row>
    <row r="410" spans="1:3" x14ac:dyDescent="0.45">
      <c r="A410" t="str">
        <f>IF('Risk list part 2 (risk reg)'!E410=0,"",'Risk list part 2 (risk reg)'!E410)</f>
        <v/>
      </c>
      <c r="C410" t="str">
        <f t="array" ref="C410">IFERROR(IF(ROWS(C$2:C410)&gt;COUNTA(A:A),"",INDEX(A:A,SMALL(IF(A$2:A$1993&lt;&gt;"",ROW(A$2:A$1993)),ROWS(C$2:C410)))),"")</f>
        <v/>
      </c>
    </row>
    <row r="411" spans="1:3" x14ac:dyDescent="0.45">
      <c r="A411" t="str">
        <f>IF('Risk list part 2 (risk reg)'!E411=0,"",'Risk list part 2 (risk reg)'!E411)</f>
        <v/>
      </c>
      <c r="C411" t="str">
        <f t="array" ref="C411">IFERROR(IF(ROWS(C$2:C411)&gt;COUNTA(A:A),"",INDEX(A:A,SMALL(IF(A$2:A$1993&lt;&gt;"",ROW(A$2:A$1993)),ROWS(C$2:C411)))),"")</f>
        <v/>
      </c>
    </row>
    <row r="412" spans="1:3" x14ac:dyDescent="0.45">
      <c r="A412" t="str">
        <f>IF('Risk list part 2 (risk reg)'!E412=0,"",'Risk list part 2 (risk reg)'!E412)</f>
        <v/>
      </c>
      <c r="C412" t="str">
        <f t="array" ref="C412">IFERROR(IF(ROWS(C$2:C412)&gt;COUNTA(A:A),"",INDEX(A:A,SMALL(IF(A$2:A$1993&lt;&gt;"",ROW(A$2:A$1993)),ROWS(C$2:C412)))),"")</f>
        <v/>
      </c>
    </row>
    <row r="413" spans="1:3" x14ac:dyDescent="0.45">
      <c r="A413" t="str">
        <f>IF('Risk list part 2 (risk reg)'!E413=0,"",'Risk list part 2 (risk reg)'!E413)</f>
        <v/>
      </c>
      <c r="C413" t="str">
        <f t="array" ref="C413">IFERROR(IF(ROWS(C$2:C413)&gt;COUNTA(A:A),"",INDEX(A:A,SMALL(IF(A$2:A$1993&lt;&gt;"",ROW(A$2:A$1993)),ROWS(C$2:C413)))),"")</f>
        <v/>
      </c>
    </row>
    <row r="414" spans="1:3" x14ac:dyDescent="0.45">
      <c r="A414" t="str">
        <f>IF('Risk list part 2 (risk reg)'!E414=0,"",'Risk list part 2 (risk reg)'!E414)</f>
        <v/>
      </c>
      <c r="C414" t="str">
        <f t="array" ref="C414">IFERROR(IF(ROWS(C$2:C414)&gt;COUNTA(A:A),"",INDEX(A:A,SMALL(IF(A$2:A$1993&lt;&gt;"",ROW(A$2:A$1993)),ROWS(C$2:C414)))),"")</f>
        <v/>
      </c>
    </row>
    <row r="415" spans="1:3" x14ac:dyDescent="0.45">
      <c r="A415" t="str">
        <f>IF('Risk list part 2 (risk reg)'!E415=0,"",'Risk list part 2 (risk reg)'!E415)</f>
        <v/>
      </c>
      <c r="C415" t="str">
        <f t="array" ref="C415">IFERROR(IF(ROWS(C$2:C415)&gt;COUNTA(A:A),"",INDEX(A:A,SMALL(IF(A$2:A$1993&lt;&gt;"",ROW(A$2:A$1993)),ROWS(C$2:C415)))),"")</f>
        <v/>
      </c>
    </row>
    <row r="416" spans="1:3" x14ac:dyDescent="0.45">
      <c r="A416" t="str">
        <f>IF('Risk list part 2 (risk reg)'!E416=0,"",'Risk list part 2 (risk reg)'!E416)</f>
        <v/>
      </c>
      <c r="C416" t="str">
        <f t="array" ref="C416">IFERROR(IF(ROWS(C$2:C416)&gt;COUNTA(A:A),"",INDEX(A:A,SMALL(IF(A$2:A$1993&lt;&gt;"",ROW(A$2:A$1993)),ROWS(C$2:C416)))),"")</f>
        <v/>
      </c>
    </row>
    <row r="417" spans="1:3" x14ac:dyDescent="0.45">
      <c r="A417" t="str">
        <f>IF('Risk list part 2 (risk reg)'!E417=0,"",'Risk list part 2 (risk reg)'!E417)</f>
        <v/>
      </c>
      <c r="C417" t="str">
        <f t="array" ref="C417">IFERROR(IF(ROWS(C$2:C417)&gt;COUNTA(A:A),"",INDEX(A:A,SMALL(IF(A$2:A$1993&lt;&gt;"",ROW(A$2:A$1993)),ROWS(C$2:C417)))),"")</f>
        <v/>
      </c>
    </row>
    <row r="418" spans="1:3" x14ac:dyDescent="0.45">
      <c r="A418" t="str">
        <f>IF('Risk list part 2 (risk reg)'!E418=0,"",'Risk list part 2 (risk reg)'!E418)</f>
        <v/>
      </c>
      <c r="C418" t="str">
        <f t="array" ref="C418">IFERROR(IF(ROWS(C$2:C418)&gt;COUNTA(A:A),"",INDEX(A:A,SMALL(IF(A$2:A$1993&lt;&gt;"",ROW(A$2:A$1993)),ROWS(C$2:C418)))),"")</f>
        <v/>
      </c>
    </row>
    <row r="419" spans="1:3" x14ac:dyDescent="0.45">
      <c r="A419" t="str">
        <f>IF('Risk list part 2 (risk reg)'!E419=0,"",'Risk list part 2 (risk reg)'!E419)</f>
        <v/>
      </c>
      <c r="C419" t="str">
        <f t="array" ref="C419">IFERROR(IF(ROWS(C$2:C419)&gt;COUNTA(A:A),"",INDEX(A:A,SMALL(IF(A$2:A$1993&lt;&gt;"",ROW(A$2:A$1993)),ROWS(C$2:C419)))),"")</f>
        <v/>
      </c>
    </row>
    <row r="420" spans="1:3" x14ac:dyDescent="0.45">
      <c r="A420" t="str">
        <f>IF('Risk list part 2 (risk reg)'!E420=0,"",'Risk list part 2 (risk reg)'!E420)</f>
        <v/>
      </c>
      <c r="C420" t="str">
        <f t="array" ref="C420">IFERROR(IF(ROWS(C$2:C420)&gt;COUNTA(A:A),"",INDEX(A:A,SMALL(IF(A$2:A$1993&lt;&gt;"",ROW(A$2:A$1993)),ROWS(C$2:C420)))),"")</f>
        <v/>
      </c>
    </row>
    <row r="421" spans="1:3" x14ac:dyDescent="0.45">
      <c r="A421" t="str">
        <f>IF('Risk list part 2 (risk reg)'!E421=0,"",'Risk list part 2 (risk reg)'!E421)</f>
        <v/>
      </c>
      <c r="C421" t="str">
        <f t="array" ref="C421">IFERROR(IF(ROWS(C$2:C421)&gt;COUNTA(A:A),"",INDEX(A:A,SMALL(IF(A$2:A$1993&lt;&gt;"",ROW(A$2:A$1993)),ROWS(C$2:C421)))),"")</f>
        <v/>
      </c>
    </row>
    <row r="422" spans="1:3" x14ac:dyDescent="0.45">
      <c r="A422" t="str">
        <f>IF('Risk list part 2 (risk reg)'!E422=0,"",'Risk list part 2 (risk reg)'!E422)</f>
        <v/>
      </c>
      <c r="C422" t="str">
        <f t="array" ref="C422">IFERROR(IF(ROWS(C$2:C422)&gt;COUNTA(A:A),"",INDEX(A:A,SMALL(IF(A$2:A$1993&lt;&gt;"",ROW(A$2:A$1993)),ROWS(C$2:C422)))),"")</f>
        <v/>
      </c>
    </row>
    <row r="423" spans="1:3" x14ac:dyDescent="0.45">
      <c r="A423" t="str">
        <f>IF('Risk list part 2 (risk reg)'!E423=0,"",'Risk list part 2 (risk reg)'!E423)</f>
        <v/>
      </c>
      <c r="C423" t="str">
        <f t="array" ref="C423">IFERROR(IF(ROWS(C$2:C423)&gt;COUNTA(A:A),"",INDEX(A:A,SMALL(IF(A$2:A$1993&lt;&gt;"",ROW(A$2:A$1993)),ROWS(C$2:C423)))),"")</f>
        <v/>
      </c>
    </row>
    <row r="424" spans="1:3" x14ac:dyDescent="0.45">
      <c r="A424" t="str">
        <f>IF('Risk list part 2 (risk reg)'!E424=0,"",'Risk list part 2 (risk reg)'!E424)</f>
        <v/>
      </c>
      <c r="C424" t="str">
        <f t="array" ref="C424">IFERROR(IF(ROWS(C$2:C424)&gt;COUNTA(A:A),"",INDEX(A:A,SMALL(IF(A$2:A$1993&lt;&gt;"",ROW(A$2:A$1993)),ROWS(C$2:C424)))),"")</f>
        <v/>
      </c>
    </row>
    <row r="425" spans="1:3" x14ac:dyDescent="0.45">
      <c r="A425" t="str">
        <f>IF('Risk list part 2 (risk reg)'!E425=0,"",'Risk list part 2 (risk reg)'!E425)</f>
        <v/>
      </c>
      <c r="C425" t="str">
        <f t="array" ref="C425">IFERROR(IF(ROWS(C$2:C425)&gt;COUNTA(A:A),"",INDEX(A:A,SMALL(IF(A$2:A$1993&lt;&gt;"",ROW(A$2:A$1993)),ROWS(C$2:C425)))),"")</f>
        <v/>
      </c>
    </row>
    <row r="426" spans="1:3" x14ac:dyDescent="0.45">
      <c r="A426" t="str">
        <f>IF('Risk list part 2 (risk reg)'!E426=0,"",'Risk list part 2 (risk reg)'!E426)</f>
        <v/>
      </c>
      <c r="C426" t="str">
        <f t="array" ref="C426">IFERROR(IF(ROWS(C$2:C426)&gt;COUNTA(A:A),"",INDEX(A:A,SMALL(IF(A$2:A$1993&lt;&gt;"",ROW(A$2:A$1993)),ROWS(C$2:C426)))),"")</f>
        <v/>
      </c>
    </row>
    <row r="427" spans="1:3" x14ac:dyDescent="0.45">
      <c r="A427" t="str">
        <f>IF('Risk list part 2 (risk reg)'!E427=0,"",'Risk list part 2 (risk reg)'!E427)</f>
        <v/>
      </c>
      <c r="C427" t="str">
        <f t="array" ref="C427">IFERROR(IF(ROWS(C$2:C427)&gt;COUNTA(A:A),"",INDEX(A:A,SMALL(IF(A$2:A$1993&lt;&gt;"",ROW(A$2:A$1993)),ROWS(C$2:C427)))),"")</f>
        <v/>
      </c>
    </row>
    <row r="428" spans="1:3" x14ac:dyDescent="0.45">
      <c r="A428" t="str">
        <f>IF('Risk list part 2 (risk reg)'!E428=0,"",'Risk list part 2 (risk reg)'!E428)</f>
        <v/>
      </c>
      <c r="C428" t="str">
        <f t="array" ref="C428">IFERROR(IF(ROWS(C$2:C428)&gt;COUNTA(A:A),"",INDEX(A:A,SMALL(IF(A$2:A$1993&lt;&gt;"",ROW(A$2:A$1993)),ROWS(C$2:C428)))),"")</f>
        <v/>
      </c>
    </row>
    <row r="429" spans="1:3" x14ac:dyDescent="0.45">
      <c r="A429" t="str">
        <f>IF('Risk list part 2 (risk reg)'!E429=0,"",'Risk list part 2 (risk reg)'!E429)</f>
        <v/>
      </c>
      <c r="C429" t="str">
        <f t="array" ref="C429">IFERROR(IF(ROWS(C$2:C429)&gt;COUNTA(A:A),"",INDEX(A:A,SMALL(IF(A$2:A$1993&lt;&gt;"",ROW(A$2:A$1993)),ROWS(C$2:C429)))),"")</f>
        <v/>
      </c>
    </row>
    <row r="430" spans="1:3" x14ac:dyDescent="0.45">
      <c r="A430" t="str">
        <f>IF('Risk list part 2 (risk reg)'!E430=0,"",'Risk list part 2 (risk reg)'!E430)</f>
        <v/>
      </c>
      <c r="C430" t="str">
        <f t="array" ref="C430">IFERROR(IF(ROWS(C$2:C430)&gt;COUNTA(A:A),"",INDEX(A:A,SMALL(IF(A$2:A$1993&lt;&gt;"",ROW(A$2:A$1993)),ROWS(C$2:C430)))),"")</f>
        <v/>
      </c>
    </row>
    <row r="431" spans="1:3" x14ac:dyDescent="0.45">
      <c r="A431" t="str">
        <f>IF('Risk list part 2 (risk reg)'!E431=0,"",'Risk list part 2 (risk reg)'!E431)</f>
        <v/>
      </c>
      <c r="C431" t="str">
        <f t="array" ref="C431">IFERROR(IF(ROWS(C$2:C431)&gt;COUNTA(A:A),"",INDEX(A:A,SMALL(IF(A$2:A$1993&lt;&gt;"",ROW(A$2:A$1993)),ROWS(C$2:C431)))),"")</f>
        <v/>
      </c>
    </row>
    <row r="432" spans="1:3" x14ac:dyDescent="0.45">
      <c r="A432" t="str">
        <f>IF('Risk list part 2 (risk reg)'!E432=0,"",'Risk list part 2 (risk reg)'!E432)</f>
        <v/>
      </c>
      <c r="C432" t="str">
        <f t="array" ref="C432">IFERROR(IF(ROWS(C$2:C432)&gt;COUNTA(A:A),"",INDEX(A:A,SMALL(IF(A$2:A$1993&lt;&gt;"",ROW(A$2:A$1993)),ROWS(C$2:C432)))),"")</f>
        <v/>
      </c>
    </row>
    <row r="433" spans="1:3" x14ac:dyDescent="0.45">
      <c r="A433" t="str">
        <f>IF('Risk list part 2 (risk reg)'!E433=0,"",'Risk list part 2 (risk reg)'!E433)</f>
        <v/>
      </c>
      <c r="C433" t="str">
        <f t="array" ref="C433">IFERROR(IF(ROWS(C$2:C433)&gt;COUNTA(A:A),"",INDEX(A:A,SMALL(IF(A$2:A$1993&lt;&gt;"",ROW(A$2:A$1993)),ROWS(C$2:C433)))),"")</f>
        <v/>
      </c>
    </row>
    <row r="434" spans="1:3" x14ac:dyDescent="0.45">
      <c r="A434" t="str">
        <f>IF('Risk list part 2 (risk reg)'!E434=0,"",'Risk list part 2 (risk reg)'!E434)</f>
        <v/>
      </c>
      <c r="C434" t="str">
        <f t="array" ref="C434">IFERROR(IF(ROWS(C$2:C434)&gt;COUNTA(A:A),"",INDEX(A:A,SMALL(IF(A$2:A$1993&lt;&gt;"",ROW(A$2:A$1993)),ROWS(C$2:C434)))),"")</f>
        <v/>
      </c>
    </row>
    <row r="435" spans="1:3" x14ac:dyDescent="0.45">
      <c r="A435" t="str">
        <f>IF('Risk list part 2 (risk reg)'!E435=0,"",'Risk list part 2 (risk reg)'!E435)</f>
        <v/>
      </c>
      <c r="C435" t="str">
        <f t="array" ref="C435">IFERROR(IF(ROWS(C$2:C435)&gt;COUNTA(A:A),"",INDEX(A:A,SMALL(IF(A$2:A$1993&lt;&gt;"",ROW(A$2:A$1993)),ROWS(C$2:C435)))),"")</f>
        <v/>
      </c>
    </row>
    <row r="436" spans="1:3" x14ac:dyDescent="0.45">
      <c r="A436" t="str">
        <f>IF('Risk list part 2 (risk reg)'!E436=0,"",'Risk list part 2 (risk reg)'!E436)</f>
        <v/>
      </c>
      <c r="C436" t="str">
        <f t="array" ref="C436">IFERROR(IF(ROWS(C$2:C436)&gt;COUNTA(A:A),"",INDEX(A:A,SMALL(IF(A$2:A$1993&lt;&gt;"",ROW(A$2:A$1993)),ROWS(C$2:C436)))),"")</f>
        <v/>
      </c>
    </row>
    <row r="437" spans="1:3" x14ac:dyDescent="0.45">
      <c r="A437" t="str">
        <f>IF('Risk list part 2 (risk reg)'!E437=0,"",'Risk list part 2 (risk reg)'!E437)</f>
        <v/>
      </c>
      <c r="C437" t="str">
        <f t="array" ref="C437">IFERROR(IF(ROWS(C$2:C437)&gt;COUNTA(A:A),"",INDEX(A:A,SMALL(IF(A$2:A$1993&lt;&gt;"",ROW(A$2:A$1993)),ROWS(C$2:C437)))),"")</f>
        <v/>
      </c>
    </row>
    <row r="438" spans="1:3" x14ac:dyDescent="0.45">
      <c r="A438" t="str">
        <f>IF('Risk list part 2 (risk reg)'!E438=0,"",'Risk list part 2 (risk reg)'!E438)</f>
        <v/>
      </c>
      <c r="C438" t="str">
        <f t="array" ref="C438">IFERROR(IF(ROWS(C$2:C438)&gt;COUNTA(A:A),"",INDEX(A:A,SMALL(IF(A$2:A$1993&lt;&gt;"",ROW(A$2:A$1993)),ROWS(C$2:C438)))),"")</f>
        <v/>
      </c>
    </row>
    <row r="439" spans="1:3" x14ac:dyDescent="0.45">
      <c r="A439" t="str">
        <f>IF('Risk list part 2 (risk reg)'!E439=0,"",'Risk list part 2 (risk reg)'!E439)</f>
        <v/>
      </c>
      <c r="C439" t="str">
        <f t="array" ref="C439">IFERROR(IF(ROWS(C$2:C439)&gt;COUNTA(A:A),"",INDEX(A:A,SMALL(IF(A$2:A$1993&lt;&gt;"",ROW(A$2:A$1993)),ROWS(C$2:C439)))),"")</f>
        <v/>
      </c>
    </row>
    <row r="440" spans="1:3" x14ac:dyDescent="0.45">
      <c r="A440" t="str">
        <f>IF('Risk list part 2 (risk reg)'!E440=0,"",'Risk list part 2 (risk reg)'!E440)</f>
        <v/>
      </c>
      <c r="C440" t="str">
        <f t="array" ref="C440">IFERROR(IF(ROWS(C$2:C440)&gt;COUNTA(A:A),"",INDEX(A:A,SMALL(IF(A$2:A$1993&lt;&gt;"",ROW(A$2:A$1993)),ROWS(C$2:C440)))),"")</f>
        <v/>
      </c>
    </row>
    <row r="441" spans="1:3" x14ac:dyDescent="0.45">
      <c r="A441" t="str">
        <f>IF('Risk list part 2 (risk reg)'!E441=0,"",'Risk list part 2 (risk reg)'!E441)</f>
        <v/>
      </c>
      <c r="C441" t="str">
        <f t="array" ref="C441">IFERROR(IF(ROWS(C$2:C441)&gt;COUNTA(A:A),"",INDEX(A:A,SMALL(IF(A$2:A$1993&lt;&gt;"",ROW(A$2:A$1993)),ROWS(C$2:C441)))),"")</f>
        <v/>
      </c>
    </row>
    <row r="442" spans="1:3" x14ac:dyDescent="0.45">
      <c r="A442" t="str">
        <f>IF('Risk list part 2 (risk reg)'!E442=0,"",'Risk list part 2 (risk reg)'!E442)</f>
        <v/>
      </c>
      <c r="C442" t="str">
        <f t="array" ref="C442">IFERROR(IF(ROWS(C$2:C442)&gt;COUNTA(A:A),"",INDEX(A:A,SMALL(IF(A$2:A$1993&lt;&gt;"",ROW(A$2:A$1993)),ROWS(C$2:C442)))),"")</f>
        <v/>
      </c>
    </row>
    <row r="443" spans="1:3" x14ac:dyDescent="0.45">
      <c r="A443" t="str">
        <f>IF('Risk list part 2 (risk reg)'!E443=0,"",'Risk list part 2 (risk reg)'!E443)</f>
        <v/>
      </c>
      <c r="C443" t="str">
        <f t="array" ref="C443">IFERROR(IF(ROWS(C$2:C443)&gt;COUNTA(A:A),"",INDEX(A:A,SMALL(IF(A$2:A$1993&lt;&gt;"",ROW(A$2:A$1993)),ROWS(C$2:C443)))),"")</f>
        <v/>
      </c>
    </row>
    <row r="444" spans="1:3" x14ac:dyDescent="0.45">
      <c r="A444" t="str">
        <f>IF('Risk list part 2 (risk reg)'!E444=0,"",'Risk list part 2 (risk reg)'!E444)</f>
        <v/>
      </c>
      <c r="C444" t="str">
        <f t="array" ref="C444">IFERROR(IF(ROWS(C$2:C444)&gt;COUNTA(A:A),"",INDEX(A:A,SMALL(IF(A$2:A$1993&lt;&gt;"",ROW(A$2:A$1993)),ROWS(C$2:C444)))),"")</f>
        <v/>
      </c>
    </row>
    <row r="445" spans="1:3" x14ac:dyDescent="0.45">
      <c r="A445" t="str">
        <f>IF('Risk list part 2 (risk reg)'!E445=0,"",'Risk list part 2 (risk reg)'!E445)</f>
        <v/>
      </c>
      <c r="C445" t="str">
        <f t="array" ref="C445">IFERROR(IF(ROWS(C$2:C445)&gt;COUNTA(A:A),"",INDEX(A:A,SMALL(IF(A$2:A$1993&lt;&gt;"",ROW(A$2:A$1993)),ROWS(C$2:C445)))),"")</f>
        <v/>
      </c>
    </row>
    <row r="446" spans="1:3" x14ac:dyDescent="0.45">
      <c r="A446" t="str">
        <f>IF('Risk list part 2 (risk reg)'!E446=0,"",'Risk list part 2 (risk reg)'!E446)</f>
        <v/>
      </c>
      <c r="C446" t="str">
        <f t="array" ref="C446">IFERROR(IF(ROWS(C$2:C446)&gt;COUNTA(A:A),"",INDEX(A:A,SMALL(IF(A$2:A$1993&lt;&gt;"",ROW(A$2:A$1993)),ROWS(C$2:C446)))),"")</f>
        <v/>
      </c>
    </row>
    <row r="447" spans="1:3" x14ac:dyDescent="0.45">
      <c r="A447" t="str">
        <f>IF('Risk list part 2 (risk reg)'!E447=0,"",'Risk list part 2 (risk reg)'!E447)</f>
        <v/>
      </c>
      <c r="C447" t="str">
        <f t="array" ref="C447">IFERROR(IF(ROWS(C$2:C447)&gt;COUNTA(A:A),"",INDEX(A:A,SMALL(IF(A$2:A$1993&lt;&gt;"",ROW(A$2:A$1993)),ROWS(C$2:C447)))),"")</f>
        <v/>
      </c>
    </row>
    <row r="448" spans="1:3" x14ac:dyDescent="0.45">
      <c r="A448" t="str">
        <f>IF('Risk list part 2 (risk reg)'!E448=0,"",'Risk list part 2 (risk reg)'!E448)</f>
        <v/>
      </c>
      <c r="C448" t="str">
        <f t="array" ref="C448">IFERROR(IF(ROWS(C$2:C448)&gt;COUNTA(A:A),"",INDEX(A:A,SMALL(IF(A$2:A$1993&lt;&gt;"",ROW(A$2:A$1993)),ROWS(C$2:C448)))),"")</f>
        <v/>
      </c>
    </row>
    <row r="449" spans="1:3" x14ac:dyDescent="0.45">
      <c r="A449" t="str">
        <f>IF('Risk list part 2 (risk reg)'!E449=0,"",'Risk list part 2 (risk reg)'!E449)</f>
        <v/>
      </c>
      <c r="C449" t="str">
        <f t="array" ref="C449">IFERROR(IF(ROWS(C$2:C449)&gt;COUNTA(A:A),"",INDEX(A:A,SMALL(IF(A$2:A$1993&lt;&gt;"",ROW(A$2:A$1993)),ROWS(C$2:C449)))),"")</f>
        <v/>
      </c>
    </row>
    <row r="450" spans="1:3" x14ac:dyDescent="0.45">
      <c r="A450" t="str">
        <f>IF('Risk list part 2 (risk reg)'!E450=0,"",'Risk list part 2 (risk reg)'!E450)</f>
        <v/>
      </c>
      <c r="C450" t="str">
        <f t="array" ref="C450">IFERROR(IF(ROWS(C$2:C450)&gt;COUNTA(A:A),"",INDEX(A:A,SMALL(IF(A$2:A$1993&lt;&gt;"",ROW(A$2:A$1993)),ROWS(C$2:C450)))),"")</f>
        <v/>
      </c>
    </row>
    <row r="451" spans="1:3" x14ac:dyDescent="0.45">
      <c r="A451" t="str">
        <f>IF('Risk list part 2 (risk reg)'!E451=0,"",'Risk list part 2 (risk reg)'!E451)</f>
        <v/>
      </c>
      <c r="C451" t="str">
        <f t="array" ref="C451">IFERROR(IF(ROWS(C$2:C451)&gt;COUNTA(A:A),"",INDEX(A:A,SMALL(IF(A$2:A$1993&lt;&gt;"",ROW(A$2:A$1993)),ROWS(C$2:C451)))),"")</f>
        <v/>
      </c>
    </row>
    <row r="452" spans="1:3" x14ac:dyDescent="0.45">
      <c r="A452" t="str">
        <f>IF('Risk list part 2 (risk reg)'!E452=0,"",'Risk list part 2 (risk reg)'!E452)</f>
        <v/>
      </c>
      <c r="C452" t="str">
        <f t="array" ref="C452">IFERROR(IF(ROWS(C$2:C452)&gt;COUNTA(A:A),"",INDEX(A:A,SMALL(IF(A$2:A$1993&lt;&gt;"",ROW(A$2:A$1993)),ROWS(C$2:C452)))),"")</f>
        <v/>
      </c>
    </row>
    <row r="453" spans="1:3" x14ac:dyDescent="0.45">
      <c r="A453" t="str">
        <f>IF('Risk list part 2 (risk reg)'!E453=0,"",'Risk list part 2 (risk reg)'!E453)</f>
        <v/>
      </c>
      <c r="C453" t="str">
        <f t="array" ref="C453">IFERROR(IF(ROWS(C$2:C453)&gt;COUNTA(A:A),"",INDEX(A:A,SMALL(IF(A$2:A$1993&lt;&gt;"",ROW(A$2:A$1993)),ROWS(C$2:C453)))),"")</f>
        <v/>
      </c>
    </row>
    <row r="454" spans="1:3" x14ac:dyDescent="0.45">
      <c r="A454" t="str">
        <f>IF('Risk list part 2 (risk reg)'!E454=0,"",'Risk list part 2 (risk reg)'!E454)</f>
        <v/>
      </c>
      <c r="C454" t="str">
        <f t="array" ref="C454">IFERROR(IF(ROWS(C$2:C454)&gt;COUNTA(A:A),"",INDEX(A:A,SMALL(IF(A$2:A$1993&lt;&gt;"",ROW(A$2:A$1993)),ROWS(C$2:C454)))),"")</f>
        <v/>
      </c>
    </row>
    <row r="455" spans="1:3" x14ac:dyDescent="0.45">
      <c r="A455" t="str">
        <f>IF('Risk list part 2 (risk reg)'!E455=0,"",'Risk list part 2 (risk reg)'!E455)</f>
        <v/>
      </c>
      <c r="C455" t="str">
        <f t="array" ref="C455">IFERROR(IF(ROWS(C$2:C455)&gt;COUNTA(A:A),"",INDEX(A:A,SMALL(IF(A$2:A$1993&lt;&gt;"",ROW(A$2:A$1993)),ROWS(C$2:C455)))),"")</f>
        <v/>
      </c>
    </row>
    <row r="456" spans="1:3" x14ac:dyDescent="0.45">
      <c r="A456" t="str">
        <f>IF('Risk list part 2 (risk reg)'!E456=0,"",'Risk list part 2 (risk reg)'!E456)</f>
        <v/>
      </c>
      <c r="C456" t="str">
        <f t="array" ref="C456">IFERROR(IF(ROWS(C$2:C456)&gt;COUNTA(A:A),"",INDEX(A:A,SMALL(IF(A$2:A$1993&lt;&gt;"",ROW(A$2:A$1993)),ROWS(C$2:C456)))),"")</f>
        <v/>
      </c>
    </row>
    <row r="457" spans="1:3" x14ac:dyDescent="0.45">
      <c r="A457" t="str">
        <f>IF('Risk list part 2 (risk reg)'!E457=0,"",'Risk list part 2 (risk reg)'!E457)</f>
        <v/>
      </c>
      <c r="C457" t="str">
        <f t="array" ref="C457">IFERROR(IF(ROWS(C$2:C457)&gt;COUNTA(A:A),"",INDEX(A:A,SMALL(IF(A$2:A$1993&lt;&gt;"",ROW(A$2:A$1993)),ROWS(C$2:C457)))),"")</f>
        <v/>
      </c>
    </row>
    <row r="458" spans="1:3" x14ac:dyDescent="0.45">
      <c r="A458" t="str">
        <f>IF('Risk list part 2 (risk reg)'!E458=0,"",'Risk list part 2 (risk reg)'!E458)</f>
        <v/>
      </c>
      <c r="C458" t="str">
        <f t="array" ref="C458">IFERROR(IF(ROWS(C$2:C458)&gt;COUNTA(A:A),"",INDEX(A:A,SMALL(IF(A$2:A$1993&lt;&gt;"",ROW(A$2:A$1993)),ROWS(C$2:C458)))),"")</f>
        <v/>
      </c>
    </row>
    <row r="459" spans="1:3" x14ac:dyDescent="0.45">
      <c r="A459" t="str">
        <f>IF('Risk list part 2 (risk reg)'!E459=0,"",'Risk list part 2 (risk reg)'!E459)</f>
        <v/>
      </c>
      <c r="C459" t="str">
        <f t="array" ref="C459">IFERROR(IF(ROWS(C$2:C459)&gt;COUNTA(A:A),"",INDEX(A:A,SMALL(IF(A$2:A$1993&lt;&gt;"",ROW(A$2:A$1993)),ROWS(C$2:C459)))),"")</f>
        <v/>
      </c>
    </row>
    <row r="460" spans="1:3" x14ac:dyDescent="0.45">
      <c r="A460" t="str">
        <f>IF('Risk list part 2 (risk reg)'!E460=0,"",'Risk list part 2 (risk reg)'!E460)</f>
        <v/>
      </c>
      <c r="C460" t="str">
        <f t="array" ref="C460">IFERROR(IF(ROWS(C$2:C460)&gt;COUNTA(A:A),"",INDEX(A:A,SMALL(IF(A$2:A$1993&lt;&gt;"",ROW(A$2:A$1993)),ROWS(C$2:C460)))),"")</f>
        <v/>
      </c>
    </row>
    <row r="461" spans="1:3" x14ac:dyDescent="0.45">
      <c r="A461" t="str">
        <f>IF('Risk list part 2 (risk reg)'!E461=0,"",'Risk list part 2 (risk reg)'!E461)</f>
        <v/>
      </c>
      <c r="C461" t="str">
        <f t="array" ref="C461">IFERROR(IF(ROWS(C$2:C461)&gt;COUNTA(A:A),"",INDEX(A:A,SMALL(IF(A$2:A$1993&lt;&gt;"",ROW(A$2:A$1993)),ROWS(C$2:C461)))),"")</f>
        <v/>
      </c>
    </row>
    <row r="462" spans="1:3" x14ac:dyDescent="0.45">
      <c r="A462" t="str">
        <f>IF('Risk list part 2 (risk reg)'!E462=0,"",'Risk list part 2 (risk reg)'!E462)</f>
        <v/>
      </c>
      <c r="C462" t="str">
        <f t="array" ref="C462">IFERROR(IF(ROWS(C$2:C462)&gt;COUNTA(A:A),"",INDEX(A:A,SMALL(IF(A$2:A$1993&lt;&gt;"",ROW(A$2:A$1993)),ROWS(C$2:C462)))),"")</f>
        <v/>
      </c>
    </row>
    <row r="463" spans="1:3" x14ac:dyDescent="0.45">
      <c r="A463" t="str">
        <f>IF('Risk list part 2 (risk reg)'!E463=0,"",'Risk list part 2 (risk reg)'!E463)</f>
        <v/>
      </c>
      <c r="C463" t="str">
        <f t="array" ref="C463">IFERROR(IF(ROWS(C$2:C463)&gt;COUNTA(A:A),"",INDEX(A:A,SMALL(IF(A$2:A$1993&lt;&gt;"",ROW(A$2:A$1993)),ROWS(C$2:C463)))),"")</f>
        <v/>
      </c>
    </row>
    <row r="464" spans="1:3" x14ac:dyDescent="0.45">
      <c r="A464" t="str">
        <f>IF('Risk list part 2 (risk reg)'!E464=0,"",'Risk list part 2 (risk reg)'!E464)</f>
        <v/>
      </c>
      <c r="C464" t="str">
        <f t="array" ref="C464">IFERROR(IF(ROWS(C$2:C464)&gt;COUNTA(A:A),"",INDEX(A:A,SMALL(IF(A$2:A$1993&lt;&gt;"",ROW(A$2:A$1993)),ROWS(C$2:C464)))),"")</f>
        <v/>
      </c>
    </row>
    <row r="465" spans="1:3" x14ac:dyDescent="0.45">
      <c r="A465" t="str">
        <f>IF('Risk list part 2 (risk reg)'!E465=0,"",'Risk list part 2 (risk reg)'!E465)</f>
        <v/>
      </c>
      <c r="C465" t="str">
        <f t="array" ref="C465">IFERROR(IF(ROWS(C$2:C465)&gt;COUNTA(A:A),"",INDEX(A:A,SMALL(IF(A$2:A$1993&lt;&gt;"",ROW(A$2:A$1993)),ROWS(C$2:C465)))),"")</f>
        <v/>
      </c>
    </row>
    <row r="466" spans="1:3" x14ac:dyDescent="0.45">
      <c r="A466" t="str">
        <f>IF('Risk list part 2 (risk reg)'!E466=0,"",'Risk list part 2 (risk reg)'!E466)</f>
        <v/>
      </c>
      <c r="C466" t="str">
        <f t="array" ref="C466">IFERROR(IF(ROWS(C$2:C466)&gt;COUNTA(A:A),"",INDEX(A:A,SMALL(IF(A$2:A$1993&lt;&gt;"",ROW(A$2:A$1993)),ROWS(C$2:C466)))),"")</f>
        <v/>
      </c>
    </row>
    <row r="467" spans="1:3" x14ac:dyDescent="0.45">
      <c r="A467" t="str">
        <f>IF('Risk list part 2 (risk reg)'!E467=0,"",'Risk list part 2 (risk reg)'!E467)</f>
        <v/>
      </c>
      <c r="C467" t="str">
        <f t="array" ref="C467">IFERROR(IF(ROWS(C$2:C467)&gt;COUNTA(A:A),"",INDEX(A:A,SMALL(IF(A$2:A$1993&lt;&gt;"",ROW(A$2:A$1993)),ROWS(C$2:C467)))),"")</f>
        <v/>
      </c>
    </row>
    <row r="468" spans="1:3" x14ac:dyDescent="0.45">
      <c r="A468" t="str">
        <f>IF('Risk list part 2 (risk reg)'!E468=0,"",'Risk list part 2 (risk reg)'!E468)</f>
        <v/>
      </c>
      <c r="C468" t="str">
        <f t="array" ref="C468">IFERROR(IF(ROWS(C$2:C468)&gt;COUNTA(A:A),"",INDEX(A:A,SMALL(IF(A$2:A$1993&lt;&gt;"",ROW(A$2:A$1993)),ROWS(C$2:C468)))),"")</f>
        <v/>
      </c>
    </row>
    <row r="469" spans="1:3" x14ac:dyDescent="0.45">
      <c r="A469" t="str">
        <f>IF('Risk list part 2 (risk reg)'!E469=0,"",'Risk list part 2 (risk reg)'!E469)</f>
        <v/>
      </c>
      <c r="C469" t="str">
        <f t="array" ref="C469">IFERROR(IF(ROWS(C$2:C469)&gt;COUNTA(A:A),"",INDEX(A:A,SMALL(IF(A$2:A$1993&lt;&gt;"",ROW(A$2:A$1993)),ROWS(C$2:C469)))),"")</f>
        <v/>
      </c>
    </row>
    <row r="470" spans="1:3" x14ac:dyDescent="0.45">
      <c r="A470" t="str">
        <f>IF('Risk list part 2 (risk reg)'!E470=0,"",'Risk list part 2 (risk reg)'!E470)</f>
        <v/>
      </c>
      <c r="C470" t="str">
        <f t="array" ref="C470">IFERROR(IF(ROWS(C$2:C470)&gt;COUNTA(A:A),"",INDEX(A:A,SMALL(IF(A$2:A$1993&lt;&gt;"",ROW(A$2:A$1993)),ROWS(C$2:C470)))),"")</f>
        <v/>
      </c>
    </row>
    <row r="471" spans="1:3" x14ac:dyDescent="0.45">
      <c r="A471" t="str">
        <f>IF('Risk list part 2 (risk reg)'!E471=0,"",'Risk list part 2 (risk reg)'!E471)</f>
        <v/>
      </c>
      <c r="C471" t="str">
        <f t="array" ref="C471">IFERROR(IF(ROWS(C$2:C471)&gt;COUNTA(A:A),"",INDEX(A:A,SMALL(IF(A$2:A$1993&lt;&gt;"",ROW(A$2:A$1993)),ROWS(C$2:C471)))),"")</f>
        <v/>
      </c>
    </row>
    <row r="472" spans="1:3" x14ac:dyDescent="0.45">
      <c r="A472" t="str">
        <f>IF('Risk list part 2 (risk reg)'!E472=0,"",'Risk list part 2 (risk reg)'!E472)</f>
        <v/>
      </c>
      <c r="C472" t="str">
        <f t="array" ref="C472">IFERROR(IF(ROWS(C$2:C472)&gt;COUNTA(A:A),"",INDEX(A:A,SMALL(IF(A$2:A$1993&lt;&gt;"",ROW(A$2:A$1993)),ROWS(C$2:C472)))),"")</f>
        <v/>
      </c>
    </row>
    <row r="473" spans="1:3" x14ac:dyDescent="0.45">
      <c r="A473" t="str">
        <f>IF('Risk list part 2 (risk reg)'!E473=0,"",'Risk list part 2 (risk reg)'!E473)</f>
        <v/>
      </c>
      <c r="C473" t="str">
        <f t="array" ref="C473">IFERROR(IF(ROWS(C$2:C473)&gt;COUNTA(A:A),"",INDEX(A:A,SMALL(IF(A$2:A$1993&lt;&gt;"",ROW(A$2:A$1993)),ROWS(C$2:C473)))),"")</f>
        <v/>
      </c>
    </row>
    <row r="474" spans="1:3" x14ac:dyDescent="0.45">
      <c r="A474" t="str">
        <f>IF('Risk list part 2 (risk reg)'!E474=0,"",'Risk list part 2 (risk reg)'!E474)</f>
        <v/>
      </c>
      <c r="C474" t="str">
        <f t="array" ref="C474">IFERROR(IF(ROWS(C$2:C474)&gt;COUNTA(A:A),"",INDEX(A:A,SMALL(IF(A$2:A$1993&lt;&gt;"",ROW(A$2:A$1993)),ROWS(C$2:C474)))),"")</f>
        <v/>
      </c>
    </row>
    <row r="475" spans="1:3" x14ac:dyDescent="0.45">
      <c r="A475" t="str">
        <f>IF('Risk list part 2 (risk reg)'!E475=0,"",'Risk list part 2 (risk reg)'!E475)</f>
        <v/>
      </c>
      <c r="C475" t="str">
        <f t="array" ref="C475">IFERROR(IF(ROWS(C$2:C475)&gt;COUNTA(A:A),"",INDEX(A:A,SMALL(IF(A$2:A$1993&lt;&gt;"",ROW(A$2:A$1993)),ROWS(C$2:C475)))),"")</f>
        <v/>
      </c>
    </row>
    <row r="476" spans="1:3" x14ac:dyDescent="0.45">
      <c r="A476" t="str">
        <f>IF('Risk list part 2 (risk reg)'!E476=0,"",'Risk list part 2 (risk reg)'!E476)</f>
        <v/>
      </c>
      <c r="C476" t="str">
        <f t="array" ref="C476">IFERROR(IF(ROWS(C$2:C476)&gt;COUNTA(A:A),"",INDEX(A:A,SMALL(IF(A$2:A$1993&lt;&gt;"",ROW(A$2:A$1993)),ROWS(C$2:C476)))),"")</f>
        <v/>
      </c>
    </row>
    <row r="477" spans="1:3" x14ac:dyDescent="0.45">
      <c r="A477" t="str">
        <f>IF('Risk list part 2 (risk reg)'!E477=0,"",'Risk list part 2 (risk reg)'!E477)</f>
        <v/>
      </c>
      <c r="C477" t="str">
        <f t="array" ref="C477">IFERROR(IF(ROWS(C$2:C477)&gt;COUNTA(A:A),"",INDEX(A:A,SMALL(IF(A$2:A$1993&lt;&gt;"",ROW(A$2:A$1993)),ROWS(C$2:C477)))),"")</f>
        <v/>
      </c>
    </row>
    <row r="478" spans="1:3" x14ac:dyDescent="0.45">
      <c r="A478" t="str">
        <f>IF('Risk list part 2 (risk reg)'!E478=0,"",'Risk list part 2 (risk reg)'!E478)</f>
        <v/>
      </c>
      <c r="C478" t="str">
        <f t="array" ref="C478">IFERROR(IF(ROWS(C$2:C478)&gt;COUNTA(A:A),"",INDEX(A:A,SMALL(IF(A$2:A$1993&lt;&gt;"",ROW(A$2:A$1993)),ROWS(C$2:C478)))),"")</f>
        <v/>
      </c>
    </row>
    <row r="479" spans="1:3" x14ac:dyDescent="0.45">
      <c r="A479" t="str">
        <f>IF('Risk list part 2 (risk reg)'!E479=0,"",'Risk list part 2 (risk reg)'!E479)</f>
        <v/>
      </c>
      <c r="C479" t="str">
        <f t="array" ref="C479">IFERROR(IF(ROWS(C$2:C479)&gt;COUNTA(A:A),"",INDEX(A:A,SMALL(IF(A$2:A$1993&lt;&gt;"",ROW(A$2:A$1993)),ROWS(C$2:C479)))),"")</f>
        <v/>
      </c>
    </row>
    <row r="480" spans="1:3" x14ac:dyDescent="0.45">
      <c r="A480" t="str">
        <f>IF('Risk list part 2 (risk reg)'!E480=0,"",'Risk list part 2 (risk reg)'!E480)</f>
        <v/>
      </c>
      <c r="C480" t="str">
        <f t="array" ref="C480">IFERROR(IF(ROWS(C$2:C480)&gt;COUNTA(A:A),"",INDEX(A:A,SMALL(IF(A$2:A$1993&lt;&gt;"",ROW(A$2:A$1993)),ROWS(C$2:C480)))),"")</f>
        <v/>
      </c>
    </row>
    <row r="481" spans="1:3" x14ac:dyDescent="0.45">
      <c r="A481" t="str">
        <f>IF('Risk list part 2 (risk reg)'!E481=0,"",'Risk list part 2 (risk reg)'!E481)</f>
        <v/>
      </c>
      <c r="C481" t="str">
        <f t="array" ref="C481">IFERROR(IF(ROWS(C$2:C481)&gt;COUNTA(A:A),"",INDEX(A:A,SMALL(IF(A$2:A$1993&lt;&gt;"",ROW(A$2:A$1993)),ROWS(C$2:C481)))),"")</f>
        <v/>
      </c>
    </row>
    <row r="482" spans="1:3" x14ac:dyDescent="0.45">
      <c r="A482" t="str">
        <f>IF('Risk list part 2 (risk reg)'!E482=0,"",'Risk list part 2 (risk reg)'!E482)</f>
        <v/>
      </c>
      <c r="C482" t="str">
        <f t="array" ref="C482">IFERROR(IF(ROWS(C$2:C482)&gt;COUNTA(A:A),"",INDEX(A:A,SMALL(IF(A$2:A$1993&lt;&gt;"",ROW(A$2:A$1993)),ROWS(C$2:C482)))),"")</f>
        <v/>
      </c>
    </row>
    <row r="483" spans="1:3" x14ac:dyDescent="0.45">
      <c r="A483" t="str">
        <f>IF('Risk list part 2 (risk reg)'!E483=0,"",'Risk list part 2 (risk reg)'!E483)</f>
        <v/>
      </c>
      <c r="C483" t="str">
        <f t="array" ref="C483">IFERROR(IF(ROWS(C$2:C483)&gt;COUNTA(A:A),"",INDEX(A:A,SMALL(IF(A$2:A$1993&lt;&gt;"",ROW(A$2:A$1993)),ROWS(C$2:C483)))),"")</f>
        <v/>
      </c>
    </row>
    <row r="484" spans="1:3" x14ac:dyDescent="0.45">
      <c r="A484" t="str">
        <f>IF('Risk list part 2 (risk reg)'!E484=0,"",'Risk list part 2 (risk reg)'!E484)</f>
        <v/>
      </c>
      <c r="C484" t="str">
        <f t="array" ref="C484">IFERROR(IF(ROWS(C$2:C484)&gt;COUNTA(A:A),"",INDEX(A:A,SMALL(IF(A$2:A$1993&lt;&gt;"",ROW(A$2:A$1993)),ROWS(C$2:C484)))),"")</f>
        <v/>
      </c>
    </row>
    <row r="485" spans="1:3" x14ac:dyDescent="0.45">
      <c r="A485" t="str">
        <f>IF('Risk list part 2 (risk reg)'!E485=0,"",'Risk list part 2 (risk reg)'!E485)</f>
        <v/>
      </c>
      <c r="C485" t="str">
        <f t="array" ref="C485">IFERROR(IF(ROWS(C$2:C485)&gt;COUNTA(A:A),"",INDEX(A:A,SMALL(IF(A$2:A$1993&lt;&gt;"",ROW(A$2:A$1993)),ROWS(C$2:C485)))),"")</f>
        <v/>
      </c>
    </row>
    <row r="486" spans="1:3" x14ac:dyDescent="0.45">
      <c r="A486" t="str">
        <f>IF('Risk list part 2 (risk reg)'!E486=0,"",'Risk list part 2 (risk reg)'!E486)</f>
        <v/>
      </c>
      <c r="C486" t="str">
        <f t="array" ref="C486">IFERROR(IF(ROWS(C$2:C486)&gt;COUNTA(A:A),"",INDEX(A:A,SMALL(IF(A$2:A$1993&lt;&gt;"",ROW(A$2:A$1993)),ROWS(C$2:C486)))),"")</f>
        <v/>
      </c>
    </row>
    <row r="487" spans="1:3" x14ac:dyDescent="0.45">
      <c r="A487" t="str">
        <f>IF('Risk list part 2 (risk reg)'!E487=0,"",'Risk list part 2 (risk reg)'!E487)</f>
        <v/>
      </c>
      <c r="C487" t="str">
        <f t="array" ref="C487">IFERROR(IF(ROWS(C$2:C487)&gt;COUNTA(A:A),"",INDEX(A:A,SMALL(IF(A$2:A$1993&lt;&gt;"",ROW(A$2:A$1993)),ROWS(C$2:C487)))),"")</f>
        <v/>
      </c>
    </row>
    <row r="488" spans="1:3" x14ac:dyDescent="0.45">
      <c r="A488" t="str">
        <f>IF('Risk list part 2 (risk reg)'!E488=0,"",'Risk list part 2 (risk reg)'!E488)</f>
        <v/>
      </c>
      <c r="C488" t="str">
        <f t="array" ref="C488">IFERROR(IF(ROWS(C$2:C488)&gt;COUNTA(A:A),"",INDEX(A:A,SMALL(IF(A$2:A$1993&lt;&gt;"",ROW(A$2:A$1993)),ROWS(C$2:C488)))),"")</f>
        <v/>
      </c>
    </row>
    <row r="489" spans="1:3" x14ac:dyDescent="0.45">
      <c r="A489" t="str">
        <f>IF('Risk list part 2 (risk reg)'!E489=0,"",'Risk list part 2 (risk reg)'!E489)</f>
        <v/>
      </c>
      <c r="C489" t="str">
        <f t="array" ref="C489">IFERROR(IF(ROWS(C$2:C489)&gt;COUNTA(A:A),"",INDEX(A:A,SMALL(IF(A$2:A$1993&lt;&gt;"",ROW(A$2:A$1993)),ROWS(C$2:C489)))),"")</f>
        <v/>
      </c>
    </row>
    <row r="490" spans="1:3" x14ac:dyDescent="0.45">
      <c r="A490" t="str">
        <f>IF('Risk list part 2 (risk reg)'!E490=0,"",'Risk list part 2 (risk reg)'!E490)</f>
        <v/>
      </c>
      <c r="C490" t="str">
        <f t="array" ref="C490">IFERROR(IF(ROWS(C$2:C490)&gt;COUNTA(A:A),"",INDEX(A:A,SMALL(IF(A$2:A$1993&lt;&gt;"",ROW(A$2:A$1993)),ROWS(C$2:C490)))),"")</f>
        <v/>
      </c>
    </row>
    <row r="491" spans="1:3" x14ac:dyDescent="0.45">
      <c r="A491" t="str">
        <f>IF('Risk list part 2 (risk reg)'!E491=0,"",'Risk list part 2 (risk reg)'!E491)</f>
        <v/>
      </c>
      <c r="C491" t="str">
        <f t="array" ref="C491">IFERROR(IF(ROWS(C$2:C491)&gt;COUNTA(A:A),"",INDEX(A:A,SMALL(IF(A$2:A$1993&lt;&gt;"",ROW(A$2:A$1993)),ROWS(C$2:C491)))),"")</f>
        <v/>
      </c>
    </row>
    <row r="492" spans="1:3" x14ac:dyDescent="0.45">
      <c r="A492" t="str">
        <f>IF('Risk list part 2 (risk reg)'!E492=0,"",'Risk list part 2 (risk reg)'!E492)</f>
        <v/>
      </c>
      <c r="C492" t="str">
        <f t="array" ref="C492">IFERROR(IF(ROWS(C$2:C492)&gt;COUNTA(A:A),"",INDEX(A:A,SMALL(IF(A$2:A$1993&lt;&gt;"",ROW(A$2:A$1993)),ROWS(C$2:C492)))),"")</f>
        <v/>
      </c>
    </row>
    <row r="493" spans="1:3" x14ac:dyDescent="0.45">
      <c r="A493" t="str">
        <f>IF('Risk list part 2 (risk reg)'!E493=0,"",'Risk list part 2 (risk reg)'!E493)</f>
        <v/>
      </c>
      <c r="C493" t="str">
        <f t="array" ref="C493">IFERROR(IF(ROWS(C$2:C493)&gt;COUNTA(A:A),"",INDEX(A:A,SMALL(IF(A$2:A$1993&lt;&gt;"",ROW(A$2:A$1993)),ROWS(C$2:C493)))),"")</f>
        <v/>
      </c>
    </row>
    <row r="494" spans="1:3" x14ac:dyDescent="0.45">
      <c r="A494" t="str">
        <f>IF('Risk list part 2 (risk reg)'!E494=0,"",'Risk list part 2 (risk reg)'!E494)</f>
        <v/>
      </c>
      <c r="C494" t="str">
        <f t="array" ref="C494">IFERROR(IF(ROWS(C$2:C494)&gt;COUNTA(A:A),"",INDEX(A:A,SMALL(IF(A$2:A$1993&lt;&gt;"",ROW(A$2:A$1993)),ROWS(C$2:C494)))),"")</f>
        <v/>
      </c>
    </row>
    <row r="495" spans="1:3" x14ac:dyDescent="0.45">
      <c r="A495" t="str">
        <f>IF('Risk list part 2 (risk reg)'!E495=0,"",'Risk list part 2 (risk reg)'!E495)</f>
        <v/>
      </c>
      <c r="C495" t="str">
        <f t="array" ref="C495">IFERROR(IF(ROWS(C$2:C495)&gt;COUNTA(A:A),"",INDEX(A:A,SMALL(IF(A$2:A$1993&lt;&gt;"",ROW(A$2:A$1993)),ROWS(C$2:C495)))),"")</f>
        <v/>
      </c>
    </row>
    <row r="496" spans="1:3" x14ac:dyDescent="0.45">
      <c r="A496" t="str">
        <f>IF('Risk list part 2 (risk reg)'!E496=0,"",'Risk list part 2 (risk reg)'!E496)</f>
        <v/>
      </c>
      <c r="C496" t="str">
        <f t="array" ref="C496">IFERROR(IF(ROWS(C$2:C496)&gt;COUNTA(A:A),"",INDEX(A:A,SMALL(IF(A$2:A$1993&lt;&gt;"",ROW(A$2:A$1993)),ROWS(C$2:C496)))),"")</f>
        <v/>
      </c>
    </row>
    <row r="497" spans="1:3" x14ac:dyDescent="0.45">
      <c r="A497" t="str">
        <f>IF('Risk list part 2 (risk reg)'!E497=0,"",'Risk list part 2 (risk reg)'!E497)</f>
        <v/>
      </c>
      <c r="C497" t="str">
        <f t="array" ref="C497">IFERROR(IF(ROWS(C$2:C497)&gt;COUNTA(A:A),"",INDEX(A:A,SMALL(IF(A$2:A$1993&lt;&gt;"",ROW(A$2:A$1993)),ROWS(C$2:C497)))),"")</f>
        <v/>
      </c>
    </row>
    <row r="498" spans="1:3" x14ac:dyDescent="0.45">
      <c r="A498" t="str">
        <f>IF('Risk list part 2 (risk reg)'!E498=0,"",'Risk list part 2 (risk reg)'!E498)</f>
        <v/>
      </c>
      <c r="C498" t="str">
        <f t="array" ref="C498">IFERROR(IF(ROWS(C$2:C498)&gt;COUNTA(A:A),"",INDEX(A:A,SMALL(IF(A$2:A$1993&lt;&gt;"",ROW(A$2:A$1993)),ROWS(C$2:C498)))),"")</f>
        <v/>
      </c>
    </row>
    <row r="499" spans="1:3" x14ac:dyDescent="0.45">
      <c r="A499" t="str">
        <f>IF('Risk list part 2 (risk reg)'!E499=0,"",'Risk list part 2 (risk reg)'!E499)</f>
        <v/>
      </c>
      <c r="C499" t="str">
        <f t="array" ref="C499">IFERROR(IF(ROWS(C$2:C499)&gt;COUNTA(A:A),"",INDEX(A:A,SMALL(IF(A$2:A$1993&lt;&gt;"",ROW(A$2:A$1993)),ROWS(C$2:C499)))),"")</f>
        <v/>
      </c>
    </row>
    <row r="500" spans="1:3" x14ac:dyDescent="0.45">
      <c r="A500" t="str">
        <f>IF('Risk list part 2 (risk reg)'!E500=0,"",'Risk list part 2 (risk reg)'!E500)</f>
        <v/>
      </c>
      <c r="C500" t="str">
        <f t="array" ref="C500">IFERROR(IF(ROWS(C$2:C500)&gt;COUNTA(A:A),"",INDEX(A:A,SMALL(IF(A$2:A$1993&lt;&gt;"",ROW(A$2:A$1993)),ROWS(C$2:C500)))),"")</f>
        <v/>
      </c>
    </row>
    <row r="501" spans="1:3" x14ac:dyDescent="0.45">
      <c r="A501" t="str">
        <f>IF('Risk list part 2 (risk reg)'!E501=0,"",'Risk list part 2 (risk reg)'!E501)</f>
        <v/>
      </c>
      <c r="C501" t="str">
        <f t="array" ref="C501">IFERROR(IF(ROWS(C$2:C501)&gt;COUNTA(A:A),"",INDEX(A:A,SMALL(IF(A$2:A$1993&lt;&gt;"",ROW(A$2:A$1993)),ROWS(C$2:C501)))),"")</f>
        <v/>
      </c>
    </row>
    <row r="502" spans="1:3" x14ac:dyDescent="0.45">
      <c r="A502" t="str">
        <f>IF('Risk list part 2 (risk reg)'!E502=0,"",'Risk list part 2 (risk reg)'!E502)</f>
        <v/>
      </c>
      <c r="C502" t="str">
        <f t="array" ref="C502">IFERROR(IF(ROWS(C$2:C502)&gt;COUNTA(A:A),"",INDEX(A:A,SMALL(IF(A$2:A$1993&lt;&gt;"",ROW(A$2:A$1993)),ROWS(C$2:C502)))),"")</f>
        <v/>
      </c>
    </row>
    <row r="503" spans="1:3" x14ac:dyDescent="0.45">
      <c r="A503" t="str">
        <f>IF('Risk list part 2 (risk reg)'!E503=0,"",'Risk list part 2 (risk reg)'!E503)</f>
        <v/>
      </c>
      <c r="C503" t="str">
        <f t="array" ref="C503">IFERROR(IF(ROWS(C$2:C503)&gt;COUNTA(A:A),"",INDEX(A:A,SMALL(IF(A$2:A$1993&lt;&gt;"",ROW(A$2:A$1993)),ROWS(C$2:C503)))),"")</f>
        <v/>
      </c>
    </row>
    <row r="504" spans="1:3" x14ac:dyDescent="0.45">
      <c r="A504" t="str">
        <f>IF('Risk list part 2 (risk reg)'!E504=0,"",'Risk list part 2 (risk reg)'!E504)</f>
        <v/>
      </c>
      <c r="C504" t="str">
        <f t="array" ref="C504">IFERROR(IF(ROWS(C$2:C504)&gt;COUNTA(A:A),"",INDEX(A:A,SMALL(IF(A$2:A$1993&lt;&gt;"",ROW(A$2:A$1993)),ROWS(C$2:C504)))),"")</f>
        <v/>
      </c>
    </row>
    <row r="505" spans="1:3" x14ac:dyDescent="0.45">
      <c r="A505" t="str">
        <f>IF('Risk list part 2 (risk reg)'!E505=0,"",'Risk list part 2 (risk reg)'!E505)</f>
        <v/>
      </c>
      <c r="C505" t="str">
        <f t="array" ref="C505">IFERROR(IF(ROWS(C$2:C505)&gt;COUNTA(A:A),"",INDEX(A:A,SMALL(IF(A$2:A$1993&lt;&gt;"",ROW(A$2:A$1993)),ROWS(C$2:C505)))),"")</f>
        <v/>
      </c>
    </row>
    <row r="506" spans="1:3" x14ac:dyDescent="0.45">
      <c r="A506" t="str">
        <f>IF('Risk list part 2 (risk reg)'!E506=0,"",'Risk list part 2 (risk reg)'!E506)</f>
        <v/>
      </c>
      <c r="C506" t="str">
        <f t="array" ref="C506">IFERROR(IF(ROWS(C$2:C506)&gt;COUNTA(A:A),"",INDEX(A:A,SMALL(IF(A$2:A$1993&lt;&gt;"",ROW(A$2:A$1993)),ROWS(C$2:C506)))),"")</f>
        <v/>
      </c>
    </row>
    <row r="507" spans="1:3" x14ac:dyDescent="0.45">
      <c r="A507" t="str">
        <f>IF('Risk list part 2 (risk reg)'!E507=0,"",'Risk list part 2 (risk reg)'!E507)</f>
        <v/>
      </c>
      <c r="C507" t="str">
        <f t="array" ref="C507">IFERROR(IF(ROWS(C$2:C507)&gt;COUNTA(A:A),"",INDEX(A:A,SMALL(IF(A$2:A$1993&lt;&gt;"",ROW(A$2:A$1993)),ROWS(C$2:C507)))),"")</f>
        <v/>
      </c>
    </row>
    <row r="508" spans="1:3" x14ac:dyDescent="0.45">
      <c r="A508" t="str">
        <f>IF('Risk list part 2 (risk reg)'!E508=0,"",'Risk list part 2 (risk reg)'!E508)</f>
        <v/>
      </c>
      <c r="C508" t="str">
        <f t="array" ref="C508">IFERROR(IF(ROWS(C$2:C508)&gt;COUNTA(A:A),"",INDEX(A:A,SMALL(IF(A$2:A$1993&lt;&gt;"",ROW(A$2:A$1993)),ROWS(C$2:C508)))),"")</f>
        <v/>
      </c>
    </row>
    <row r="509" spans="1:3" x14ac:dyDescent="0.45">
      <c r="A509" t="str">
        <f>IF('Risk list part 2 (risk reg)'!E509=0,"",'Risk list part 2 (risk reg)'!E509)</f>
        <v/>
      </c>
      <c r="C509" t="str">
        <f t="array" ref="C509">IFERROR(IF(ROWS(C$2:C509)&gt;COUNTA(A:A),"",INDEX(A:A,SMALL(IF(A$2:A$1993&lt;&gt;"",ROW(A$2:A$1993)),ROWS(C$2:C509)))),"")</f>
        <v/>
      </c>
    </row>
    <row r="510" spans="1:3" x14ac:dyDescent="0.45">
      <c r="A510" t="str">
        <f>IF('Risk list part 2 (risk reg)'!E510=0,"",'Risk list part 2 (risk reg)'!E510)</f>
        <v/>
      </c>
      <c r="C510" t="str">
        <f t="array" ref="C510">IFERROR(IF(ROWS(C$2:C510)&gt;COUNTA(A:A),"",INDEX(A:A,SMALL(IF(A$2:A$1993&lt;&gt;"",ROW(A$2:A$1993)),ROWS(C$2:C510)))),"")</f>
        <v/>
      </c>
    </row>
    <row r="511" spans="1:3" x14ac:dyDescent="0.45">
      <c r="A511" t="str">
        <f>IF('Risk list part 2 (risk reg)'!E511=0,"",'Risk list part 2 (risk reg)'!E511)</f>
        <v/>
      </c>
      <c r="C511" t="str">
        <f t="array" ref="C511">IFERROR(IF(ROWS(C$2:C511)&gt;COUNTA(A:A),"",INDEX(A:A,SMALL(IF(A$2:A$1993&lt;&gt;"",ROW(A$2:A$1993)),ROWS(C$2:C511)))),"")</f>
        <v/>
      </c>
    </row>
    <row r="512" spans="1:3" x14ac:dyDescent="0.45">
      <c r="A512" t="str">
        <f>IF('Risk list part 2 (risk reg)'!E512=0,"",'Risk list part 2 (risk reg)'!E512)</f>
        <v/>
      </c>
      <c r="C512" t="str">
        <f t="array" ref="C512">IFERROR(IF(ROWS(C$2:C512)&gt;COUNTA(A:A),"",INDEX(A:A,SMALL(IF(A$2:A$1993&lt;&gt;"",ROW(A$2:A$1993)),ROWS(C$2:C512)))),"")</f>
        <v/>
      </c>
    </row>
    <row r="513" spans="1:3" x14ac:dyDescent="0.45">
      <c r="A513" t="str">
        <f>IF('Risk list part 2 (risk reg)'!E513=0,"",'Risk list part 2 (risk reg)'!E513)</f>
        <v/>
      </c>
      <c r="C513" t="str">
        <f t="array" ref="C513">IFERROR(IF(ROWS(C$2:C513)&gt;COUNTA(A:A),"",INDEX(A:A,SMALL(IF(A$2:A$1993&lt;&gt;"",ROW(A$2:A$1993)),ROWS(C$2:C513)))),"")</f>
        <v/>
      </c>
    </row>
    <row r="514" spans="1:3" x14ac:dyDescent="0.45">
      <c r="A514" t="str">
        <f>IF('Risk list part 2 (risk reg)'!E514=0,"",'Risk list part 2 (risk reg)'!E514)</f>
        <v/>
      </c>
      <c r="C514" t="str">
        <f t="array" ref="C514">IFERROR(IF(ROWS(C$2:C514)&gt;COUNTA(A:A),"",INDEX(A:A,SMALL(IF(A$2:A$1993&lt;&gt;"",ROW(A$2:A$1993)),ROWS(C$2:C514)))),"")</f>
        <v/>
      </c>
    </row>
    <row r="515" spans="1:3" x14ac:dyDescent="0.45">
      <c r="A515" t="str">
        <f>IF('Risk list part 2 (risk reg)'!E515=0,"",'Risk list part 2 (risk reg)'!E515)</f>
        <v/>
      </c>
      <c r="C515" t="str">
        <f t="array" ref="C515">IFERROR(IF(ROWS(C$2:C515)&gt;COUNTA(A:A),"",INDEX(A:A,SMALL(IF(A$2:A$1993&lt;&gt;"",ROW(A$2:A$1993)),ROWS(C$2:C515)))),"")</f>
        <v/>
      </c>
    </row>
    <row r="516" spans="1:3" x14ac:dyDescent="0.45">
      <c r="A516" t="str">
        <f>IF('Risk list part 2 (risk reg)'!E516=0,"",'Risk list part 2 (risk reg)'!E516)</f>
        <v/>
      </c>
      <c r="C516" t="str">
        <f t="array" ref="C516">IFERROR(IF(ROWS(C$2:C516)&gt;COUNTA(A:A),"",INDEX(A:A,SMALL(IF(A$2:A$1993&lt;&gt;"",ROW(A$2:A$1993)),ROWS(C$2:C516)))),"")</f>
        <v/>
      </c>
    </row>
    <row r="517" spans="1:3" x14ac:dyDescent="0.45">
      <c r="A517" t="str">
        <f>IF('Risk list part 2 (risk reg)'!E517=0,"",'Risk list part 2 (risk reg)'!E517)</f>
        <v/>
      </c>
      <c r="C517" t="str">
        <f t="array" ref="C517">IFERROR(IF(ROWS(C$2:C517)&gt;COUNTA(A:A),"",INDEX(A:A,SMALL(IF(A$2:A$1993&lt;&gt;"",ROW(A$2:A$1993)),ROWS(C$2:C517)))),"")</f>
        <v/>
      </c>
    </row>
    <row r="518" spans="1:3" x14ac:dyDescent="0.45">
      <c r="A518" t="str">
        <f>IF('Risk list part 2 (risk reg)'!E518=0,"",'Risk list part 2 (risk reg)'!E518)</f>
        <v/>
      </c>
      <c r="C518" t="str">
        <f t="array" ref="C518">IFERROR(IF(ROWS(C$2:C518)&gt;COUNTA(A:A),"",INDEX(A:A,SMALL(IF(A$2:A$1993&lt;&gt;"",ROW(A$2:A$1993)),ROWS(C$2:C518)))),"")</f>
        <v/>
      </c>
    </row>
    <row r="519" spans="1:3" x14ac:dyDescent="0.45">
      <c r="A519" t="str">
        <f>IF('Risk list part 2 (risk reg)'!E519=0,"",'Risk list part 2 (risk reg)'!E519)</f>
        <v/>
      </c>
      <c r="C519" t="str">
        <f t="array" ref="C519">IFERROR(IF(ROWS(C$2:C519)&gt;COUNTA(A:A),"",INDEX(A:A,SMALL(IF(A$2:A$1993&lt;&gt;"",ROW(A$2:A$1993)),ROWS(C$2:C519)))),"")</f>
        <v/>
      </c>
    </row>
    <row r="520" spans="1:3" x14ac:dyDescent="0.45">
      <c r="A520" t="str">
        <f>IF('Risk list part 2 (risk reg)'!E520=0,"",'Risk list part 2 (risk reg)'!E520)</f>
        <v/>
      </c>
      <c r="C520" t="str">
        <f t="array" ref="C520">IFERROR(IF(ROWS(C$2:C520)&gt;COUNTA(A:A),"",INDEX(A:A,SMALL(IF(A$2:A$1993&lt;&gt;"",ROW(A$2:A$1993)),ROWS(C$2:C520)))),"")</f>
        <v/>
      </c>
    </row>
    <row r="521" spans="1:3" x14ac:dyDescent="0.45">
      <c r="A521" t="str">
        <f>IF('Risk list part 2 (risk reg)'!E521=0,"",'Risk list part 2 (risk reg)'!E521)</f>
        <v/>
      </c>
      <c r="C521" t="str">
        <f t="array" ref="C521">IFERROR(IF(ROWS(C$2:C521)&gt;COUNTA(A:A),"",INDEX(A:A,SMALL(IF(A$2:A$1993&lt;&gt;"",ROW(A$2:A$1993)),ROWS(C$2:C521)))),"")</f>
        <v/>
      </c>
    </row>
    <row r="522" spans="1:3" x14ac:dyDescent="0.45">
      <c r="A522" t="str">
        <f>IF('Risk list part 2 (risk reg)'!E522=0,"",'Risk list part 2 (risk reg)'!E522)</f>
        <v/>
      </c>
      <c r="C522" t="str">
        <f t="array" ref="C522">IFERROR(IF(ROWS(C$2:C522)&gt;COUNTA(A:A),"",INDEX(A:A,SMALL(IF(A$2:A$1993&lt;&gt;"",ROW(A$2:A$1993)),ROWS(C$2:C522)))),"")</f>
        <v/>
      </c>
    </row>
    <row r="523" spans="1:3" x14ac:dyDescent="0.45">
      <c r="A523" t="str">
        <f>IF('Risk list part 2 (risk reg)'!E523=0,"",'Risk list part 2 (risk reg)'!E523)</f>
        <v/>
      </c>
      <c r="C523" t="str">
        <f t="array" ref="C523">IFERROR(IF(ROWS(C$2:C523)&gt;COUNTA(A:A),"",INDEX(A:A,SMALL(IF(A$2:A$1993&lt;&gt;"",ROW(A$2:A$1993)),ROWS(C$2:C523)))),"")</f>
        <v/>
      </c>
    </row>
    <row r="524" spans="1:3" x14ac:dyDescent="0.45">
      <c r="A524" t="str">
        <f>IF('Risk list part 2 (risk reg)'!E524=0,"",'Risk list part 2 (risk reg)'!E524)</f>
        <v/>
      </c>
      <c r="C524" t="str">
        <f t="array" ref="C524">IFERROR(IF(ROWS(C$2:C524)&gt;COUNTA(A:A),"",INDEX(A:A,SMALL(IF(A$2:A$1993&lt;&gt;"",ROW(A$2:A$1993)),ROWS(C$2:C524)))),"")</f>
        <v/>
      </c>
    </row>
    <row r="525" spans="1:3" x14ac:dyDescent="0.45">
      <c r="A525" t="str">
        <f>IF('Risk list part 2 (risk reg)'!E525=0,"",'Risk list part 2 (risk reg)'!E525)</f>
        <v/>
      </c>
      <c r="C525" t="str">
        <f t="array" ref="C525">IFERROR(IF(ROWS(C$2:C525)&gt;COUNTA(A:A),"",INDEX(A:A,SMALL(IF(A$2:A$1993&lt;&gt;"",ROW(A$2:A$1993)),ROWS(C$2:C525)))),"")</f>
        <v/>
      </c>
    </row>
    <row r="526" spans="1:3" x14ac:dyDescent="0.45">
      <c r="A526" t="str">
        <f>IF('Risk list part 2 (risk reg)'!E526=0,"",'Risk list part 2 (risk reg)'!E526)</f>
        <v/>
      </c>
      <c r="C526" t="str">
        <f t="array" ref="C526">IFERROR(IF(ROWS(C$2:C526)&gt;COUNTA(A:A),"",INDEX(A:A,SMALL(IF(A$2:A$1993&lt;&gt;"",ROW(A$2:A$1993)),ROWS(C$2:C526)))),"")</f>
        <v/>
      </c>
    </row>
    <row r="527" spans="1:3" x14ac:dyDescent="0.45">
      <c r="A527" t="str">
        <f>IF('Risk list part 2 (risk reg)'!E527=0,"",'Risk list part 2 (risk reg)'!E527)</f>
        <v/>
      </c>
      <c r="C527" t="str">
        <f t="array" ref="C527">IFERROR(IF(ROWS(C$2:C527)&gt;COUNTA(A:A),"",INDEX(A:A,SMALL(IF(A$2:A$1993&lt;&gt;"",ROW(A$2:A$1993)),ROWS(C$2:C527)))),"")</f>
        <v/>
      </c>
    </row>
    <row r="528" spans="1:3" x14ac:dyDescent="0.45">
      <c r="A528" t="str">
        <f>IF('Risk list part 2 (risk reg)'!E528=0,"",'Risk list part 2 (risk reg)'!E528)</f>
        <v/>
      </c>
      <c r="C528" t="str">
        <f t="array" ref="C528">IFERROR(IF(ROWS(C$2:C528)&gt;COUNTA(A:A),"",INDEX(A:A,SMALL(IF(A$2:A$1993&lt;&gt;"",ROW(A$2:A$1993)),ROWS(C$2:C528)))),"")</f>
        <v/>
      </c>
    </row>
    <row r="529" spans="1:3" x14ac:dyDescent="0.45">
      <c r="A529" t="str">
        <f>IF('Risk list part 2 (risk reg)'!E529=0,"",'Risk list part 2 (risk reg)'!E529)</f>
        <v/>
      </c>
      <c r="C529" t="str">
        <f t="array" ref="C529">IFERROR(IF(ROWS(C$2:C529)&gt;COUNTA(A:A),"",INDEX(A:A,SMALL(IF(A$2:A$1993&lt;&gt;"",ROW(A$2:A$1993)),ROWS(C$2:C529)))),"")</f>
        <v/>
      </c>
    </row>
    <row r="530" spans="1:3" x14ac:dyDescent="0.45">
      <c r="A530" t="str">
        <f>IF('Risk list part 2 (risk reg)'!E530=0,"",'Risk list part 2 (risk reg)'!E530)</f>
        <v/>
      </c>
      <c r="C530" t="str">
        <f t="array" ref="C530">IFERROR(IF(ROWS(C$2:C530)&gt;COUNTA(A:A),"",INDEX(A:A,SMALL(IF(A$2:A$1993&lt;&gt;"",ROW(A$2:A$1993)),ROWS(C$2:C530)))),"")</f>
        <v/>
      </c>
    </row>
    <row r="531" spans="1:3" x14ac:dyDescent="0.45">
      <c r="A531" t="str">
        <f>IF('Risk list part 2 (risk reg)'!E531=0,"",'Risk list part 2 (risk reg)'!E531)</f>
        <v/>
      </c>
      <c r="C531" t="str">
        <f t="array" ref="C531">IFERROR(IF(ROWS(C$2:C531)&gt;COUNTA(A:A),"",INDEX(A:A,SMALL(IF(A$2:A$1993&lt;&gt;"",ROW(A$2:A$1993)),ROWS(C$2:C531)))),"")</f>
        <v/>
      </c>
    </row>
    <row r="532" spans="1:3" x14ac:dyDescent="0.45">
      <c r="A532" t="str">
        <f>IF('Risk list part 2 (risk reg)'!E532=0,"",'Risk list part 2 (risk reg)'!E532)</f>
        <v/>
      </c>
      <c r="C532" t="str">
        <f t="array" ref="C532">IFERROR(IF(ROWS(C$2:C532)&gt;COUNTA(A:A),"",INDEX(A:A,SMALL(IF(A$2:A$1993&lt;&gt;"",ROW(A$2:A$1993)),ROWS(C$2:C532)))),"")</f>
        <v/>
      </c>
    </row>
    <row r="533" spans="1:3" x14ac:dyDescent="0.45">
      <c r="A533" t="str">
        <f>IF('Risk list part 2 (risk reg)'!E533=0,"",'Risk list part 2 (risk reg)'!E533)</f>
        <v/>
      </c>
      <c r="C533" t="str">
        <f t="array" ref="C533">IFERROR(IF(ROWS(C$2:C533)&gt;COUNTA(A:A),"",INDEX(A:A,SMALL(IF(A$2:A$1993&lt;&gt;"",ROW(A$2:A$1993)),ROWS(C$2:C533)))),"")</f>
        <v/>
      </c>
    </row>
    <row r="534" spans="1:3" x14ac:dyDescent="0.45">
      <c r="A534" t="str">
        <f>IF('Risk list part 2 (risk reg)'!E534=0,"",'Risk list part 2 (risk reg)'!E534)</f>
        <v/>
      </c>
      <c r="C534" t="str">
        <f t="array" ref="C534">IFERROR(IF(ROWS(C$2:C534)&gt;COUNTA(A:A),"",INDEX(A:A,SMALL(IF(A$2:A$1993&lt;&gt;"",ROW(A$2:A$1993)),ROWS(C$2:C534)))),"")</f>
        <v/>
      </c>
    </row>
    <row r="535" spans="1:3" x14ac:dyDescent="0.45">
      <c r="A535" t="str">
        <f>IF('Risk list part 2 (risk reg)'!E535=0,"",'Risk list part 2 (risk reg)'!E535)</f>
        <v/>
      </c>
      <c r="C535" t="str">
        <f t="array" ref="C535">IFERROR(IF(ROWS(C$2:C535)&gt;COUNTA(A:A),"",INDEX(A:A,SMALL(IF(A$2:A$1993&lt;&gt;"",ROW(A$2:A$1993)),ROWS(C$2:C535)))),"")</f>
        <v/>
      </c>
    </row>
    <row r="536" spans="1:3" x14ac:dyDescent="0.45">
      <c r="A536" t="str">
        <f>IF('Risk list part 2 (risk reg)'!E536=0,"",'Risk list part 2 (risk reg)'!E536)</f>
        <v/>
      </c>
      <c r="C536" t="str">
        <f t="array" ref="C536">IFERROR(IF(ROWS(C$2:C536)&gt;COUNTA(A:A),"",INDEX(A:A,SMALL(IF(A$2:A$1993&lt;&gt;"",ROW(A$2:A$1993)),ROWS(C$2:C536)))),"")</f>
        <v/>
      </c>
    </row>
    <row r="537" spans="1:3" x14ac:dyDescent="0.45">
      <c r="A537" t="str">
        <f>IF('Risk list part 2 (risk reg)'!E537=0,"",'Risk list part 2 (risk reg)'!E537)</f>
        <v/>
      </c>
      <c r="C537" t="str">
        <f t="array" ref="C537">IFERROR(IF(ROWS(C$2:C537)&gt;COUNTA(A:A),"",INDEX(A:A,SMALL(IF(A$2:A$1993&lt;&gt;"",ROW(A$2:A$1993)),ROWS(C$2:C537)))),"")</f>
        <v/>
      </c>
    </row>
    <row r="538" spans="1:3" x14ac:dyDescent="0.45">
      <c r="A538" t="str">
        <f>IF('Risk list part 2 (risk reg)'!E538=0,"",'Risk list part 2 (risk reg)'!E538)</f>
        <v/>
      </c>
      <c r="C538" t="str">
        <f t="array" ref="C538">IFERROR(IF(ROWS(C$2:C538)&gt;COUNTA(A:A),"",INDEX(A:A,SMALL(IF(A$2:A$1993&lt;&gt;"",ROW(A$2:A$1993)),ROWS(C$2:C538)))),"")</f>
        <v/>
      </c>
    </row>
    <row r="539" spans="1:3" x14ac:dyDescent="0.45">
      <c r="A539" t="str">
        <f>IF('Risk list part 2 (risk reg)'!E539=0,"",'Risk list part 2 (risk reg)'!E539)</f>
        <v/>
      </c>
      <c r="C539" t="str">
        <f t="array" ref="C539">IFERROR(IF(ROWS(C$2:C539)&gt;COUNTA(A:A),"",INDEX(A:A,SMALL(IF(A$2:A$1993&lt;&gt;"",ROW(A$2:A$1993)),ROWS(C$2:C539)))),"")</f>
        <v/>
      </c>
    </row>
    <row r="540" spans="1:3" x14ac:dyDescent="0.45">
      <c r="A540" t="str">
        <f>IF('Risk list part 2 (risk reg)'!E540=0,"",'Risk list part 2 (risk reg)'!E540)</f>
        <v/>
      </c>
      <c r="C540" t="str">
        <f t="array" ref="C540">IFERROR(IF(ROWS(C$2:C540)&gt;COUNTA(A:A),"",INDEX(A:A,SMALL(IF(A$2:A$1993&lt;&gt;"",ROW(A$2:A$1993)),ROWS(C$2:C540)))),"")</f>
        <v/>
      </c>
    </row>
    <row r="541" spans="1:3" x14ac:dyDescent="0.45">
      <c r="A541" t="str">
        <f>IF('Risk list part 2 (risk reg)'!E541=0,"",'Risk list part 2 (risk reg)'!E541)</f>
        <v/>
      </c>
      <c r="C541" t="str">
        <f t="array" ref="C541">IFERROR(IF(ROWS(C$2:C541)&gt;COUNTA(A:A),"",INDEX(A:A,SMALL(IF(A$2:A$1993&lt;&gt;"",ROW(A$2:A$1993)),ROWS(C$2:C541)))),"")</f>
        <v/>
      </c>
    </row>
    <row r="542" spans="1:3" x14ac:dyDescent="0.45">
      <c r="A542" t="str">
        <f>IF('Risk list part 2 (risk reg)'!E542=0,"",'Risk list part 2 (risk reg)'!E542)</f>
        <v/>
      </c>
      <c r="C542" t="str">
        <f t="array" ref="C542">IFERROR(IF(ROWS(C$2:C542)&gt;COUNTA(A:A),"",INDEX(A:A,SMALL(IF(A$2:A$1993&lt;&gt;"",ROW(A$2:A$1993)),ROWS(C$2:C542)))),"")</f>
        <v/>
      </c>
    </row>
    <row r="543" spans="1:3" x14ac:dyDescent="0.45">
      <c r="A543" t="str">
        <f>IF('Risk list part 2 (risk reg)'!E543=0,"",'Risk list part 2 (risk reg)'!E543)</f>
        <v/>
      </c>
      <c r="C543" t="str">
        <f t="array" ref="C543">IFERROR(IF(ROWS(C$2:C543)&gt;COUNTA(A:A),"",INDEX(A:A,SMALL(IF(A$2:A$1993&lt;&gt;"",ROW(A$2:A$1993)),ROWS(C$2:C543)))),"")</f>
        <v/>
      </c>
    </row>
    <row r="544" spans="1:3" x14ac:dyDescent="0.45">
      <c r="A544" t="str">
        <f>IF('Risk list part 2 (risk reg)'!E544=0,"",'Risk list part 2 (risk reg)'!E544)</f>
        <v/>
      </c>
      <c r="C544" t="str">
        <f t="array" ref="C544">IFERROR(IF(ROWS(C$2:C544)&gt;COUNTA(A:A),"",INDEX(A:A,SMALL(IF(A$2:A$1993&lt;&gt;"",ROW(A$2:A$1993)),ROWS(C$2:C544)))),"")</f>
        <v/>
      </c>
    </row>
    <row r="545" spans="1:3" x14ac:dyDescent="0.45">
      <c r="A545" t="str">
        <f>IF('Risk list part 2 (risk reg)'!E545=0,"",'Risk list part 2 (risk reg)'!E545)</f>
        <v/>
      </c>
      <c r="C545" t="str">
        <f t="array" ref="C545">IFERROR(IF(ROWS(C$2:C545)&gt;COUNTA(A:A),"",INDEX(A:A,SMALL(IF(A$2:A$1993&lt;&gt;"",ROW(A$2:A$1993)),ROWS(C$2:C545)))),"")</f>
        <v/>
      </c>
    </row>
    <row r="546" spans="1:3" x14ac:dyDescent="0.45">
      <c r="A546" t="str">
        <f>IF('Risk list part 2 (risk reg)'!E546=0,"",'Risk list part 2 (risk reg)'!E546)</f>
        <v/>
      </c>
      <c r="C546" t="str">
        <f t="array" ref="C546">IFERROR(IF(ROWS(C$2:C546)&gt;COUNTA(A:A),"",INDEX(A:A,SMALL(IF(A$2:A$1993&lt;&gt;"",ROW(A$2:A$1993)),ROWS(C$2:C546)))),"")</f>
        <v/>
      </c>
    </row>
    <row r="547" spans="1:3" x14ac:dyDescent="0.45">
      <c r="A547" t="str">
        <f>IF('Risk list part 2 (risk reg)'!E547=0,"",'Risk list part 2 (risk reg)'!E547)</f>
        <v/>
      </c>
      <c r="C547" t="str">
        <f t="array" ref="C547">IFERROR(IF(ROWS(C$2:C547)&gt;COUNTA(A:A),"",INDEX(A:A,SMALL(IF(A$2:A$1993&lt;&gt;"",ROW(A$2:A$1993)),ROWS(C$2:C547)))),"")</f>
        <v/>
      </c>
    </row>
    <row r="548" spans="1:3" x14ac:dyDescent="0.45">
      <c r="A548" t="str">
        <f>IF('Risk list part 2 (risk reg)'!E548=0,"",'Risk list part 2 (risk reg)'!E548)</f>
        <v/>
      </c>
      <c r="C548" t="str">
        <f t="array" ref="C548">IFERROR(IF(ROWS(C$2:C548)&gt;COUNTA(A:A),"",INDEX(A:A,SMALL(IF(A$2:A$1993&lt;&gt;"",ROW(A$2:A$1993)),ROWS(C$2:C548)))),"")</f>
        <v/>
      </c>
    </row>
    <row r="549" spans="1:3" x14ac:dyDescent="0.45">
      <c r="A549" t="str">
        <f>IF('Risk list part 2 (risk reg)'!E549=0,"",'Risk list part 2 (risk reg)'!E549)</f>
        <v/>
      </c>
      <c r="C549" t="str">
        <f t="array" ref="C549">IFERROR(IF(ROWS(C$2:C549)&gt;COUNTA(A:A),"",INDEX(A:A,SMALL(IF(A$2:A$1993&lt;&gt;"",ROW(A$2:A$1993)),ROWS(C$2:C549)))),"")</f>
        <v/>
      </c>
    </row>
    <row r="550" spans="1:3" x14ac:dyDescent="0.45">
      <c r="A550" t="str">
        <f>IF('Risk list part 2 (risk reg)'!E550=0,"",'Risk list part 2 (risk reg)'!E550)</f>
        <v/>
      </c>
      <c r="C550" t="str">
        <f t="array" ref="C550">IFERROR(IF(ROWS(C$2:C550)&gt;COUNTA(A:A),"",INDEX(A:A,SMALL(IF(A$2:A$1993&lt;&gt;"",ROW(A$2:A$1993)),ROWS(C$2:C550)))),"")</f>
        <v/>
      </c>
    </row>
    <row r="551" spans="1:3" x14ac:dyDescent="0.45">
      <c r="A551" t="str">
        <f>IF('Risk list part 2 (risk reg)'!E551=0,"",'Risk list part 2 (risk reg)'!E551)</f>
        <v/>
      </c>
      <c r="C551" t="str">
        <f t="array" ref="C551">IFERROR(IF(ROWS(C$2:C551)&gt;COUNTA(A:A),"",INDEX(A:A,SMALL(IF(A$2:A$1993&lt;&gt;"",ROW(A$2:A$1993)),ROWS(C$2:C551)))),"")</f>
        <v/>
      </c>
    </row>
    <row r="552" spans="1:3" x14ac:dyDescent="0.45">
      <c r="A552" t="str">
        <f>IF('Risk list part 2 (risk reg)'!E552=0,"",'Risk list part 2 (risk reg)'!E552)</f>
        <v/>
      </c>
      <c r="C552" t="str">
        <f t="array" ref="C552">IFERROR(IF(ROWS(C$2:C552)&gt;COUNTA(A:A),"",INDEX(A:A,SMALL(IF(A$2:A$1993&lt;&gt;"",ROW(A$2:A$1993)),ROWS(C$2:C552)))),"")</f>
        <v/>
      </c>
    </row>
    <row r="553" spans="1:3" x14ac:dyDescent="0.45">
      <c r="A553" t="str">
        <f>IF('Risk list part 2 (risk reg)'!E553=0,"",'Risk list part 2 (risk reg)'!E553)</f>
        <v/>
      </c>
      <c r="C553" t="str">
        <f t="array" ref="C553">IFERROR(IF(ROWS(C$2:C553)&gt;COUNTA(A:A),"",INDEX(A:A,SMALL(IF(A$2:A$1993&lt;&gt;"",ROW(A$2:A$1993)),ROWS(C$2:C553)))),"")</f>
        <v/>
      </c>
    </row>
    <row r="554" spans="1:3" x14ac:dyDescent="0.45">
      <c r="A554" t="str">
        <f>IF('Risk list part 2 (risk reg)'!E554=0,"",'Risk list part 2 (risk reg)'!E554)</f>
        <v/>
      </c>
      <c r="C554" t="str">
        <f t="array" ref="C554">IFERROR(IF(ROWS(C$2:C554)&gt;COUNTA(A:A),"",INDEX(A:A,SMALL(IF(A$2:A$1993&lt;&gt;"",ROW(A$2:A$1993)),ROWS(C$2:C554)))),"")</f>
        <v/>
      </c>
    </row>
    <row r="555" spans="1:3" x14ac:dyDescent="0.45">
      <c r="A555" t="str">
        <f>IF('Risk list part 2 (risk reg)'!E555=0,"",'Risk list part 2 (risk reg)'!E555)</f>
        <v/>
      </c>
      <c r="C555" t="str">
        <f t="array" ref="C555">IFERROR(IF(ROWS(C$2:C555)&gt;COUNTA(A:A),"",INDEX(A:A,SMALL(IF(A$2:A$1993&lt;&gt;"",ROW(A$2:A$1993)),ROWS(C$2:C555)))),"")</f>
        <v/>
      </c>
    </row>
    <row r="556" spans="1:3" x14ac:dyDescent="0.45">
      <c r="A556" t="str">
        <f>IF('Risk list part 2 (risk reg)'!E556=0,"",'Risk list part 2 (risk reg)'!E556)</f>
        <v/>
      </c>
      <c r="C556" t="str">
        <f t="array" ref="C556">IFERROR(IF(ROWS(C$2:C556)&gt;COUNTA(A:A),"",INDEX(A:A,SMALL(IF(A$2:A$1993&lt;&gt;"",ROW(A$2:A$1993)),ROWS(C$2:C556)))),"")</f>
        <v/>
      </c>
    </row>
    <row r="557" spans="1:3" x14ac:dyDescent="0.45">
      <c r="A557" t="str">
        <f>IF('Risk list part 2 (risk reg)'!E557=0,"",'Risk list part 2 (risk reg)'!E557)</f>
        <v/>
      </c>
      <c r="C557" t="str">
        <f t="array" ref="C557">IFERROR(IF(ROWS(C$2:C557)&gt;COUNTA(A:A),"",INDEX(A:A,SMALL(IF(A$2:A$1993&lt;&gt;"",ROW(A$2:A$1993)),ROWS(C$2:C557)))),"")</f>
        <v/>
      </c>
    </row>
    <row r="558" spans="1:3" x14ac:dyDescent="0.45">
      <c r="A558" t="str">
        <f>IF('Risk list part 2 (risk reg)'!E558=0,"",'Risk list part 2 (risk reg)'!E558)</f>
        <v/>
      </c>
      <c r="C558" t="str">
        <f t="array" ref="C558">IFERROR(IF(ROWS(C$2:C558)&gt;COUNTA(A:A),"",INDEX(A:A,SMALL(IF(A$2:A$1993&lt;&gt;"",ROW(A$2:A$1993)),ROWS(C$2:C558)))),"")</f>
        <v/>
      </c>
    </row>
    <row r="559" spans="1:3" x14ac:dyDescent="0.45">
      <c r="A559" t="str">
        <f>IF('Risk list part 2 (risk reg)'!E559=0,"",'Risk list part 2 (risk reg)'!E559)</f>
        <v/>
      </c>
      <c r="C559" t="str">
        <f t="array" ref="C559">IFERROR(IF(ROWS(C$2:C559)&gt;COUNTA(A:A),"",INDEX(A:A,SMALL(IF(A$2:A$1993&lt;&gt;"",ROW(A$2:A$1993)),ROWS(C$2:C559)))),"")</f>
        <v/>
      </c>
    </row>
    <row r="560" spans="1:3" x14ac:dyDescent="0.45">
      <c r="A560" t="str">
        <f>IF('Risk list part 2 (risk reg)'!E560=0,"",'Risk list part 2 (risk reg)'!E560)</f>
        <v/>
      </c>
      <c r="C560" t="str">
        <f t="array" ref="C560">IFERROR(IF(ROWS(C$2:C560)&gt;COUNTA(A:A),"",INDEX(A:A,SMALL(IF(A$2:A$1993&lt;&gt;"",ROW(A$2:A$1993)),ROWS(C$2:C560)))),"")</f>
        <v/>
      </c>
    </row>
    <row r="561" spans="1:3" x14ac:dyDescent="0.45">
      <c r="A561" t="str">
        <f>IF('Risk list part 2 (risk reg)'!E561=0,"",'Risk list part 2 (risk reg)'!E561)</f>
        <v/>
      </c>
      <c r="C561" t="str">
        <f t="array" ref="C561">IFERROR(IF(ROWS(C$2:C561)&gt;COUNTA(A:A),"",INDEX(A:A,SMALL(IF(A$2:A$1993&lt;&gt;"",ROW(A$2:A$1993)),ROWS(C$2:C561)))),"")</f>
        <v/>
      </c>
    </row>
    <row r="562" spans="1:3" x14ac:dyDescent="0.45">
      <c r="A562" t="str">
        <f>IF('Risk list part 2 (risk reg)'!E562=0,"",'Risk list part 2 (risk reg)'!E562)</f>
        <v/>
      </c>
      <c r="C562" t="str">
        <f t="array" ref="C562">IFERROR(IF(ROWS(C$2:C562)&gt;COUNTA(A:A),"",INDEX(A:A,SMALL(IF(A$2:A$1993&lt;&gt;"",ROW(A$2:A$1993)),ROWS(C$2:C562)))),"")</f>
        <v/>
      </c>
    </row>
    <row r="563" spans="1:3" x14ac:dyDescent="0.45">
      <c r="A563" t="str">
        <f>IF('Risk list part 2 (risk reg)'!E563=0,"",'Risk list part 2 (risk reg)'!E563)</f>
        <v/>
      </c>
      <c r="C563" t="str">
        <f t="array" ref="C563">IFERROR(IF(ROWS(C$2:C563)&gt;COUNTA(A:A),"",INDEX(A:A,SMALL(IF(A$2:A$1993&lt;&gt;"",ROW(A$2:A$1993)),ROWS(C$2:C563)))),"")</f>
        <v/>
      </c>
    </row>
    <row r="564" spans="1:3" x14ac:dyDescent="0.45">
      <c r="A564" t="str">
        <f>IF('Risk list part 2 (risk reg)'!E564=0,"",'Risk list part 2 (risk reg)'!E564)</f>
        <v/>
      </c>
      <c r="C564" t="str">
        <f t="array" ref="C564">IFERROR(IF(ROWS(C$2:C564)&gt;COUNTA(A:A),"",INDEX(A:A,SMALL(IF(A$2:A$1993&lt;&gt;"",ROW(A$2:A$1993)),ROWS(C$2:C564)))),"")</f>
        <v/>
      </c>
    </row>
    <row r="565" spans="1:3" x14ac:dyDescent="0.45">
      <c r="A565" t="str">
        <f>IF('Risk list part 2 (risk reg)'!E565=0,"",'Risk list part 2 (risk reg)'!E565)</f>
        <v/>
      </c>
      <c r="C565" t="str">
        <f t="array" ref="C565">IFERROR(IF(ROWS(C$2:C565)&gt;COUNTA(A:A),"",INDEX(A:A,SMALL(IF(A$2:A$1993&lt;&gt;"",ROW(A$2:A$1993)),ROWS(C$2:C565)))),"")</f>
        <v/>
      </c>
    </row>
    <row r="566" spans="1:3" x14ac:dyDescent="0.45">
      <c r="A566" t="str">
        <f>IF('Risk list part 2 (risk reg)'!E566=0,"",'Risk list part 2 (risk reg)'!E566)</f>
        <v/>
      </c>
      <c r="C566" t="str">
        <f t="array" ref="C566">IFERROR(IF(ROWS(C$2:C566)&gt;COUNTA(A:A),"",INDEX(A:A,SMALL(IF(A$2:A$1993&lt;&gt;"",ROW(A$2:A$1993)),ROWS(C$2:C566)))),"")</f>
        <v/>
      </c>
    </row>
    <row r="567" spans="1:3" x14ac:dyDescent="0.45">
      <c r="A567" t="str">
        <f>IF('Risk list part 2 (risk reg)'!E567=0,"",'Risk list part 2 (risk reg)'!E567)</f>
        <v/>
      </c>
      <c r="C567" t="str">
        <f t="array" ref="C567">IFERROR(IF(ROWS(C$2:C567)&gt;COUNTA(A:A),"",INDEX(A:A,SMALL(IF(A$2:A$1993&lt;&gt;"",ROW(A$2:A$1993)),ROWS(C$2:C567)))),"")</f>
        <v/>
      </c>
    </row>
    <row r="568" spans="1:3" x14ac:dyDescent="0.45">
      <c r="A568" t="str">
        <f>IF('Risk list part 2 (risk reg)'!E568=0,"",'Risk list part 2 (risk reg)'!E568)</f>
        <v/>
      </c>
      <c r="C568" t="str">
        <f t="array" ref="C568">IFERROR(IF(ROWS(C$2:C568)&gt;COUNTA(A:A),"",INDEX(A:A,SMALL(IF(A$2:A$1993&lt;&gt;"",ROW(A$2:A$1993)),ROWS(C$2:C568)))),"")</f>
        <v/>
      </c>
    </row>
    <row r="569" spans="1:3" x14ac:dyDescent="0.45">
      <c r="A569" t="str">
        <f>IF('Risk list part 2 (risk reg)'!E569=0,"",'Risk list part 2 (risk reg)'!E569)</f>
        <v/>
      </c>
      <c r="C569" t="str">
        <f t="array" ref="C569">IFERROR(IF(ROWS(C$2:C569)&gt;COUNTA(A:A),"",INDEX(A:A,SMALL(IF(A$2:A$1993&lt;&gt;"",ROW(A$2:A$1993)),ROWS(C$2:C569)))),"")</f>
        <v/>
      </c>
    </row>
    <row r="570" spans="1:3" x14ac:dyDescent="0.45">
      <c r="A570" t="str">
        <f>IF('Risk list part 2 (risk reg)'!E570=0,"",'Risk list part 2 (risk reg)'!E570)</f>
        <v/>
      </c>
      <c r="C570" t="str">
        <f t="array" ref="C570">IFERROR(IF(ROWS(C$2:C570)&gt;COUNTA(A:A),"",INDEX(A:A,SMALL(IF(A$2:A$1993&lt;&gt;"",ROW(A$2:A$1993)),ROWS(C$2:C570)))),"")</f>
        <v/>
      </c>
    </row>
    <row r="571" spans="1:3" x14ac:dyDescent="0.45">
      <c r="A571" t="str">
        <f>IF('Risk list part 2 (risk reg)'!E571=0,"",'Risk list part 2 (risk reg)'!E571)</f>
        <v/>
      </c>
      <c r="C571" t="str">
        <f t="array" ref="C571">IFERROR(IF(ROWS(C$2:C571)&gt;COUNTA(A:A),"",INDEX(A:A,SMALL(IF(A$2:A$1993&lt;&gt;"",ROW(A$2:A$1993)),ROWS(C$2:C571)))),"")</f>
        <v/>
      </c>
    </row>
    <row r="572" spans="1:3" x14ac:dyDescent="0.45">
      <c r="A572" t="str">
        <f>IF('Risk list part 2 (risk reg)'!E572=0,"",'Risk list part 2 (risk reg)'!E572)</f>
        <v/>
      </c>
      <c r="C572" t="str">
        <f t="array" ref="C572">IFERROR(IF(ROWS(C$2:C572)&gt;COUNTA(A:A),"",INDEX(A:A,SMALL(IF(A$2:A$1993&lt;&gt;"",ROW(A$2:A$1993)),ROWS(C$2:C572)))),"")</f>
        <v/>
      </c>
    </row>
    <row r="573" spans="1:3" x14ac:dyDescent="0.45">
      <c r="A573" t="str">
        <f>IF('Risk list part 2 (risk reg)'!E573=0,"",'Risk list part 2 (risk reg)'!E573)</f>
        <v/>
      </c>
      <c r="C573" t="str">
        <f t="array" ref="C573">IFERROR(IF(ROWS(C$2:C573)&gt;COUNTA(A:A),"",INDEX(A:A,SMALL(IF(A$2:A$1993&lt;&gt;"",ROW(A$2:A$1993)),ROWS(C$2:C573)))),"")</f>
        <v/>
      </c>
    </row>
    <row r="574" spans="1:3" x14ac:dyDescent="0.45">
      <c r="A574" t="str">
        <f>IF('Risk list part 2 (risk reg)'!E574=0,"",'Risk list part 2 (risk reg)'!E574)</f>
        <v/>
      </c>
      <c r="C574" t="str">
        <f t="array" ref="C574">IFERROR(IF(ROWS(C$2:C574)&gt;COUNTA(A:A),"",INDEX(A:A,SMALL(IF(A$2:A$1993&lt;&gt;"",ROW(A$2:A$1993)),ROWS(C$2:C574)))),"")</f>
        <v/>
      </c>
    </row>
    <row r="575" spans="1:3" x14ac:dyDescent="0.45">
      <c r="A575" t="str">
        <f>IF('Risk list part 2 (risk reg)'!E575=0,"",'Risk list part 2 (risk reg)'!E575)</f>
        <v/>
      </c>
      <c r="C575" t="str">
        <f t="array" ref="C575">IFERROR(IF(ROWS(C$2:C575)&gt;COUNTA(A:A),"",INDEX(A:A,SMALL(IF(A$2:A$1993&lt;&gt;"",ROW(A$2:A$1993)),ROWS(C$2:C575)))),"")</f>
        <v/>
      </c>
    </row>
    <row r="576" spans="1:3" x14ac:dyDescent="0.45">
      <c r="A576" t="str">
        <f>IF('Risk list part 2 (risk reg)'!E576=0,"",'Risk list part 2 (risk reg)'!E576)</f>
        <v/>
      </c>
      <c r="C576" t="str">
        <f t="array" ref="C576">IFERROR(IF(ROWS(C$2:C576)&gt;COUNTA(A:A),"",INDEX(A:A,SMALL(IF(A$2:A$1993&lt;&gt;"",ROW(A$2:A$1993)),ROWS(C$2:C576)))),"")</f>
        <v/>
      </c>
    </row>
    <row r="577" spans="1:3" x14ac:dyDescent="0.45">
      <c r="A577" t="str">
        <f>IF('Risk list part 2 (risk reg)'!E577=0,"",'Risk list part 2 (risk reg)'!E577)</f>
        <v/>
      </c>
      <c r="C577" t="str">
        <f t="array" ref="C577">IFERROR(IF(ROWS(C$2:C577)&gt;COUNTA(A:A),"",INDEX(A:A,SMALL(IF(A$2:A$1993&lt;&gt;"",ROW(A$2:A$1993)),ROWS(C$2:C577)))),"")</f>
        <v/>
      </c>
    </row>
    <row r="578" spans="1:3" x14ac:dyDescent="0.45">
      <c r="A578" t="str">
        <f>IF('Risk list part 2 (risk reg)'!E578=0,"",'Risk list part 2 (risk reg)'!E578)</f>
        <v/>
      </c>
      <c r="C578" t="str">
        <f t="array" ref="C578">IFERROR(IF(ROWS(C$2:C578)&gt;COUNTA(A:A),"",INDEX(A:A,SMALL(IF(A$2:A$1993&lt;&gt;"",ROW(A$2:A$1993)),ROWS(C$2:C578)))),"")</f>
        <v/>
      </c>
    </row>
    <row r="579" spans="1:3" x14ac:dyDescent="0.45">
      <c r="A579" t="str">
        <f>IF('Risk list part 2 (risk reg)'!E579=0,"",'Risk list part 2 (risk reg)'!E579)</f>
        <v/>
      </c>
      <c r="C579" t="str">
        <f t="array" ref="C579">IFERROR(IF(ROWS(C$2:C579)&gt;COUNTA(A:A),"",INDEX(A:A,SMALL(IF(A$2:A$1993&lt;&gt;"",ROW(A$2:A$1993)),ROWS(C$2:C579)))),"")</f>
        <v/>
      </c>
    </row>
    <row r="580" spans="1:3" x14ac:dyDescent="0.45">
      <c r="A580" t="str">
        <f>IF('Risk list part 2 (risk reg)'!E580=0,"",'Risk list part 2 (risk reg)'!E580)</f>
        <v/>
      </c>
      <c r="C580" t="str">
        <f t="array" ref="C580">IFERROR(IF(ROWS(C$2:C580)&gt;COUNTA(A:A),"",INDEX(A:A,SMALL(IF(A$2:A$1993&lt;&gt;"",ROW(A$2:A$1993)),ROWS(C$2:C580)))),"")</f>
        <v/>
      </c>
    </row>
    <row r="581" spans="1:3" x14ac:dyDescent="0.45">
      <c r="A581" t="str">
        <f>IF('Risk list part 2 (risk reg)'!E581=0,"",'Risk list part 2 (risk reg)'!E581)</f>
        <v/>
      </c>
      <c r="C581" t="str">
        <f t="array" ref="C581">IFERROR(IF(ROWS(C$2:C581)&gt;COUNTA(A:A),"",INDEX(A:A,SMALL(IF(A$2:A$1993&lt;&gt;"",ROW(A$2:A$1993)),ROWS(C$2:C581)))),"")</f>
        <v/>
      </c>
    </row>
    <row r="582" spans="1:3" x14ac:dyDescent="0.45">
      <c r="A582" t="str">
        <f>IF('Risk list part 2 (risk reg)'!E582=0,"",'Risk list part 2 (risk reg)'!E582)</f>
        <v/>
      </c>
      <c r="C582" t="str">
        <f t="array" ref="C582">IFERROR(IF(ROWS(C$2:C582)&gt;COUNTA(A:A),"",INDEX(A:A,SMALL(IF(A$2:A$1993&lt;&gt;"",ROW(A$2:A$1993)),ROWS(C$2:C582)))),"")</f>
        <v/>
      </c>
    </row>
    <row r="583" spans="1:3" x14ac:dyDescent="0.45">
      <c r="A583" t="str">
        <f>IF('Risk list part 2 (risk reg)'!E583=0,"",'Risk list part 2 (risk reg)'!E583)</f>
        <v/>
      </c>
      <c r="C583" t="str">
        <f t="array" ref="C583">IFERROR(IF(ROWS(C$2:C583)&gt;COUNTA(A:A),"",INDEX(A:A,SMALL(IF(A$2:A$1993&lt;&gt;"",ROW(A$2:A$1993)),ROWS(C$2:C583)))),"")</f>
        <v/>
      </c>
    </row>
    <row r="584" spans="1:3" x14ac:dyDescent="0.45">
      <c r="A584" t="str">
        <f>IF('Risk list part 2 (risk reg)'!E584=0,"",'Risk list part 2 (risk reg)'!E584)</f>
        <v/>
      </c>
      <c r="C584" t="str">
        <f t="array" ref="C584">IFERROR(IF(ROWS(C$2:C584)&gt;COUNTA(A:A),"",INDEX(A:A,SMALL(IF(A$2:A$1993&lt;&gt;"",ROW(A$2:A$1993)),ROWS(C$2:C584)))),"")</f>
        <v/>
      </c>
    </row>
    <row r="585" spans="1:3" x14ac:dyDescent="0.45">
      <c r="A585" t="str">
        <f>IF('Risk list part 2 (risk reg)'!E585=0,"",'Risk list part 2 (risk reg)'!E585)</f>
        <v/>
      </c>
      <c r="C585" t="str">
        <f t="array" ref="C585">IFERROR(IF(ROWS(C$2:C585)&gt;COUNTA(A:A),"",INDEX(A:A,SMALL(IF(A$2:A$1993&lt;&gt;"",ROW(A$2:A$1993)),ROWS(C$2:C585)))),"")</f>
        <v/>
      </c>
    </row>
    <row r="586" spans="1:3" x14ac:dyDescent="0.45">
      <c r="A586" t="str">
        <f>IF('Risk list part 2 (risk reg)'!E586=0,"",'Risk list part 2 (risk reg)'!E586)</f>
        <v/>
      </c>
      <c r="C586" t="str">
        <f t="array" ref="C586">IFERROR(IF(ROWS(C$2:C586)&gt;COUNTA(A:A),"",INDEX(A:A,SMALL(IF(A$2:A$1993&lt;&gt;"",ROW(A$2:A$1993)),ROWS(C$2:C586)))),"")</f>
        <v/>
      </c>
    </row>
    <row r="587" spans="1:3" x14ac:dyDescent="0.45">
      <c r="A587" t="str">
        <f>IF('Risk list part 2 (risk reg)'!E587=0,"",'Risk list part 2 (risk reg)'!E587)</f>
        <v/>
      </c>
      <c r="C587" t="str">
        <f t="array" ref="C587">IFERROR(IF(ROWS(C$2:C587)&gt;COUNTA(A:A),"",INDEX(A:A,SMALL(IF(A$2:A$1993&lt;&gt;"",ROW(A$2:A$1993)),ROWS(C$2:C587)))),"")</f>
        <v/>
      </c>
    </row>
    <row r="588" spans="1:3" x14ac:dyDescent="0.45">
      <c r="A588" t="str">
        <f>IF('Risk list part 2 (risk reg)'!E588=0,"",'Risk list part 2 (risk reg)'!E588)</f>
        <v/>
      </c>
      <c r="C588" t="str">
        <f t="array" ref="C588">IFERROR(IF(ROWS(C$2:C588)&gt;COUNTA(A:A),"",INDEX(A:A,SMALL(IF(A$2:A$1993&lt;&gt;"",ROW(A$2:A$1993)),ROWS(C$2:C588)))),"")</f>
        <v/>
      </c>
    </row>
    <row r="589" spans="1:3" x14ac:dyDescent="0.45">
      <c r="A589" t="str">
        <f>IF('Risk list part 2 (risk reg)'!E589=0,"",'Risk list part 2 (risk reg)'!E589)</f>
        <v/>
      </c>
      <c r="C589" t="str">
        <f t="array" ref="C589">IFERROR(IF(ROWS(C$2:C589)&gt;COUNTA(A:A),"",INDEX(A:A,SMALL(IF(A$2:A$1993&lt;&gt;"",ROW(A$2:A$1993)),ROWS(C$2:C589)))),"")</f>
        <v/>
      </c>
    </row>
    <row r="590" spans="1:3" x14ac:dyDescent="0.45">
      <c r="A590" t="str">
        <f>IF('Risk list part 2 (risk reg)'!E590=0,"",'Risk list part 2 (risk reg)'!E590)</f>
        <v/>
      </c>
      <c r="C590" t="str">
        <f t="array" ref="C590">IFERROR(IF(ROWS(C$2:C590)&gt;COUNTA(A:A),"",INDEX(A:A,SMALL(IF(A$2:A$1993&lt;&gt;"",ROW(A$2:A$1993)),ROWS(C$2:C590)))),"")</f>
        <v/>
      </c>
    </row>
    <row r="591" spans="1:3" x14ac:dyDescent="0.45">
      <c r="A591" t="str">
        <f>IF('Risk list part 2 (risk reg)'!E591=0,"",'Risk list part 2 (risk reg)'!E591)</f>
        <v/>
      </c>
      <c r="C591" t="str">
        <f t="array" ref="C591">IFERROR(IF(ROWS(C$2:C591)&gt;COUNTA(A:A),"",INDEX(A:A,SMALL(IF(A$2:A$1993&lt;&gt;"",ROW(A$2:A$1993)),ROWS(C$2:C591)))),"")</f>
        <v/>
      </c>
    </row>
    <row r="592" spans="1:3" x14ac:dyDescent="0.45">
      <c r="A592" t="str">
        <f>IF('Risk list part 2 (risk reg)'!E592=0,"",'Risk list part 2 (risk reg)'!E592)</f>
        <v/>
      </c>
      <c r="C592" t="str">
        <f t="array" ref="C592">IFERROR(IF(ROWS(C$2:C592)&gt;COUNTA(A:A),"",INDEX(A:A,SMALL(IF(A$2:A$1993&lt;&gt;"",ROW(A$2:A$1993)),ROWS(C$2:C592)))),"")</f>
        <v/>
      </c>
    </row>
    <row r="593" spans="1:3" x14ac:dyDescent="0.45">
      <c r="A593" t="str">
        <f>IF('Risk list part 2 (risk reg)'!E593=0,"",'Risk list part 2 (risk reg)'!E593)</f>
        <v/>
      </c>
      <c r="C593" t="str">
        <f t="array" ref="C593">IFERROR(IF(ROWS(C$2:C593)&gt;COUNTA(A:A),"",INDEX(A:A,SMALL(IF(A$2:A$1993&lt;&gt;"",ROW(A$2:A$1993)),ROWS(C$2:C593)))),"")</f>
        <v/>
      </c>
    </row>
    <row r="594" spans="1:3" x14ac:dyDescent="0.45">
      <c r="A594" t="str">
        <f>IF('Risk list part 2 (risk reg)'!E594=0,"",'Risk list part 2 (risk reg)'!E594)</f>
        <v/>
      </c>
      <c r="C594" t="str">
        <f t="array" ref="C594">IFERROR(IF(ROWS(C$2:C594)&gt;COUNTA(A:A),"",INDEX(A:A,SMALL(IF(A$2:A$1993&lt;&gt;"",ROW(A$2:A$1993)),ROWS(C$2:C594)))),"")</f>
        <v/>
      </c>
    </row>
    <row r="595" spans="1:3" x14ac:dyDescent="0.45">
      <c r="A595" t="str">
        <f>IF('Risk list part 2 (risk reg)'!E595=0,"",'Risk list part 2 (risk reg)'!E595)</f>
        <v/>
      </c>
      <c r="C595" t="str">
        <f t="array" ref="C595">IFERROR(IF(ROWS(C$2:C595)&gt;COUNTA(A:A),"",INDEX(A:A,SMALL(IF(A$2:A$1993&lt;&gt;"",ROW(A$2:A$1993)),ROWS(C$2:C595)))),"")</f>
        <v/>
      </c>
    </row>
    <row r="596" spans="1:3" x14ac:dyDescent="0.45">
      <c r="A596" t="str">
        <f>IF('Risk list part 2 (risk reg)'!E596=0,"",'Risk list part 2 (risk reg)'!E596)</f>
        <v/>
      </c>
      <c r="C596" t="str">
        <f t="array" ref="C596">IFERROR(IF(ROWS(C$2:C596)&gt;COUNTA(A:A),"",INDEX(A:A,SMALL(IF(A$2:A$1993&lt;&gt;"",ROW(A$2:A$1993)),ROWS(C$2:C596)))),"")</f>
        <v/>
      </c>
    </row>
    <row r="597" spans="1:3" x14ac:dyDescent="0.45">
      <c r="A597" t="str">
        <f>IF('Risk list part 2 (risk reg)'!E597=0,"",'Risk list part 2 (risk reg)'!E597)</f>
        <v/>
      </c>
      <c r="C597" t="str">
        <f t="array" ref="C597">IFERROR(IF(ROWS(C$2:C597)&gt;COUNTA(A:A),"",INDEX(A:A,SMALL(IF(A$2:A$1993&lt;&gt;"",ROW(A$2:A$1993)),ROWS(C$2:C597)))),"")</f>
        <v/>
      </c>
    </row>
    <row r="598" spans="1:3" x14ac:dyDescent="0.45">
      <c r="A598" t="str">
        <f>IF('Risk list part 2 (risk reg)'!E598=0,"",'Risk list part 2 (risk reg)'!E598)</f>
        <v/>
      </c>
      <c r="C598" t="str">
        <f t="array" ref="C598">IFERROR(IF(ROWS(C$2:C598)&gt;COUNTA(A:A),"",INDEX(A:A,SMALL(IF(A$2:A$1993&lt;&gt;"",ROW(A$2:A$1993)),ROWS(C$2:C598)))),"")</f>
        <v/>
      </c>
    </row>
    <row r="599" spans="1:3" x14ac:dyDescent="0.45">
      <c r="A599" t="str">
        <f>IF('Risk list part 2 (risk reg)'!E599=0,"",'Risk list part 2 (risk reg)'!E599)</f>
        <v/>
      </c>
      <c r="C599" t="str">
        <f t="array" ref="C599">IFERROR(IF(ROWS(C$2:C599)&gt;COUNTA(A:A),"",INDEX(A:A,SMALL(IF(A$2:A$1993&lt;&gt;"",ROW(A$2:A$1993)),ROWS(C$2:C599)))),"")</f>
        <v/>
      </c>
    </row>
    <row r="600" spans="1:3" x14ac:dyDescent="0.45">
      <c r="A600" t="str">
        <f>IF('Risk list part 2 (risk reg)'!E600=0,"",'Risk list part 2 (risk reg)'!E600)</f>
        <v/>
      </c>
      <c r="C600" t="str">
        <f t="array" ref="C600">IFERROR(IF(ROWS(C$2:C600)&gt;COUNTA(A:A),"",INDEX(A:A,SMALL(IF(A$2:A$1993&lt;&gt;"",ROW(A$2:A$1993)),ROWS(C$2:C600)))),"")</f>
        <v/>
      </c>
    </row>
    <row r="601" spans="1:3" x14ac:dyDescent="0.45">
      <c r="A601" t="str">
        <f>IF('Risk list part 2 (risk reg)'!E601=0,"",'Risk list part 2 (risk reg)'!E601)</f>
        <v/>
      </c>
      <c r="C601" t="str">
        <f t="array" ref="C601">IFERROR(IF(ROWS(C$2:C601)&gt;COUNTA(A:A),"",INDEX(A:A,SMALL(IF(A$2:A$1993&lt;&gt;"",ROW(A$2:A$1993)),ROWS(C$2:C601)))),"")</f>
        <v/>
      </c>
    </row>
    <row r="602" spans="1:3" x14ac:dyDescent="0.45">
      <c r="A602" t="str">
        <f>IF('Risk list part 2 (risk reg)'!E602=0,"",'Risk list part 2 (risk reg)'!E602)</f>
        <v/>
      </c>
      <c r="C602" t="str">
        <f t="array" ref="C602">IFERROR(IF(ROWS(C$2:C602)&gt;COUNTA(A:A),"",INDEX(A:A,SMALL(IF(A$2:A$1993&lt;&gt;"",ROW(A$2:A$1993)),ROWS(C$2:C602)))),"")</f>
        <v/>
      </c>
    </row>
    <row r="603" spans="1:3" x14ac:dyDescent="0.45">
      <c r="A603" t="str">
        <f>IF('Risk list part 2 (risk reg)'!E603=0,"",'Risk list part 2 (risk reg)'!E603)</f>
        <v/>
      </c>
      <c r="C603" t="str">
        <f t="array" ref="C603">IFERROR(IF(ROWS(C$2:C603)&gt;COUNTA(A:A),"",INDEX(A:A,SMALL(IF(A$2:A$1993&lt;&gt;"",ROW(A$2:A$1993)),ROWS(C$2:C603)))),"")</f>
        <v/>
      </c>
    </row>
    <row r="604" spans="1:3" x14ac:dyDescent="0.45">
      <c r="A604" t="str">
        <f>IF('Risk list part 2 (risk reg)'!E604=0,"",'Risk list part 2 (risk reg)'!E604)</f>
        <v/>
      </c>
      <c r="C604" t="str">
        <f t="array" ref="C604">IFERROR(IF(ROWS(C$2:C604)&gt;COUNTA(A:A),"",INDEX(A:A,SMALL(IF(A$2:A$1993&lt;&gt;"",ROW(A$2:A$1993)),ROWS(C$2:C604)))),"")</f>
        <v/>
      </c>
    </row>
    <row r="605" spans="1:3" x14ac:dyDescent="0.45">
      <c r="A605" t="str">
        <f>IF('Risk list part 2 (risk reg)'!E605=0,"",'Risk list part 2 (risk reg)'!E605)</f>
        <v/>
      </c>
      <c r="C605" t="str">
        <f t="array" ref="C605">IFERROR(IF(ROWS(C$2:C605)&gt;COUNTA(A:A),"",INDEX(A:A,SMALL(IF(A$2:A$1993&lt;&gt;"",ROW(A$2:A$1993)),ROWS(C$2:C605)))),"")</f>
        <v/>
      </c>
    </row>
    <row r="606" spans="1:3" x14ac:dyDescent="0.45">
      <c r="A606" t="str">
        <f>IF('Risk list part 2 (risk reg)'!E606=0,"",'Risk list part 2 (risk reg)'!E606)</f>
        <v/>
      </c>
      <c r="C606" t="str">
        <f t="array" ref="C606">IFERROR(IF(ROWS(C$2:C606)&gt;COUNTA(A:A),"",INDEX(A:A,SMALL(IF(A$2:A$1993&lt;&gt;"",ROW(A$2:A$1993)),ROWS(C$2:C606)))),"")</f>
        <v/>
      </c>
    </row>
    <row r="607" spans="1:3" x14ac:dyDescent="0.45">
      <c r="A607" t="str">
        <f>IF('Risk list part 2 (risk reg)'!E607=0,"",'Risk list part 2 (risk reg)'!E607)</f>
        <v/>
      </c>
      <c r="C607" t="str">
        <f t="array" ref="C607">IFERROR(IF(ROWS(C$2:C607)&gt;COUNTA(A:A),"",INDEX(A:A,SMALL(IF(A$2:A$1993&lt;&gt;"",ROW(A$2:A$1993)),ROWS(C$2:C607)))),"")</f>
        <v/>
      </c>
    </row>
    <row r="608" spans="1:3" x14ac:dyDescent="0.45">
      <c r="A608" t="str">
        <f>IF('Risk list part 2 (risk reg)'!E608=0,"",'Risk list part 2 (risk reg)'!E608)</f>
        <v/>
      </c>
      <c r="C608" t="str">
        <f t="array" ref="C608">IFERROR(IF(ROWS(C$2:C608)&gt;COUNTA(A:A),"",INDEX(A:A,SMALL(IF(A$2:A$1993&lt;&gt;"",ROW(A$2:A$1993)),ROWS(C$2:C608)))),"")</f>
        <v/>
      </c>
    </row>
    <row r="609" spans="1:3" x14ac:dyDescent="0.45">
      <c r="A609" t="str">
        <f>IF('Risk list part 2 (risk reg)'!E609=0,"",'Risk list part 2 (risk reg)'!E609)</f>
        <v/>
      </c>
      <c r="C609" t="str">
        <f t="array" ref="C609">IFERROR(IF(ROWS(C$2:C609)&gt;COUNTA(A:A),"",INDEX(A:A,SMALL(IF(A$2:A$1993&lt;&gt;"",ROW(A$2:A$1993)),ROWS(C$2:C609)))),"")</f>
        <v/>
      </c>
    </row>
    <row r="610" spans="1:3" x14ac:dyDescent="0.45">
      <c r="A610" t="str">
        <f>IF('Risk list part 2 (risk reg)'!E610=0,"",'Risk list part 2 (risk reg)'!E610)</f>
        <v/>
      </c>
      <c r="C610" t="str">
        <f t="array" ref="C610">IFERROR(IF(ROWS(C$2:C610)&gt;COUNTA(A:A),"",INDEX(A:A,SMALL(IF(A$2:A$1993&lt;&gt;"",ROW(A$2:A$1993)),ROWS(C$2:C610)))),"")</f>
        <v/>
      </c>
    </row>
    <row r="611" spans="1:3" x14ac:dyDescent="0.45">
      <c r="A611" t="str">
        <f>IF('Risk list part 2 (risk reg)'!E611=0,"",'Risk list part 2 (risk reg)'!E611)</f>
        <v/>
      </c>
      <c r="C611" t="str">
        <f t="array" ref="C611">IFERROR(IF(ROWS(C$2:C611)&gt;COUNTA(A:A),"",INDEX(A:A,SMALL(IF(A$2:A$1993&lt;&gt;"",ROW(A$2:A$1993)),ROWS(C$2:C611)))),"")</f>
        <v/>
      </c>
    </row>
    <row r="612" spans="1:3" x14ac:dyDescent="0.45">
      <c r="A612" t="str">
        <f>IF('Risk list part 2 (risk reg)'!E612=0,"",'Risk list part 2 (risk reg)'!E612)</f>
        <v/>
      </c>
      <c r="C612" t="str">
        <f t="array" ref="C612">IFERROR(IF(ROWS(C$2:C612)&gt;COUNTA(A:A),"",INDEX(A:A,SMALL(IF(A$2:A$1993&lt;&gt;"",ROW(A$2:A$1993)),ROWS(C$2:C612)))),"")</f>
        <v/>
      </c>
    </row>
    <row r="613" spans="1:3" x14ac:dyDescent="0.45">
      <c r="A613" t="str">
        <f>IF('Risk list part 2 (risk reg)'!E613=0,"",'Risk list part 2 (risk reg)'!E613)</f>
        <v/>
      </c>
      <c r="C613" t="str">
        <f t="array" ref="C613">IFERROR(IF(ROWS(C$2:C613)&gt;COUNTA(A:A),"",INDEX(A:A,SMALL(IF(A$2:A$1993&lt;&gt;"",ROW(A$2:A$1993)),ROWS(C$2:C613)))),"")</f>
        <v/>
      </c>
    </row>
    <row r="614" spans="1:3" x14ac:dyDescent="0.45">
      <c r="A614" t="str">
        <f>IF('Risk list part 2 (risk reg)'!E614=0,"",'Risk list part 2 (risk reg)'!E614)</f>
        <v/>
      </c>
      <c r="C614" t="str">
        <f t="array" ref="C614">IFERROR(IF(ROWS(C$2:C614)&gt;COUNTA(A:A),"",INDEX(A:A,SMALL(IF(A$2:A$1993&lt;&gt;"",ROW(A$2:A$1993)),ROWS(C$2:C614)))),"")</f>
        <v/>
      </c>
    </row>
    <row r="615" spans="1:3" x14ac:dyDescent="0.45">
      <c r="A615" t="str">
        <f>IF('Risk list part 2 (risk reg)'!E615=0,"",'Risk list part 2 (risk reg)'!E615)</f>
        <v/>
      </c>
      <c r="C615" t="str">
        <f t="array" ref="C615">IFERROR(IF(ROWS(C$2:C615)&gt;COUNTA(A:A),"",INDEX(A:A,SMALL(IF(A$2:A$1993&lt;&gt;"",ROW(A$2:A$1993)),ROWS(C$2:C615)))),"")</f>
        <v/>
      </c>
    </row>
    <row r="616" spans="1:3" x14ac:dyDescent="0.45">
      <c r="A616" t="str">
        <f>IF('Risk list part 2 (risk reg)'!E616=0,"",'Risk list part 2 (risk reg)'!E616)</f>
        <v/>
      </c>
      <c r="C616" t="str">
        <f t="array" ref="C616">IFERROR(IF(ROWS(C$2:C616)&gt;COUNTA(A:A),"",INDEX(A:A,SMALL(IF(A$2:A$1993&lt;&gt;"",ROW(A$2:A$1993)),ROWS(C$2:C616)))),"")</f>
        <v/>
      </c>
    </row>
    <row r="617" spans="1:3" x14ac:dyDescent="0.45">
      <c r="A617" t="str">
        <f>IF('Risk list part 2 (risk reg)'!E617=0,"",'Risk list part 2 (risk reg)'!E617)</f>
        <v/>
      </c>
      <c r="C617" t="str">
        <f t="array" ref="C617">IFERROR(IF(ROWS(C$2:C617)&gt;COUNTA(A:A),"",INDEX(A:A,SMALL(IF(A$2:A$1993&lt;&gt;"",ROW(A$2:A$1993)),ROWS(C$2:C617)))),"")</f>
        <v/>
      </c>
    </row>
    <row r="618" spans="1:3" x14ac:dyDescent="0.45">
      <c r="A618" t="str">
        <f>IF('Risk list part 2 (risk reg)'!E618=0,"",'Risk list part 2 (risk reg)'!E618)</f>
        <v/>
      </c>
      <c r="C618" t="str">
        <f t="array" ref="C618">IFERROR(IF(ROWS(C$2:C618)&gt;COUNTA(A:A),"",INDEX(A:A,SMALL(IF(A$2:A$1993&lt;&gt;"",ROW(A$2:A$1993)),ROWS(C$2:C618)))),"")</f>
        <v/>
      </c>
    </row>
    <row r="619" spans="1:3" x14ac:dyDescent="0.45">
      <c r="A619" t="str">
        <f>IF('Risk list part 2 (risk reg)'!E619=0,"",'Risk list part 2 (risk reg)'!E619)</f>
        <v/>
      </c>
      <c r="C619" t="str">
        <f t="array" ref="C619">IFERROR(IF(ROWS(C$2:C619)&gt;COUNTA(A:A),"",INDEX(A:A,SMALL(IF(A$2:A$1993&lt;&gt;"",ROW(A$2:A$1993)),ROWS(C$2:C619)))),"")</f>
        <v/>
      </c>
    </row>
    <row r="620" spans="1:3" x14ac:dyDescent="0.45">
      <c r="A620" t="str">
        <f>IF('Risk list part 2 (risk reg)'!E620=0,"",'Risk list part 2 (risk reg)'!E620)</f>
        <v/>
      </c>
      <c r="C620" t="str">
        <f t="array" ref="C620">IFERROR(IF(ROWS(C$2:C620)&gt;COUNTA(A:A),"",INDEX(A:A,SMALL(IF(A$2:A$1993&lt;&gt;"",ROW(A$2:A$1993)),ROWS(C$2:C620)))),"")</f>
        <v/>
      </c>
    </row>
    <row r="621" spans="1:3" x14ac:dyDescent="0.45">
      <c r="A621" t="str">
        <f>IF('Risk list part 2 (risk reg)'!E621=0,"",'Risk list part 2 (risk reg)'!E621)</f>
        <v/>
      </c>
      <c r="C621" t="str">
        <f t="array" ref="C621">IFERROR(IF(ROWS(C$2:C621)&gt;COUNTA(A:A),"",INDEX(A:A,SMALL(IF(A$2:A$1993&lt;&gt;"",ROW(A$2:A$1993)),ROWS(C$2:C621)))),"")</f>
        <v/>
      </c>
    </row>
    <row r="622" spans="1:3" x14ac:dyDescent="0.45">
      <c r="A622" t="str">
        <f>IF('Risk list part 2 (risk reg)'!E622=0,"",'Risk list part 2 (risk reg)'!E622)</f>
        <v/>
      </c>
      <c r="C622" t="str">
        <f t="array" ref="C622">IFERROR(IF(ROWS(C$2:C622)&gt;COUNTA(A:A),"",INDEX(A:A,SMALL(IF(A$2:A$1993&lt;&gt;"",ROW(A$2:A$1993)),ROWS(C$2:C622)))),"")</f>
        <v/>
      </c>
    </row>
    <row r="623" spans="1:3" x14ac:dyDescent="0.45">
      <c r="A623" t="str">
        <f>IF('Risk list part 2 (risk reg)'!E623=0,"",'Risk list part 2 (risk reg)'!E623)</f>
        <v/>
      </c>
      <c r="C623" t="str">
        <f t="array" ref="C623">IFERROR(IF(ROWS(C$2:C623)&gt;COUNTA(A:A),"",INDEX(A:A,SMALL(IF(A$2:A$1993&lt;&gt;"",ROW(A$2:A$1993)),ROWS(C$2:C623)))),"")</f>
        <v/>
      </c>
    </row>
    <row r="624" spans="1:3" x14ac:dyDescent="0.45">
      <c r="A624" t="str">
        <f>IF('Risk list part 2 (risk reg)'!E624=0,"",'Risk list part 2 (risk reg)'!E624)</f>
        <v/>
      </c>
      <c r="C624" t="str">
        <f t="array" ref="C624">IFERROR(IF(ROWS(C$2:C624)&gt;COUNTA(A:A),"",INDEX(A:A,SMALL(IF(A$2:A$1993&lt;&gt;"",ROW(A$2:A$1993)),ROWS(C$2:C624)))),"")</f>
        <v/>
      </c>
    </row>
    <row r="625" spans="1:3" x14ac:dyDescent="0.45">
      <c r="A625" t="str">
        <f>IF('Risk list part 2 (risk reg)'!E625=0,"",'Risk list part 2 (risk reg)'!E625)</f>
        <v/>
      </c>
      <c r="C625" t="str">
        <f t="array" ref="C625">IFERROR(IF(ROWS(C$2:C625)&gt;COUNTA(A:A),"",INDEX(A:A,SMALL(IF(A$2:A$1993&lt;&gt;"",ROW(A$2:A$1993)),ROWS(C$2:C625)))),"")</f>
        <v/>
      </c>
    </row>
    <row r="626" spans="1:3" x14ac:dyDescent="0.45">
      <c r="A626" t="str">
        <f>IF('Risk list part 2 (risk reg)'!E626=0,"",'Risk list part 2 (risk reg)'!E626)</f>
        <v/>
      </c>
      <c r="C626" t="str">
        <f t="array" ref="C626">IFERROR(IF(ROWS(C$2:C626)&gt;COUNTA(A:A),"",INDEX(A:A,SMALL(IF(A$2:A$1993&lt;&gt;"",ROW(A$2:A$1993)),ROWS(C$2:C626)))),"")</f>
        <v/>
      </c>
    </row>
    <row r="627" spans="1:3" x14ac:dyDescent="0.45">
      <c r="A627" t="str">
        <f>IF('Risk list part 2 (risk reg)'!E627=0,"",'Risk list part 2 (risk reg)'!E627)</f>
        <v/>
      </c>
      <c r="C627" t="str">
        <f t="array" ref="C627">IFERROR(IF(ROWS(C$2:C627)&gt;COUNTA(A:A),"",INDEX(A:A,SMALL(IF(A$2:A$1993&lt;&gt;"",ROW(A$2:A$1993)),ROWS(C$2:C627)))),"")</f>
        <v/>
      </c>
    </row>
    <row r="628" spans="1:3" x14ac:dyDescent="0.45">
      <c r="A628" t="str">
        <f>IF('Risk list part 2 (risk reg)'!E628=0,"",'Risk list part 2 (risk reg)'!E628)</f>
        <v/>
      </c>
      <c r="C628" t="str">
        <f t="array" ref="C628">IFERROR(IF(ROWS(C$2:C628)&gt;COUNTA(A:A),"",INDEX(A:A,SMALL(IF(A$2:A$1993&lt;&gt;"",ROW(A$2:A$1993)),ROWS(C$2:C628)))),"")</f>
        <v/>
      </c>
    </row>
    <row r="629" spans="1:3" x14ac:dyDescent="0.45">
      <c r="A629" t="str">
        <f>IF('Risk list part 2 (risk reg)'!E629=0,"",'Risk list part 2 (risk reg)'!E629)</f>
        <v/>
      </c>
      <c r="C629" t="str">
        <f t="array" ref="C629">IFERROR(IF(ROWS(C$2:C629)&gt;COUNTA(A:A),"",INDEX(A:A,SMALL(IF(A$2:A$1993&lt;&gt;"",ROW(A$2:A$1993)),ROWS(C$2:C629)))),"")</f>
        <v/>
      </c>
    </row>
    <row r="630" spans="1:3" x14ac:dyDescent="0.45">
      <c r="A630" t="str">
        <f>IF('Risk list part 2 (risk reg)'!E630=0,"",'Risk list part 2 (risk reg)'!E630)</f>
        <v/>
      </c>
      <c r="C630" t="str">
        <f t="array" ref="C630">IFERROR(IF(ROWS(C$2:C630)&gt;COUNTA(A:A),"",INDEX(A:A,SMALL(IF(A$2:A$1993&lt;&gt;"",ROW(A$2:A$1993)),ROWS(C$2:C630)))),"")</f>
        <v/>
      </c>
    </row>
    <row r="631" spans="1:3" x14ac:dyDescent="0.45">
      <c r="A631" t="str">
        <f>IF('Risk list part 2 (risk reg)'!E631=0,"",'Risk list part 2 (risk reg)'!E631)</f>
        <v/>
      </c>
      <c r="C631" t="str">
        <f t="array" ref="C631">IFERROR(IF(ROWS(C$2:C631)&gt;COUNTA(A:A),"",INDEX(A:A,SMALL(IF(A$2:A$1993&lt;&gt;"",ROW(A$2:A$1993)),ROWS(C$2:C631)))),"")</f>
        <v/>
      </c>
    </row>
    <row r="632" spans="1:3" x14ac:dyDescent="0.45">
      <c r="A632" t="str">
        <f>IF('Risk list part 2 (risk reg)'!E632=0,"",'Risk list part 2 (risk reg)'!E632)</f>
        <v/>
      </c>
      <c r="C632" t="str">
        <f t="array" ref="C632">IFERROR(IF(ROWS(C$2:C632)&gt;COUNTA(A:A),"",INDEX(A:A,SMALL(IF(A$2:A$1993&lt;&gt;"",ROW(A$2:A$1993)),ROWS(C$2:C632)))),"")</f>
        <v/>
      </c>
    </row>
    <row r="633" spans="1:3" x14ac:dyDescent="0.45">
      <c r="A633" t="str">
        <f>IF('Risk list part 2 (risk reg)'!E633=0,"",'Risk list part 2 (risk reg)'!E633)</f>
        <v/>
      </c>
      <c r="C633" t="str">
        <f t="array" ref="C633">IFERROR(IF(ROWS(C$2:C633)&gt;COUNTA(A:A),"",INDEX(A:A,SMALL(IF(A$2:A$1993&lt;&gt;"",ROW(A$2:A$1993)),ROWS(C$2:C633)))),"")</f>
        <v/>
      </c>
    </row>
    <row r="634" spans="1:3" x14ac:dyDescent="0.45">
      <c r="A634" t="str">
        <f>IF('Risk list part 2 (risk reg)'!E634=0,"",'Risk list part 2 (risk reg)'!E634)</f>
        <v/>
      </c>
      <c r="C634" t="str">
        <f t="array" ref="C634">IFERROR(IF(ROWS(C$2:C634)&gt;COUNTA(A:A),"",INDEX(A:A,SMALL(IF(A$2:A$1993&lt;&gt;"",ROW(A$2:A$1993)),ROWS(C$2:C634)))),"")</f>
        <v/>
      </c>
    </row>
    <row r="635" spans="1:3" x14ac:dyDescent="0.45">
      <c r="A635" t="str">
        <f>IF('Risk list part 2 (risk reg)'!E635=0,"",'Risk list part 2 (risk reg)'!E635)</f>
        <v/>
      </c>
      <c r="C635" t="str">
        <f t="array" ref="C635">IFERROR(IF(ROWS(C$2:C635)&gt;COUNTA(A:A),"",INDEX(A:A,SMALL(IF(A$2:A$1993&lt;&gt;"",ROW(A$2:A$1993)),ROWS(C$2:C635)))),"")</f>
        <v/>
      </c>
    </row>
    <row r="636" spans="1:3" x14ac:dyDescent="0.45">
      <c r="A636" t="str">
        <f>IF('Risk list part 2 (risk reg)'!E636=0,"",'Risk list part 2 (risk reg)'!E636)</f>
        <v/>
      </c>
      <c r="C636" t="str">
        <f t="array" ref="C636">IFERROR(IF(ROWS(C$2:C636)&gt;COUNTA(A:A),"",INDEX(A:A,SMALL(IF(A$2:A$1993&lt;&gt;"",ROW(A$2:A$1993)),ROWS(C$2:C636)))),"")</f>
        <v/>
      </c>
    </row>
    <row r="637" spans="1:3" x14ac:dyDescent="0.45">
      <c r="A637" t="str">
        <f>IF('Risk list part 2 (risk reg)'!E637=0,"",'Risk list part 2 (risk reg)'!E637)</f>
        <v/>
      </c>
      <c r="C637" t="str">
        <f t="array" ref="C637">IFERROR(IF(ROWS(C$2:C637)&gt;COUNTA(A:A),"",INDEX(A:A,SMALL(IF(A$2:A$1993&lt;&gt;"",ROW(A$2:A$1993)),ROWS(C$2:C637)))),"")</f>
        <v/>
      </c>
    </row>
    <row r="638" spans="1:3" x14ac:dyDescent="0.45">
      <c r="A638" t="str">
        <f>IF('Risk list part 2 (risk reg)'!E638=0,"",'Risk list part 2 (risk reg)'!E638)</f>
        <v/>
      </c>
      <c r="C638" t="str">
        <f t="array" ref="C638">IFERROR(IF(ROWS(C$2:C638)&gt;COUNTA(A:A),"",INDEX(A:A,SMALL(IF(A$2:A$1993&lt;&gt;"",ROW(A$2:A$1993)),ROWS(C$2:C638)))),"")</f>
        <v/>
      </c>
    </row>
    <row r="639" spans="1:3" x14ac:dyDescent="0.45">
      <c r="A639" t="str">
        <f>IF('Risk list part 2 (risk reg)'!E639=0,"",'Risk list part 2 (risk reg)'!E639)</f>
        <v/>
      </c>
      <c r="C639" t="str">
        <f t="array" ref="C639">IFERROR(IF(ROWS(C$2:C639)&gt;COUNTA(A:A),"",INDEX(A:A,SMALL(IF(A$2:A$1993&lt;&gt;"",ROW(A$2:A$1993)),ROWS(C$2:C639)))),"")</f>
        <v/>
      </c>
    </row>
    <row r="640" spans="1:3" x14ac:dyDescent="0.45">
      <c r="A640" t="str">
        <f>IF('Risk list part 2 (risk reg)'!E640=0,"",'Risk list part 2 (risk reg)'!E640)</f>
        <v/>
      </c>
      <c r="C640" t="str">
        <f t="array" ref="C640">IFERROR(IF(ROWS(C$2:C640)&gt;COUNTA(A:A),"",INDEX(A:A,SMALL(IF(A$2:A$1993&lt;&gt;"",ROW(A$2:A$1993)),ROWS(C$2:C640)))),"")</f>
        <v/>
      </c>
    </row>
    <row r="641" spans="1:3" x14ac:dyDescent="0.45">
      <c r="A641" t="str">
        <f>IF('Risk list part 2 (risk reg)'!E641=0,"",'Risk list part 2 (risk reg)'!E641)</f>
        <v/>
      </c>
      <c r="C641" t="str">
        <f t="array" ref="C641">IFERROR(IF(ROWS(C$2:C641)&gt;COUNTA(A:A),"",INDEX(A:A,SMALL(IF(A$2:A$1993&lt;&gt;"",ROW(A$2:A$1993)),ROWS(C$2:C641)))),"")</f>
        <v/>
      </c>
    </row>
    <row r="642" spans="1:3" x14ac:dyDescent="0.45">
      <c r="A642" t="str">
        <f>IF('Risk list part 2 (risk reg)'!E642=0,"",'Risk list part 2 (risk reg)'!E642)</f>
        <v/>
      </c>
      <c r="C642" t="str">
        <f t="array" ref="C642">IFERROR(IF(ROWS(C$2:C642)&gt;COUNTA(A:A),"",INDEX(A:A,SMALL(IF(A$2:A$1993&lt;&gt;"",ROW(A$2:A$1993)),ROWS(C$2:C642)))),"")</f>
        <v/>
      </c>
    </row>
    <row r="643" spans="1:3" x14ac:dyDescent="0.45">
      <c r="A643" t="str">
        <f>IF('Risk list part 2 (risk reg)'!E643=0,"",'Risk list part 2 (risk reg)'!E643)</f>
        <v/>
      </c>
      <c r="C643" t="str">
        <f t="array" ref="C643">IFERROR(IF(ROWS(C$2:C643)&gt;COUNTA(A:A),"",INDEX(A:A,SMALL(IF(A$2:A$1993&lt;&gt;"",ROW(A$2:A$1993)),ROWS(C$2:C643)))),"")</f>
        <v/>
      </c>
    </row>
    <row r="644" spans="1:3" x14ac:dyDescent="0.45">
      <c r="A644" t="str">
        <f>IF('Risk list part 2 (risk reg)'!E644=0,"",'Risk list part 2 (risk reg)'!E644)</f>
        <v/>
      </c>
      <c r="C644" t="str">
        <f t="array" ref="C644">IFERROR(IF(ROWS(C$2:C644)&gt;COUNTA(A:A),"",INDEX(A:A,SMALL(IF(A$2:A$1993&lt;&gt;"",ROW(A$2:A$1993)),ROWS(C$2:C644)))),"")</f>
        <v/>
      </c>
    </row>
    <row r="645" spans="1:3" x14ac:dyDescent="0.45">
      <c r="A645" t="str">
        <f>IF('Risk list part 2 (risk reg)'!E645=0,"",'Risk list part 2 (risk reg)'!E645)</f>
        <v/>
      </c>
      <c r="C645" t="str">
        <f t="array" ref="C645">IFERROR(IF(ROWS(C$2:C645)&gt;COUNTA(A:A),"",INDEX(A:A,SMALL(IF(A$2:A$1993&lt;&gt;"",ROW(A$2:A$1993)),ROWS(C$2:C645)))),"")</f>
        <v/>
      </c>
    </row>
    <row r="646" spans="1:3" x14ac:dyDescent="0.45">
      <c r="A646" t="str">
        <f>IF('Risk list part 2 (risk reg)'!E646=0,"",'Risk list part 2 (risk reg)'!E646)</f>
        <v/>
      </c>
      <c r="C646" t="str">
        <f t="array" ref="C646">IFERROR(IF(ROWS(C$2:C646)&gt;COUNTA(A:A),"",INDEX(A:A,SMALL(IF(A$2:A$1993&lt;&gt;"",ROW(A$2:A$1993)),ROWS(C$2:C646)))),"")</f>
        <v/>
      </c>
    </row>
    <row r="647" spans="1:3" x14ac:dyDescent="0.45">
      <c r="A647" t="str">
        <f>IF('Risk list part 2 (risk reg)'!E647=0,"",'Risk list part 2 (risk reg)'!E647)</f>
        <v/>
      </c>
      <c r="C647" t="str">
        <f t="array" ref="C647">IFERROR(IF(ROWS(C$2:C647)&gt;COUNTA(A:A),"",INDEX(A:A,SMALL(IF(A$2:A$1993&lt;&gt;"",ROW(A$2:A$1993)),ROWS(C$2:C647)))),"")</f>
        <v/>
      </c>
    </row>
    <row r="648" spans="1:3" x14ac:dyDescent="0.45">
      <c r="A648" t="str">
        <f>IF('Risk list part 2 (risk reg)'!E648=0,"",'Risk list part 2 (risk reg)'!E648)</f>
        <v/>
      </c>
      <c r="C648" t="str">
        <f t="array" ref="C648">IFERROR(IF(ROWS(C$2:C648)&gt;COUNTA(A:A),"",INDEX(A:A,SMALL(IF(A$2:A$1993&lt;&gt;"",ROW(A$2:A$1993)),ROWS(C$2:C648)))),"")</f>
        <v/>
      </c>
    </row>
    <row r="649" spans="1:3" x14ac:dyDescent="0.45">
      <c r="A649" t="str">
        <f>IF('Risk list part 2 (risk reg)'!E649=0,"",'Risk list part 2 (risk reg)'!E649)</f>
        <v/>
      </c>
      <c r="C649" t="str">
        <f t="array" ref="C649">IFERROR(IF(ROWS(C$2:C649)&gt;COUNTA(A:A),"",INDEX(A:A,SMALL(IF(A$2:A$1993&lt;&gt;"",ROW(A$2:A$1993)),ROWS(C$2:C649)))),"")</f>
        <v/>
      </c>
    </row>
    <row r="650" spans="1:3" x14ac:dyDescent="0.45">
      <c r="A650" t="str">
        <f>IF('Risk list part 2 (risk reg)'!E650=0,"",'Risk list part 2 (risk reg)'!E650)</f>
        <v/>
      </c>
      <c r="C650" t="str">
        <f t="array" ref="C650">IFERROR(IF(ROWS(C$2:C650)&gt;COUNTA(A:A),"",INDEX(A:A,SMALL(IF(A$2:A$1993&lt;&gt;"",ROW(A$2:A$1993)),ROWS(C$2:C650)))),"")</f>
        <v/>
      </c>
    </row>
    <row r="651" spans="1:3" x14ac:dyDescent="0.45">
      <c r="A651" t="str">
        <f>IF('Risk list part 2 (risk reg)'!E651=0,"",'Risk list part 2 (risk reg)'!E651)</f>
        <v/>
      </c>
      <c r="C651" t="str">
        <f t="array" ref="C651">IFERROR(IF(ROWS(C$2:C651)&gt;COUNTA(A:A),"",INDEX(A:A,SMALL(IF(A$2:A$1993&lt;&gt;"",ROW(A$2:A$1993)),ROWS(C$2:C651)))),"")</f>
        <v/>
      </c>
    </row>
    <row r="652" spans="1:3" x14ac:dyDescent="0.45">
      <c r="A652" t="str">
        <f>IF('Risk list part 2 (risk reg)'!E652=0,"",'Risk list part 2 (risk reg)'!E652)</f>
        <v/>
      </c>
      <c r="C652" t="str">
        <f t="array" ref="C652">IFERROR(IF(ROWS(C$2:C652)&gt;COUNTA(A:A),"",INDEX(A:A,SMALL(IF(A$2:A$1993&lt;&gt;"",ROW(A$2:A$1993)),ROWS(C$2:C652)))),"")</f>
        <v/>
      </c>
    </row>
    <row r="653" spans="1:3" x14ac:dyDescent="0.45">
      <c r="A653" t="str">
        <f>IF('Risk list part 2 (risk reg)'!E653=0,"",'Risk list part 2 (risk reg)'!E653)</f>
        <v/>
      </c>
      <c r="C653" t="str">
        <f t="array" ref="C653">IFERROR(IF(ROWS(C$2:C653)&gt;COUNTA(A:A),"",INDEX(A:A,SMALL(IF(A$2:A$1993&lt;&gt;"",ROW(A$2:A$1993)),ROWS(C$2:C653)))),"")</f>
        <v/>
      </c>
    </row>
    <row r="654" spans="1:3" x14ac:dyDescent="0.45">
      <c r="A654" t="str">
        <f>IF('Risk list part 2 (risk reg)'!E654=0,"",'Risk list part 2 (risk reg)'!E654)</f>
        <v/>
      </c>
      <c r="C654" t="str">
        <f t="array" ref="C654">IFERROR(IF(ROWS(C$2:C654)&gt;COUNTA(A:A),"",INDEX(A:A,SMALL(IF(A$2:A$1993&lt;&gt;"",ROW(A$2:A$1993)),ROWS(C$2:C654)))),"")</f>
        <v/>
      </c>
    </row>
    <row r="655" spans="1:3" x14ac:dyDescent="0.45">
      <c r="A655" t="str">
        <f>IF('Risk list part 2 (risk reg)'!E655=0,"",'Risk list part 2 (risk reg)'!E655)</f>
        <v/>
      </c>
      <c r="C655" t="str">
        <f t="array" ref="C655">IFERROR(IF(ROWS(C$2:C655)&gt;COUNTA(A:A),"",INDEX(A:A,SMALL(IF(A$2:A$1993&lt;&gt;"",ROW(A$2:A$1993)),ROWS(C$2:C655)))),"")</f>
        <v/>
      </c>
    </row>
    <row r="656" spans="1:3" x14ac:dyDescent="0.45">
      <c r="A656" t="str">
        <f>IF('Risk list part 2 (risk reg)'!E656=0,"",'Risk list part 2 (risk reg)'!E656)</f>
        <v/>
      </c>
      <c r="C656" t="str">
        <f t="array" ref="C656">IFERROR(IF(ROWS(C$2:C656)&gt;COUNTA(A:A),"",INDEX(A:A,SMALL(IF(A$2:A$1993&lt;&gt;"",ROW(A$2:A$1993)),ROWS(C$2:C656)))),"")</f>
        <v/>
      </c>
    </row>
    <row r="657" spans="1:3" x14ac:dyDescent="0.45">
      <c r="A657" t="str">
        <f>IF('Risk list part 2 (risk reg)'!E657=0,"",'Risk list part 2 (risk reg)'!E657)</f>
        <v/>
      </c>
      <c r="C657" t="str">
        <f t="array" ref="C657">IFERROR(IF(ROWS(C$2:C657)&gt;COUNTA(A:A),"",INDEX(A:A,SMALL(IF(A$2:A$1993&lt;&gt;"",ROW(A$2:A$1993)),ROWS(C$2:C657)))),"")</f>
        <v/>
      </c>
    </row>
    <row r="658" spans="1:3" x14ac:dyDescent="0.45">
      <c r="A658" t="str">
        <f>IF('Risk list part 2 (risk reg)'!E658=0,"",'Risk list part 2 (risk reg)'!E658)</f>
        <v/>
      </c>
      <c r="C658" t="str">
        <f t="array" ref="C658">IFERROR(IF(ROWS(C$2:C658)&gt;COUNTA(A:A),"",INDEX(A:A,SMALL(IF(A$2:A$1993&lt;&gt;"",ROW(A$2:A$1993)),ROWS(C$2:C658)))),"")</f>
        <v/>
      </c>
    </row>
    <row r="659" spans="1:3" x14ac:dyDescent="0.45">
      <c r="A659" t="str">
        <f>IF('Risk list part 2 (risk reg)'!E659=0,"",'Risk list part 2 (risk reg)'!E659)</f>
        <v/>
      </c>
      <c r="C659" t="str">
        <f t="array" ref="C659">IFERROR(IF(ROWS(C$2:C659)&gt;COUNTA(A:A),"",INDEX(A:A,SMALL(IF(A$2:A$1993&lt;&gt;"",ROW(A$2:A$1993)),ROWS(C$2:C659)))),"")</f>
        <v/>
      </c>
    </row>
    <row r="660" spans="1:3" x14ac:dyDescent="0.45">
      <c r="A660" t="str">
        <f>IF('Risk list part 2 (risk reg)'!E660=0,"",'Risk list part 2 (risk reg)'!E660)</f>
        <v/>
      </c>
      <c r="C660" t="str">
        <f t="array" ref="C660">IFERROR(IF(ROWS(C$2:C660)&gt;COUNTA(A:A),"",INDEX(A:A,SMALL(IF(A$2:A$1993&lt;&gt;"",ROW(A$2:A$1993)),ROWS(C$2:C660)))),"")</f>
        <v/>
      </c>
    </row>
    <row r="661" spans="1:3" x14ac:dyDescent="0.45">
      <c r="A661" t="str">
        <f>IF('Risk list part 2 (risk reg)'!E661=0,"",'Risk list part 2 (risk reg)'!E661)</f>
        <v/>
      </c>
      <c r="C661" t="str">
        <f t="array" ref="C661">IFERROR(IF(ROWS(C$2:C661)&gt;COUNTA(A:A),"",INDEX(A:A,SMALL(IF(A$2:A$1993&lt;&gt;"",ROW(A$2:A$1993)),ROWS(C$2:C661)))),"")</f>
        <v/>
      </c>
    </row>
    <row r="662" spans="1:3" x14ac:dyDescent="0.45">
      <c r="A662" t="str">
        <f>IF('Risk list part 2 (risk reg)'!E662=0,"",'Risk list part 2 (risk reg)'!E662)</f>
        <v/>
      </c>
      <c r="C662" t="str">
        <f t="array" ref="C662">IFERROR(IF(ROWS(C$2:C662)&gt;COUNTA(A:A),"",INDEX(A:A,SMALL(IF(A$2:A$1993&lt;&gt;"",ROW(A$2:A$1993)),ROWS(C$2:C662)))),"")</f>
        <v/>
      </c>
    </row>
    <row r="663" spans="1:3" x14ac:dyDescent="0.45">
      <c r="A663" t="str">
        <f>IF('Risk list part 2 (risk reg)'!E663=0,"",'Risk list part 2 (risk reg)'!E663)</f>
        <v/>
      </c>
      <c r="C663" t="str">
        <f t="array" ref="C663">IFERROR(IF(ROWS(C$2:C663)&gt;COUNTA(A:A),"",INDEX(A:A,SMALL(IF(A$2:A$1993&lt;&gt;"",ROW(A$2:A$1993)),ROWS(C$2:C663)))),"")</f>
        <v/>
      </c>
    </row>
    <row r="664" spans="1:3" x14ac:dyDescent="0.45">
      <c r="A664" t="str">
        <f>IF('Risk list part 2 (risk reg)'!E664=0,"",'Risk list part 2 (risk reg)'!E664)</f>
        <v/>
      </c>
      <c r="C664" t="str">
        <f t="array" ref="C664">IFERROR(IF(ROWS(C$2:C664)&gt;COUNTA(A:A),"",INDEX(A:A,SMALL(IF(A$2:A$1993&lt;&gt;"",ROW(A$2:A$1993)),ROWS(C$2:C664)))),"")</f>
        <v/>
      </c>
    </row>
    <row r="665" spans="1:3" x14ac:dyDescent="0.45">
      <c r="A665" t="str">
        <f>IF('Risk list part 2 (risk reg)'!E665=0,"",'Risk list part 2 (risk reg)'!E665)</f>
        <v/>
      </c>
      <c r="C665" t="str">
        <f t="array" ref="C665">IFERROR(IF(ROWS(C$2:C665)&gt;COUNTA(A:A),"",INDEX(A:A,SMALL(IF(A$2:A$1993&lt;&gt;"",ROW(A$2:A$1993)),ROWS(C$2:C665)))),"")</f>
        <v/>
      </c>
    </row>
    <row r="666" spans="1:3" x14ac:dyDescent="0.45">
      <c r="A666" t="str">
        <f>IF('Risk list part 2 (risk reg)'!E666=0,"",'Risk list part 2 (risk reg)'!E666)</f>
        <v/>
      </c>
      <c r="C666" t="str">
        <f t="array" ref="C666">IFERROR(IF(ROWS(C$2:C666)&gt;COUNTA(A:A),"",INDEX(A:A,SMALL(IF(A$2:A$1993&lt;&gt;"",ROW(A$2:A$1993)),ROWS(C$2:C666)))),"")</f>
        <v/>
      </c>
    </row>
    <row r="667" spans="1:3" x14ac:dyDescent="0.45">
      <c r="A667" t="str">
        <f>IF('Risk list part 2 (risk reg)'!E667=0,"",'Risk list part 2 (risk reg)'!E667)</f>
        <v/>
      </c>
      <c r="C667" t="str">
        <f t="array" ref="C667">IFERROR(IF(ROWS(C$2:C667)&gt;COUNTA(A:A),"",INDEX(A:A,SMALL(IF(A$2:A$1993&lt;&gt;"",ROW(A$2:A$1993)),ROWS(C$2:C667)))),"")</f>
        <v/>
      </c>
    </row>
    <row r="668" spans="1:3" x14ac:dyDescent="0.45">
      <c r="A668" t="str">
        <f>IF('Risk list part 2 (risk reg)'!E668=0,"",'Risk list part 2 (risk reg)'!E668)</f>
        <v/>
      </c>
      <c r="C668" t="str">
        <f t="array" ref="C668">IFERROR(IF(ROWS(C$2:C668)&gt;COUNTA(A:A),"",INDEX(A:A,SMALL(IF(A$2:A$1993&lt;&gt;"",ROW(A$2:A$1993)),ROWS(C$2:C668)))),"")</f>
        <v/>
      </c>
    </row>
    <row r="669" spans="1:3" x14ac:dyDescent="0.45">
      <c r="A669" t="str">
        <f>IF('Risk list part 2 (risk reg)'!E669=0,"",'Risk list part 2 (risk reg)'!E669)</f>
        <v/>
      </c>
      <c r="C669" t="str">
        <f t="array" ref="C669">IFERROR(IF(ROWS(C$2:C669)&gt;COUNTA(A:A),"",INDEX(A:A,SMALL(IF(A$2:A$1993&lt;&gt;"",ROW(A$2:A$1993)),ROWS(C$2:C669)))),"")</f>
        <v/>
      </c>
    </row>
    <row r="670" spans="1:3" x14ac:dyDescent="0.45">
      <c r="A670" t="str">
        <f>IF('Risk list part 2 (risk reg)'!E670=0,"",'Risk list part 2 (risk reg)'!E670)</f>
        <v/>
      </c>
      <c r="C670" t="str">
        <f t="array" ref="C670">IFERROR(IF(ROWS(C$2:C670)&gt;COUNTA(A:A),"",INDEX(A:A,SMALL(IF(A$2:A$1993&lt;&gt;"",ROW(A$2:A$1993)),ROWS(C$2:C670)))),"")</f>
        <v/>
      </c>
    </row>
    <row r="671" spans="1:3" x14ac:dyDescent="0.45">
      <c r="A671" t="str">
        <f>IF('Risk list part 2 (risk reg)'!E671=0,"",'Risk list part 2 (risk reg)'!E671)</f>
        <v/>
      </c>
      <c r="C671" t="str">
        <f t="array" ref="C671">IFERROR(IF(ROWS(C$2:C671)&gt;COUNTA(A:A),"",INDEX(A:A,SMALL(IF(A$2:A$1993&lt;&gt;"",ROW(A$2:A$1993)),ROWS(C$2:C671)))),"")</f>
        <v/>
      </c>
    </row>
    <row r="672" spans="1:3" x14ac:dyDescent="0.45">
      <c r="A672" t="str">
        <f>IF('Risk list part 2 (risk reg)'!E672=0,"",'Risk list part 2 (risk reg)'!E672)</f>
        <v/>
      </c>
      <c r="C672" t="str">
        <f t="array" ref="C672">IFERROR(IF(ROWS(C$2:C672)&gt;COUNTA(A:A),"",INDEX(A:A,SMALL(IF(A$2:A$1993&lt;&gt;"",ROW(A$2:A$1993)),ROWS(C$2:C672)))),"")</f>
        <v/>
      </c>
    </row>
    <row r="673" spans="1:3" x14ac:dyDescent="0.45">
      <c r="A673" t="str">
        <f>IF('Risk list part 2 (risk reg)'!E673=0,"",'Risk list part 2 (risk reg)'!E673)</f>
        <v/>
      </c>
      <c r="C673" t="str">
        <f t="array" ref="C673">IFERROR(IF(ROWS(C$2:C673)&gt;COUNTA(A:A),"",INDEX(A:A,SMALL(IF(A$2:A$1993&lt;&gt;"",ROW(A$2:A$1993)),ROWS(C$2:C673)))),"")</f>
        <v/>
      </c>
    </row>
    <row r="674" spans="1:3" x14ac:dyDescent="0.45">
      <c r="A674" t="str">
        <f>IF('Risk list part 2 (risk reg)'!E674=0,"",'Risk list part 2 (risk reg)'!E674)</f>
        <v/>
      </c>
      <c r="C674" t="str">
        <f t="array" ref="C674">IFERROR(IF(ROWS(C$2:C674)&gt;COUNTA(A:A),"",INDEX(A:A,SMALL(IF(A$2:A$1993&lt;&gt;"",ROW(A$2:A$1993)),ROWS(C$2:C674)))),"")</f>
        <v/>
      </c>
    </row>
    <row r="675" spans="1:3" x14ac:dyDescent="0.45">
      <c r="A675" t="str">
        <f>IF('Risk list part 2 (risk reg)'!E675=0,"",'Risk list part 2 (risk reg)'!E675)</f>
        <v/>
      </c>
      <c r="C675" t="str">
        <f t="array" ref="C675">IFERROR(IF(ROWS(C$2:C675)&gt;COUNTA(A:A),"",INDEX(A:A,SMALL(IF(A$2:A$1993&lt;&gt;"",ROW(A$2:A$1993)),ROWS(C$2:C675)))),"")</f>
        <v/>
      </c>
    </row>
    <row r="676" spans="1:3" x14ac:dyDescent="0.45">
      <c r="A676" t="str">
        <f>IF('Risk list part 2 (risk reg)'!E676=0,"",'Risk list part 2 (risk reg)'!E676)</f>
        <v/>
      </c>
      <c r="C676" t="str">
        <f t="array" ref="C676">IFERROR(IF(ROWS(C$2:C676)&gt;COUNTA(A:A),"",INDEX(A:A,SMALL(IF(A$2:A$1993&lt;&gt;"",ROW(A$2:A$1993)),ROWS(C$2:C676)))),"")</f>
        <v/>
      </c>
    </row>
    <row r="677" spans="1:3" x14ac:dyDescent="0.45">
      <c r="A677" t="str">
        <f>IF('Risk list part 2 (risk reg)'!E677=0,"",'Risk list part 2 (risk reg)'!E677)</f>
        <v/>
      </c>
      <c r="C677" t="str">
        <f t="array" ref="C677">IFERROR(IF(ROWS(C$2:C677)&gt;COUNTA(A:A),"",INDEX(A:A,SMALL(IF(A$2:A$1993&lt;&gt;"",ROW(A$2:A$1993)),ROWS(C$2:C677)))),"")</f>
        <v/>
      </c>
    </row>
    <row r="678" spans="1:3" x14ac:dyDescent="0.45">
      <c r="A678" t="str">
        <f>IF('Risk list part 2 (risk reg)'!E678=0,"",'Risk list part 2 (risk reg)'!E678)</f>
        <v/>
      </c>
      <c r="C678" t="str">
        <f t="array" ref="C678">IFERROR(IF(ROWS(C$2:C678)&gt;COUNTA(A:A),"",INDEX(A:A,SMALL(IF(A$2:A$1993&lt;&gt;"",ROW(A$2:A$1993)),ROWS(C$2:C678)))),"")</f>
        <v/>
      </c>
    </row>
    <row r="679" spans="1:3" x14ac:dyDescent="0.45">
      <c r="A679" t="str">
        <f>IF('Risk list part 2 (risk reg)'!E679=0,"",'Risk list part 2 (risk reg)'!E679)</f>
        <v/>
      </c>
      <c r="C679" t="str">
        <f t="array" ref="C679">IFERROR(IF(ROWS(C$2:C679)&gt;COUNTA(A:A),"",INDEX(A:A,SMALL(IF(A$2:A$1993&lt;&gt;"",ROW(A$2:A$1993)),ROWS(C$2:C679)))),"")</f>
        <v/>
      </c>
    </row>
    <row r="680" spans="1:3" x14ac:dyDescent="0.45">
      <c r="A680" t="str">
        <f>IF('Risk list part 2 (risk reg)'!E680=0,"",'Risk list part 2 (risk reg)'!E680)</f>
        <v/>
      </c>
      <c r="C680" t="str">
        <f t="array" ref="C680">IFERROR(IF(ROWS(C$2:C680)&gt;COUNTA(A:A),"",INDEX(A:A,SMALL(IF(A$2:A$1993&lt;&gt;"",ROW(A$2:A$1993)),ROWS(C$2:C680)))),"")</f>
        <v/>
      </c>
    </row>
    <row r="681" spans="1:3" x14ac:dyDescent="0.45">
      <c r="A681" t="str">
        <f>IF('Risk list part 2 (risk reg)'!E681=0,"",'Risk list part 2 (risk reg)'!E681)</f>
        <v/>
      </c>
      <c r="C681" t="str">
        <f t="array" ref="C681">IFERROR(IF(ROWS(C$2:C681)&gt;COUNTA(A:A),"",INDEX(A:A,SMALL(IF(A$2:A$1993&lt;&gt;"",ROW(A$2:A$1993)),ROWS(C$2:C681)))),"")</f>
        <v/>
      </c>
    </row>
    <row r="682" spans="1:3" x14ac:dyDescent="0.45">
      <c r="A682" t="str">
        <f>IF('Risk list part 2 (risk reg)'!E682=0,"",'Risk list part 2 (risk reg)'!E682)</f>
        <v/>
      </c>
      <c r="C682" t="str">
        <f t="array" ref="C682">IFERROR(IF(ROWS(C$2:C682)&gt;COUNTA(A:A),"",INDEX(A:A,SMALL(IF(A$2:A$1993&lt;&gt;"",ROW(A$2:A$1993)),ROWS(C$2:C682)))),"")</f>
        <v/>
      </c>
    </row>
    <row r="683" spans="1:3" x14ac:dyDescent="0.45">
      <c r="A683" t="str">
        <f>IF('Risk list part 2 (risk reg)'!E683=0,"",'Risk list part 2 (risk reg)'!E683)</f>
        <v/>
      </c>
      <c r="C683" t="str">
        <f t="array" ref="C683">IFERROR(IF(ROWS(C$2:C683)&gt;COUNTA(A:A),"",INDEX(A:A,SMALL(IF(A$2:A$1993&lt;&gt;"",ROW(A$2:A$1993)),ROWS(C$2:C683)))),"")</f>
        <v/>
      </c>
    </row>
    <row r="684" spans="1:3" x14ac:dyDescent="0.45">
      <c r="A684" t="str">
        <f>IF('Risk list part 2 (risk reg)'!E684=0,"",'Risk list part 2 (risk reg)'!E684)</f>
        <v/>
      </c>
      <c r="C684" t="str">
        <f t="array" ref="C684">IFERROR(IF(ROWS(C$2:C684)&gt;COUNTA(A:A),"",INDEX(A:A,SMALL(IF(A$2:A$1993&lt;&gt;"",ROW(A$2:A$1993)),ROWS(C$2:C684)))),"")</f>
        <v/>
      </c>
    </row>
    <row r="685" spans="1:3" x14ac:dyDescent="0.45">
      <c r="A685" t="str">
        <f>IF('Risk list part 2 (risk reg)'!E685=0,"",'Risk list part 2 (risk reg)'!E685)</f>
        <v/>
      </c>
      <c r="C685" t="str">
        <f t="array" ref="C685">IFERROR(IF(ROWS(C$2:C685)&gt;COUNTA(A:A),"",INDEX(A:A,SMALL(IF(A$2:A$1993&lt;&gt;"",ROW(A$2:A$1993)),ROWS(C$2:C685)))),"")</f>
        <v/>
      </c>
    </row>
    <row r="686" spans="1:3" x14ac:dyDescent="0.45">
      <c r="A686" t="str">
        <f>IF('Risk list part 2 (risk reg)'!E686=0,"",'Risk list part 2 (risk reg)'!E686)</f>
        <v/>
      </c>
      <c r="C686" t="str">
        <f t="array" ref="C686">IFERROR(IF(ROWS(C$2:C686)&gt;COUNTA(A:A),"",INDEX(A:A,SMALL(IF(A$2:A$1993&lt;&gt;"",ROW(A$2:A$1993)),ROWS(C$2:C686)))),"")</f>
        <v/>
      </c>
    </row>
    <row r="687" spans="1:3" x14ac:dyDescent="0.45">
      <c r="A687" t="str">
        <f>IF('Risk list part 2 (risk reg)'!E687=0,"",'Risk list part 2 (risk reg)'!E687)</f>
        <v/>
      </c>
      <c r="C687" t="str">
        <f t="array" ref="C687">IFERROR(IF(ROWS(C$2:C687)&gt;COUNTA(A:A),"",INDEX(A:A,SMALL(IF(A$2:A$1993&lt;&gt;"",ROW(A$2:A$1993)),ROWS(C$2:C687)))),"")</f>
        <v/>
      </c>
    </row>
    <row r="688" spans="1:3" x14ac:dyDescent="0.45">
      <c r="A688" t="str">
        <f>IF('Risk list part 2 (risk reg)'!E688=0,"",'Risk list part 2 (risk reg)'!E688)</f>
        <v/>
      </c>
      <c r="C688" t="str">
        <f t="array" ref="C688">IFERROR(IF(ROWS(C$2:C688)&gt;COUNTA(A:A),"",INDEX(A:A,SMALL(IF(A$2:A$1993&lt;&gt;"",ROW(A$2:A$1993)),ROWS(C$2:C688)))),"")</f>
        <v/>
      </c>
    </row>
    <row r="689" spans="1:3" x14ac:dyDescent="0.45">
      <c r="A689" t="str">
        <f>IF('Risk list part 2 (risk reg)'!E689=0,"",'Risk list part 2 (risk reg)'!E689)</f>
        <v/>
      </c>
      <c r="C689" t="str">
        <f t="array" ref="C689">IFERROR(IF(ROWS(C$2:C689)&gt;COUNTA(A:A),"",INDEX(A:A,SMALL(IF(A$2:A$1993&lt;&gt;"",ROW(A$2:A$1993)),ROWS(C$2:C689)))),"")</f>
        <v/>
      </c>
    </row>
    <row r="690" spans="1:3" x14ac:dyDescent="0.45">
      <c r="A690" t="str">
        <f>IF('Risk list part 2 (risk reg)'!E690=0,"",'Risk list part 2 (risk reg)'!E690)</f>
        <v/>
      </c>
      <c r="C690" t="str">
        <f t="array" ref="C690">IFERROR(IF(ROWS(C$2:C690)&gt;COUNTA(A:A),"",INDEX(A:A,SMALL(IF(A$2:A$1993&lt;&gt;"",ROW(A$2:A$1993)),ROWS(C$2:C690)))),"")</f>
        <v/>
      </c>
    </row>
    <row r="691" spans="1:3" x14ac:dyDescent="0.45">
      <c r="A691" t="str">
        <f>IF('Risk list part 2 (risk reg)'!E691=0,"",'Risk list part 2 (risk reg)'!E691)</f>
        <v/>
      </c>
      <c r="C691" t="str">
        <f t="array" ref="C691">IFERROR(IF(ROWS(C$2:C691)&gt;COUNTA(A:A),"",INDEX(A:A,SMALL(IF(A$2:A$1993&lt;&gt;"",ROW(A$2:A$1993)),ROWS(C$2:C691)))),"")</f>
        <v/>
      </c>
    </row>
    <row r="692" spans="1:3" x14ac:dyDescent="0.45">
      <c r="A692" t="str">
        <f>IF('Risk list part 2 (risk reg)'!E692=0,"",'Risk list part 2 (risk reg)'!E692)</f>
        <v/>
      </c>
      <c r="C692" t="str">
        <f t="array" ref="C692">IFERROR(IF(ROWS(C$2:C692)&gt;COUNTA(A:A),"",INDEX(A:A,SMALL(IF(A$2:A$1993&lt;&gt;"",ROW(A$2:A$1993)),ROWS(C$2:C692)))),"")</f>
        <v/>
      </c>
    </row>
    <row r="693" spans="1:3" x14ac:dyDescent="0.45">
      <c r="A693" t="str">
        <f>IF('Risk list part 2 (risk reg)'!E693=0,"",'Risk list part 2 (risk reg)'!E693)</f>
        <v/>
      </c>
      <c r="C693" t="str">
        <f t="array" ref="C693">IFERROR(IF(ROWS(C$2:C693)&gt;COUNTA(A:A),"",INDEX(A:A,SMALL(IF(A$2:A$1993&lt;&gt;"",ROW(A$2:A$1993)),ROWS(C$2:C693)))),"")</f>
        <v/>
      </c>
    </row>
    <row r="694" spans="1:3" x14ac:dyDescent="0.45">
      <c r="A694" t="str">
        <f>IF('Risk list part 2 (risk reg)'!E694=0,"",'Risk list part 2 (risk reg)'!E694)</f>
        <v/>
      </c>
      <c r="C694" t="str">
        <f t="array" ref="C694">IFERROR(IF(ROWS(C$2:C694)&gt;COUNTA(A:A),"",INDEX(A:A,SMALL(IF(A$2:A$1993&lt;&gt;"",ROW(A$2:A$1993)),ROWS(C$2:C694)))),"")</f>
        <v/>
      </c>
    </row>
    <row r="695" spans="1:3" x14ac:dyDescent="0.45">
      <c r="A695" t="str">
        <f>IF('Risk list part 2 (risk reg)'!E695=0,"",'Risk list part 2 (risk reg)'!E695)</f>
        <v/>
      </c>
      <c r="C695" t="str">
        <f t="array" ref="C695">IFERROR(IF(ROWS(C$2:C695)&gt;COUNTA(A:A),"",INDEX(A:A,SMALL(IF(A$2:A$1993&lt;&gt;"",ROW(A$2:A$1993)),ROWS(C$2:C695)))),"")</f>
        <v/>
      </c>
    </row>
    <row r="696" spans="1:3" x14ac:dyDescent="0.45">
      <c r="A696" t="str">
        <f>IF('Risk list part 2 (risk reg)'!E696=0,"",'Risk list part 2 (risk reg)'!E696)</f>
        <v/>
      </c>
      <c r="C696" t="str">
        <f t="array" ref="C696">IFERROR(IF(ROWS(C$2:C696)&gt;COUNTA(A:A),"",INDEX(A:A,SMALL(IF(A$2:A$1993&lt;&gt;"",ROW(A$2:A$1993)),ROWS(C$2:C696)))),"")</f>
        <v/>
      </c>
    </row>
    <row r="697" spans="1:3" x14ac:dyDescent="0.45">
      <c r="A697" t="str">
        <f>IF('Risk list part 2 (risk reg)'!E697=0,"",'Risk list part 2 (risk reg)'!E697)</f>
        <v/>
      </c>
      <c r="C697" t="str">
        <f t="array" ref="C697">IFERROR(IF(ROWS(C$2:C697)&gt;COUNTA(A:A),"",INDEX(A:A,SMALL(IF(A$2:A$1993&lt;&gt;"",ROW(A$2:A$1993)),ROWS(C$2:C697)))),"")</f>
        <v/>
      </c>
    </row>
    <row r="698" spans="1:3" x14ac:dyDescent="0.45">
      <c r="A698" t="str">
        <f>IF('Risk list part 2 (risk reg)'!E698=0,"",'Risk list part 2 (risk reg)'!E698)</f>
        <v/>
      </c>
      <c r="C698" t="str">
        <f t="array" ref="C698">IFERROR(IF(ROWS(C$2:C698)&gt;COUNTA(A:A),"",INDEX(A:A,SMALL(IF(A$2:A$1993&lt;&gt;"",ROW(A$2:A$1993)),ROWS(C$2:C698)))),"")</f>
        <v/>
      </c>
    </row>
    <row r="699" spans="1:3" x14ac:dyDescent="0.45">
      <c r="A699" t="str">
        <f>IF('Risk list part 2 (risk reg)'!E699=0,"",'Risk list part 2 (risk reg)'!E699)</f>
        <v/>
      </c>
      <c r="C699" t="str">
        <f t="array" ref="C699">IFERROR(IF(ROWS(C$2:C699)&gt;COUNTA(A:A),"",INDEX(A:A,SMALL(IF(A$2:A$1993&lt;&gt;"",ROW(A$2:A$1993)),ROWS(C$2:C699)))),"")</f>
        <v/>
      </c>
    </row>
    <row r="700" spans="1:3" x14ac:dyDescent="0.45">
      <c r="A700" t="str">
        <f>IF('Risk list part 2 (risk reg)'!E700=0,"",'Risk list part 2 (risk reg)'!E700)</f>
        <v/>
      </c>
      <c r="C700" t="str">
        <f t="array" ref="C700">IFERROR(IF(ROWS(C$2:C700)&gt;COUNTA(A:A),"",INDEX(A:A,SMALL(IF(A$2:A$1993&lt;&gt;"",ROW(A$2:A$1993)),ROWS(C$2:C700)))),"")</f>
        <v/>
      </c>
    </row>
    <row r="701" spans="1:3" x14ac:dyDescent="0.45">
      <c r="A701" t="str">
        <f>IF('Risk list part 2 (risk reg)'!E701=0,"",'Risk list part 2 (risk reg)'!E701)</f>
        <v/>
      </c>
      <c r="C701" t="str">
        <f t="array" ref="C701">IFERROR(IF(ROWS(C$2:C701)&gt;COUNTA(A:A),"",INDEX(A:A,SMALL(IF(A$2:A$1993&lt;&gt;"",ROW(A$2:A$1993)),ROWS(C$2:C701)))),"")</f>
        <v/>
      </c>
    </row>
    <row r="702" spans="1:3" x14ac:dyDescent="0.45">
      <c r="A702" t="str">
        <f>IF('Risk list part 2 (risk reg)'!E702=0,"",'Risk list part 2 (risk reg)'!E702)</f>
        <v/>
      </c>
      <c r="C702" t="str">
        <f t="array" ref="C702">IFERROR(IF(ROWS(C$2:C702)&gt;COUNTA(A:A),"",INDEX(A:A,SMALL(IF(A$2:A$1993&lt;&gt;"",ROW(A$2:A$1993)),ROWS(C$2:C702)))),"")</f>
        <v/>
      </c>
    </row>
    <row r="703" spans="1:3" x14ac:dyDescent="0.45">
      <c r="A703" t="str">
        <f>IF('Risk list part 2 (risk reg)'!E703=0,"",'Risk list part 2 (risk reg)'!E703)</f>
        <v/>
      </c>
      <c r="C703" t="str">
        <f t="array" ref="C703">IFERROR(IF(ROWS(C$2:C703)&gt;COUNTA(A:A),"",INDEX(A:A,SMALL(IF(A$2:A$1993&lt;&gt;"",ROW(A$2:A$1993)),ROWS(C$2:C703)))),"")</f>
        <v/>
      </c>
    </row>
    <row r="704" spans="1:3" x14ac:dyDescent="0.45">
      <c r="A704" t="str">
        <f>IF('Risk list part 2 (risk reg)'!E704=0,"",'Risk list part 2 (risk reg)'!E704)</f>
        <v/>
      </c>
      <c r="C704" t="str">
        <f t="array" ref="C704">IFERROR(IF(ROWS(C$2:C704)&gt;COUNTA(A:A),"",INDEX(A:A,SMALL(IF(A$2:A$1993&lt;&gt;"",ROW(A$2:A$1993)),ROWS(C$2:C704)))),"")</f>
        <v/>
      </c>
    </row>
    <row r="705" spans="1:3" x14ac:dyDescent="0.45">
      <c r="A705" t="str">
        <f>IF('Risk list part 2 (risk reg)'!E705=0,"",'Risk list part 2 (risk reg)'!E705)</f>
        <v/>
      </c>
      <c r="C705" t="str">
        <f t="array" ref="C705">IFERROR(IF(ROWS(C$2:C705)&gt;COUNTA(A:A),"",INDEX(A:A,SMALL(IF(A$2:A$1993&lt;&gt;"",ROW(A$2:A$1993)),ROWS(C$2:C705)))),"")</f>
        <v/>
      </c>
    </row>
    <row r="706" spans="1:3" x14ac:dyDescent="0.45">
      <c r="A706" t="str">
        <f>IF('Risk list part 2 (risk reg)'!E706=0,"",'Risk list part 2 (risk reg)'!E706)</f>
        <v/>
      </c>
      <c r="C706" t="str">
        <f t="array" ref="C706">IFERROR(IF(ROWS(C$2:C706)&gt;COUNTA(A:A),"",INDEX(A:A,SMALL(IF(A$2:A$1993&lt;&gt;"",ROW(A$2:A$1993)),ROWS(C$2:C706)))),"")</f>
        <v/>
      </c>
    </row>
    <row r="707" spans="1:3" x14ac:dyDescent="0.45">
      <c r="A707" t="str">
        <f>IF('Risk list part 2 (risk reg)'!E707=0,"",'Risk list part 2 (risk reg)'!E707)</f>
        <v/>
      </c>
      <c r="C707" t="str">
        <f t="array" ref="C707">IFERROR(IF(ROWS(C$2:C707)&gt;COUNTA(A:A),"",INDEX(A:A,SMALL(IF(A$2:A$1993&lt;&gt;"",ROW(A$2:A$1993)),ROWS(C$2:C707)))),"")</f>
        <v/>
      </c>
    </row>
    <row r="708" spans="1:3" x14ac:dyDescent="0.45">
      <c r="A708" t="str">
        <f>IF('Risk list part 2 (risk reg)'!E708=0,"",'Risk list part 2 (risk reg)'!E708)</f>
        <v/>
      </c>
      <c r="C708" t="str">
        <f t="array" ref="C708">IFERROR(IF(ROWS(C$2:C708)&gt;COUNTA(A:A),"",INDEX(A:A,SMALL(IF(A$2:A$1993&lt;&gt;"",ROW(A$2:A$1993)),ROWS(C$2:C708)))),"")</f>
        <v/>
      </c>
    </row>
    <row r="709" spans="1:3" x14ac:dyDescent="0.45">
      <c r="A709" t="str">
        <f>IF('Risk list part 2 (risk reg)'!E709=0,"",'Risk list part 2 (risk reg)'!E709)</f>
        <v/>
      </c>
      <c r="C709" t="str">
        <f t="array" ref="C709">IFERROR(IF(ROWS(C$2:C709)&gt;COUNTA(A:A),"",INDEX(A:A,SMALL(IF(A$2:A$1993&lt;&gt;"",ROW(A$2:A$1993)),ROWS(C$2:C709)))),"")</f>
        <v/>
      </c>
    </row>
    <row r="710" spans="1:3" x14ac:dyDescent="0.45">
      <c r="A710" t="str">
        <f>IF('Risk list part 2 (risk reg)'!E710=0,"",'Risk list part 2 (risk reg)'!E710)</f>
        <v/>
      </c>
      <c r="C710" t="str">
        <f t="array" ref="C710">IFERROR(IF(ROWS(C$2:C710)&gt;COUNTA(A:A),"",INDEX(A:A,SMALL(IF(A$2:A$1993&lt;&gt;"",ROW(A$2:A$1993)),ROWS(C$2:C710)))),"")</f>
        <v/>
      </c>
    </row>
    <row r="711" spans="1:3" x14ac:dyDescent="0.45">
      <c r="A711" t="str">
        <f>IF('Risk list part 2 (risk reg)'!E711=0,"",'Risk list part 2 (risk reg)'!E711)</f>
        <v/>
      </c>
      <c r="C711" t="str">
        <f t="array" ref="C711">IFERROR(IF(ROWS(C$2:C711)&gt;COUNTA(A:A),"",INDEX(A:A,SMALL(IF(A$2:A$1993&lt;&gt;"",ROW(A$2:A$1993)),ROWS(C$2:C711)))),"")</f>
        <v/>
      </c>
    </row>
    <row r="712" spans="1:3" x14ac:dyDescent="0.45">
      <c r="A712" t="str">
        <f>IF('Risk list part 2 (risk reg)'!E712=0,"",'Risk list part 2 (risk reg)'!E712)</f>
        <v/>
      </c>
      <c r="C712" t="str">
        <f t="array" ref="C712">IFERROR(IF(ROWS(C$2:C712)&gt;COUNTA(A:A),"",INDEX(A:A,SMALL(IF(A$2:A$1993&lt;&gt;"",ROW(A$2:A$1993)),ROWS(C$2:C712)))),"")</f>
        <v/>
      </c>
    </row>
    <row r="713" spans="1:3" x14ac:dyDescent="0.45">
      <c r="A713" t="str">
        <f>IF('Risk list part 2 (risk reg)'!E713=0,"",'Risk list part 2 (risk reg)'!E713)</f>
        <v/>
      </c>
      <c r="C713" t="str">
        <f t="array" ref="C713">IFERROR(IF(ROWS(C$2:C713)&gt;COUNTA(A:A),"",INDEX(A:A,SMALL(IF(A$2:A$1993&lt;&gt;"",ROW(A$2:A$1993)),ROWS(C$2:C713)))),"")</f>
        <v/>
      </c>
    </row>
    <row r="714" spans="1:3" x14ac:dyDescent="0.45">
      <c r="A714" t="str">
        <f>IF('Risk list part 2 (risk reg)'!E714=0,"",'Risk list part 2 (risk reg)'!E714)</f>
        <v/>
      </c>
      <c r="C714" t="str">
        <f t="array" ref="C714">IFERROR(IF(ROWS(C$2:C714)&gt;COUNTA(A:A),"",INDEX(A:A,SMALL(IF(A$2:A$1993&lt;&gt;"",ROW(A$2:A$1993)),ROWS(C$2:C714)))),"")</f>
        <v/>
      </c>
    </row>
    <row r="715" spans="1:3" x14ac:dyDescent="0.45">
      <c r="A715" t="str">
        <f>IF('Risk list part 2 (risk reg)'!E715=0,"",'Risk list part 2 (risk reg)'!E715)</f>
        <v/>
      </c>
      <c r="C715" t="str">
        <f t="array" ref="C715">IFERROR(IF(ROWS(C$2:C715)&gt;COUNTA(A:A),"",INDEX(A:A,SMALL(IF(A$2:A$1993&lt;&gt;"",ROW(A$2:A$1993)),ROWS(C$2:C715)))),"")</f>
        <v/>
      </c>
    </row>
    <row r="716" spans="1:3" x14ac:dyDescent="0.45">
      <c r="A716" t="str">
        <f>IF('Risk list part 2 (risk reg)'!E716=0,"",'Risk list part 2 (risk reg)'!E716)</f>
        <v/>
      </c>
      <c r="C716" t="str">
        <f t="array" ref="C716">IFERROR(IF(ROWS(C$2:C716)&gt;COUNTA(A:A),"",INDEX(A:A,SMALL(IF(A$2:A$1993&lt;&gt;"",ROW(A$2:A$1993)),ROWS(C$2:C716)))),"")</f>
        <v/>
      </c>
    </row>
    <row r="717" spans="1:3" x14ac:dyDescent="0.45">
      <c r="A717" t="str">
        <f>IF('Risk list part 2 (risk reg)'!E717=0,"",'Risk list part 2 (risk reg)'!E717)</f>
        <v/>
      </c>
      <c r="C717" t="str">
        <f t="array" ref="C717">IFERROR(IF(ROWS(C$2:C717)&gt;COUNTA(A:A),"",INDEX(A:A,SMALL(IF(A$2:A$1993&lt;&gt;"",ROW(A$2:A$1993)),ROWS(C$2:C717)))),"")</f>
        <v/>
      </c>
    </row>
    <row r="718" spans="1:3" x14ac:dyDescent="0.45">
      <c r="A718" t="str">
        <f>IF('Risk list part 2 (risk reg)'!E718=0,"",'Risk list part 2 (risk reg)'!E718)</f>
        <v/>
      </c>
      <c r="C718" t="str">
        <f t="array" ref="C718">IFERROR(IF(ROWS(C$2:C718)&gt;COUNTA(A:A),"",INDEX(A:A,SMALL(IF(A$2:A$1993&lt;&gt;"",ROW(A$2:A$1993)),ROWS(C$2:C718)))),"")</f>
        <v/>
      </c>
    </row>
    <row r="719" spans="1:3" x14ac:dyDescent="0.45">
      <c r="A719" t="str">
        <f>IF('Risk list part 2 (risk reg)'!E719=0,"",'Risk list part 2 (risk reg)'!E719)</f>
        <v/>
      </c>
      <c r="C719" t="str">
        <f t="array" ref="C719">IFERROR(IF(ROWS(C$2:C719)&gt;COUNTA(A:A),"",INDEX(A:A,SMALL(IF(A$2:A$1993&lt;&gt;"",ROW(A$2:A$1993)),ROWS(C$2:C719)))),"")</f>
        <v/>
      </c>
    </row>
    <row r="720" spans="1:3" x14ac:dyDescent="0.45">
      <c r="A720" t="str">
        <f>IF('Risk list part 2 (risk reg)'!E720=0,"",'Risk list part 2 (risk reg)'!E720)</f>
        <v/>
      </c>
      <c r="C720" t="str">
        <f t="array" ref="C720">IFERROR(IF(ROWS(C$2:C720)&gt;COUNTA(A:A),"",INDEX(A:A,SMALL(IF(A$2:A$1993&lt;&gt;"",ROW(A$2:A$1993)),ROWS(C$2:C720)))),"")</f>
        <v/>
      </c>
    </row>
    <row r="721" spans="1:3" x14ac:dyDescent="0.45">
      <c r="A721" t="str">
        <f>IF('Risk list part 2 (risk reg)'!E721=0,"",'Risk list part 2 (risk reg)'!E721)</f>
        <v/>
      </c>
      <c r="C721" t="str">
        <f t="array" ref="C721">IFERROR(IF(ROWS(C$2:C721)&gt;COUNTA(A:A),"",INDEX(A:A,SMALL(IF(A$2:A$1993&lt;&gt;"",ROW(A$2:A$1993)),ROWS(C$2:C721)))),"")</f>
        <v/>
      </c>
    </row>
    <row r="722" spans="1:3" x14ac:dyDescent="0.45">
      <c r="A722" t="str">
        <f>IF('Risk list part 2 (risk reg)'!E722=0,"",'Risk list part 2 (risk reg)'!E722)</f>
        <v/>
      </c>
      <c r="C722" t="str">
        <f t="array" ref="C722">IFERROR(IF(ROWS(C$2:C722)&gt;COUNTA(A:A),"",INDEX(A:A,SMALL(IF(A$2:A$1993&lt;&gt;"",ROW(A$2:A$1993)),ROWS(C$2:C722)))),"")</f>
        <v/>
      </c>
    </row>
    <row r="723" spans="1:3" x14ac:dyDescent="0.45">
      <c r="A723" t="str">
        <f>IF('Risk list part 2 (risk reg)'!E723=0,"",'Risk list part 2 (risk reg)'!E723)</f>
        <v/>
      </c>
      <c r="C723" t="str">
        <f t="array" ref="C723">IFERROR(IF(ROWS(C$2:C723)&gt;COUNTA(A:A),"",INDEX(A:A,SMALL(IF(A$2:A$1993&lt;&gt;"",ROW(A$2:A$1993)),ROWS(C$2:C723)))),"")</f>
        <v/>
      </c>
    </row>
    <row r="724" spans="1:3" x14ac:dyDescent="0.45">
      <c r="A724" t="str">
        <f>IF('Risk list part 2 (risk reg)'!E724=0,"",'Risk list part 2 (risk reg)'!E724)</f>
        <v/>
      </c>
      <c r="C724" t="str">
        <f t="array" ref="C724">IFERROR(IF(ROWS(C$2:C724)&gt;COUNTA(A:A),"",INDEX(A:A,SMALL(IF(A$2:A$1993&lt;&gt;"",ROW(A$2:A$1993)),ROWS(C$2:C724)))),"")</f>
        <v/>
      </c>
    </row>
    <row r="725" spans="1:3" x14ac:dyDescent="0.45">
      <c r="A725" t="str">
        <f>IF('Risk list part 2 (risk reg)'!E725=0,"",'Risk list part 2 (risk reg)'!E725)</f>
        <v/>
      </c>
      <c r="C725" t="str">
        <f t="array" ref="C725">IFERROR(IF(ROWS(C$2:C725)&gt;COUNTA(A:A),"",INDEX(A:A,SMALL(IF(A$2:A$1993&lt;&gt;"",ROW(A$2:A$1993)),ROWS(C$2:C725)))),"")</f>
        <v/>
      </c>
    </row>
    <row r="726" spans="1:3" x14ac:dyDescent="0.45">
      <c r="A726" t="str">
        <f>IF('Risk list part 2 (risk reg)'!E726=0,"",'Risk list part 2 (risk reg)'!E726)</f>
        <v/>
      </c>
      <c r="C726" t="str">
        <f t="array" ref="C726">IFERROR(IF(ROWS(C$2:C726)&gt;COUNTA(A:A),"",INDEX(A:A,SMALL(IF(A$2:A$1993&lt;&gt;"",ROW(A$2:A$1993)),ROWS(C$2:C726)))),"")</f>
        <v/>
      </c>
    </row>
    <row r="727" spans="1:3" x14ac:dyDescent="0.45">
      <c r="A727" t="str">
        <f>IF('Risk list part 2 (risk reg)'!E727=0,"",'Risk list part 2 (risk reg)'!E727)</f>
        <v/>
      </c>
      <c r="C727" t="str">
        <f t="array" ref="C727">IFERROR(IF(ROWS(C$2:C727)&gt;COUNTA(A:A),"",INDEX(A:A,SMALL(IF(A$2:A$1993&lt;&gt;"",ROW(A$2:A$1993)),ROWS(C$2:C727)))),"")</f>
        <v/>
      </c>
    </row>
    <row r="728" spans="1:3" x14ac:dyDescent="0.45">
      <c r="A728" t="str">
        <f>IF('Risk list part 2 (risk reg)'!E728=0,"",'Risk list part 2 (risk reg)'!E728)</f>
        <v/>
      </c>
      <c r="C728" t="str">
        <f t="array" ref="C728">IFERROR(IF(ROWS(C$2:C728)&gt;COUNTA(A:A),"",INDEX(A:A,SMALL(IF(A$2:A$1993&lt;&gt;"",ROW(A$2:A$1993)),ROWS(C$2:C728)))),"")</f>
        <v/>
      </c>
    </row>
    <row r="729" spans="1:3" x14ac:dyDescent="0.45">
      <c r="A729" t="str">
        <f>IF('Risk list part 2 (risk reg)'!E729=0,"",'Risk list part 2 (risk reg)'!E729)</f>
        <v/>
      </c>
      <c r="C729" t="str">
        <f t="array" ref="C729">IFERROR(IF(ROWS(C$2:C729)&gt;COUNTA(A:A),"",INDEX(A:A,SMALL(IF(A$2:A$1993&lt;&gt;"",ROW(A$2:A$1993)),ROWS(C$2:C729)))),"")</f>
        <v/>
      </c>
    </row>
    <row r="730" spans="1:3" x14ac:dyDescent="0.45">
      <c r="A730" t="str">
        <f>IF('Risk list part 2 (risk reg)'!E730=0,"",'Risk list part 2 (risk reg)'!E730)</f>
        <v/>
      </c>
      <c r="C730" t="str">
        <f t="array" ref="C730">IFERROR(IF(ROWS(C$2:C730)&gt;COUNTA(A:A),"",INDEX(A:A,SMALL(IF(A$2:A$1993&lt;&gt;"",ROW(A$2:A$1993)),ROWS(C$2:C730)))),"")</f>
        <v/>
      </c>
    </row>
    <row r="731" spans="1:3" x14ac:dyDescent="0.45">
      <c r="A731" t="str">
        <f>IF('Risk list part 2 (risk reg)'!E731=0,"",'Risk list part 2 (risk reg)'!E731)</f>
        <v/>
      </c>
      <c r="C731" t="str">
        <f t="array" ref="C731">IFERROR(IF(ROWS(C$2:C731)&gt;COUNTA(A:A),"",INDEX(A:A,SMALL(IF(A$2:A$1993&lt;&gt;"",ROW(A$2:A$1993)),ROWS(C$2:C731)))),"")</f>
        <v/>
      </c>
    </row>
    <row r="732" spans="1:3" x14ac:dyDescent="0.45">
      <c r="A732" t="str">
        <f>IF('Risk list part 2 (risk reg)'!E732=0,"",'Risk list part 2 (risk reg)'!E732)</f>
        <v/>
      </c>
      <c r="C732" t="str">
        <f t="array" ref="C732">IFERROR(IF(ROWS(C$2:C732)&gt;COUNTA(A:A),"",INDEX(A:A,SMALL(IF(A$2:A$1993&lt;&gt;"",ROW(A$2:A$1993)),ROWS(C$2:C732)))),"")</f>
        <v/>
      </c>
    </row>
    <row r="733" spans="1:3" x14ac:dyDescent="0.45">
      <c r="A733" t="str">
        <f>IF('Risk list part 2 (risk reg)'!E733=0,"",'Risk list part 2 (risk reg)'!E733)</f>
        <v/>
      </c>
      <c r="C733" t="str">
        <f t="array" ref="C733">IFERROR(IF(ROWS(C$2:C733)&gt;COUNTA(A:A),"",INDEX(A:A,SMALL(IF(A$2:A$1993&lt;&gt;"",ROW(A$2:A$1993)),ROWS(C$2:C733)))),"")</f>
        <v/>
      </c>
    </row>
    <row r="734" spans="1:3" x14ac:dyDescent="0.45">
      <c r="A734" t="str">
        <f>IF('Risk list part 2 (risk reg)'!E734=0,"",'Risk list part 2 (risk reg)'!E734)</f>
        <v/>
      </c>
      <c r="C734" t="str">
        <f t="array" ref="C734">IFERROR(IF(ROWS(C$2:C734)&gt;COUNTA(A:A),"",INDEX(A:A,SMALL(IF(A$2:A$1993&lt;&gt;"",ROW(A$2:A$1993)),ROWS(C$2:C734)))),"")</f>
        <v/>
      </c>
    </row>
    <row r="735" spans="1:3" x14ac:dyDescent="0.45">
      <c r="A735" t="str">
        <f>IF('Risk list part 2 (risk reg)'!E735=0,"",'Risk list part 2 (risk reg)'!E735)</f>
        <v/>
      </c>
      <c r="C735" t="str">
        <f t="array" ref="C735">IFERROR(IF(ROWS(C$2:C735)&gt;COUNTA(A:A),"",INDEX(A:A,SMALL(IF(A$2:A$1993&lt;&gt;"",ROW(A$2:A$1993)),ROWS(C$2:C735)))),"")</f>
        <v/>
      </c>
    </row>
    <row r="736" spans="1:3" x14ac:dyDescent="0.45">
      <c r="A736" t="str">
        <f>IF('Risk list part 2 (risk reg)'!E736=0,"",'Risk list part 2 (risk reg)'!E736)</f>
        <v/>
      </c>
      <c r="C736" t="str">
        <f t="array" ref="C736">IFERROR(IF(ROWS(C$2:C736)&gt;COUNTA(A:A),"",INDEX(A:A,SMALL(IF(A$2:A$1993&lt;&gt;"",ROW(A$2:A$1993)),ROWS(C$2:C736)))),"")</f>
        <v/>
      </c>
    </row>
    <row r="737" spans="1:3" x14ac:dyDescent="0.45">
      <c r="A737" t="str">
        <f>IF('Risk list part 2 (risk reg)'!E737=0,"",'Risk list part 2 (risk reg)'!E737)</f>
        <v/>
      </c>
      <c r="C737" t="str">
        <f t="array" ref="C737">IFERROR(IF(ROWS(C$2:C737)&gt;COUNTA(A:A),"",INDEX(A:A,SMALL(IF(A$2:A$1993&lt;&gt;"",ROW(A$2:A$1993)),ROWS(C$2:C737)))),"")</f>
        <v/>
      </c>
    </row>
    <row r="738" spans="1:3" x14ac:dyDescent="0.45">
      <c r="A738" t="str">
        <f>IF('Risk list part 2 (risk reg)'!E738=0,"",'Risk list part 2 (risk reg)'!E738)</f>
        <v/>
      </c>
      <c r="C738" t="str">
        <f t="array" ref="C738">IFERROR(IF(ROWS(C$2:C738)&gt;COUNTA(A:A),"",INDEX(A:A,SMALL(IF(A$2:A$1993&lt;&gt;"",ROW(A$2:A$1993)),ROWS(C$2:C738)))),"")</f>
        <v/>
      </c>
    </row>
    <row r="739" spans="1:3" x14ac:dyDescent="0.45">
      <c r="A739" t="str">
        <f>IF('Risk list part 2 (risk reg)'!E739=0,"",'Risk list part 2 (risk reg)'!E739)</f>
        <v/>
      </c>
      <c r="C739" t="str">
        <f t="array" ref="C739">IFERROR(IF(ROWS(C$2:C739)&gt;COUNTA(A:A),"",INDEX(A:A,SMALL(IF(A$2:A$1993&lt;&gt;"",ROW(A$2:A$1993)),ROWS(C$2:C739)))),"")</f>
        <v/>
      </c>
    </row>
    <row r="740" spans="1:3" x14ac:dyDescent="0.45">
      <c r="A740" t="str">
        <f>IF('Risk list part 2 (risk reg)'!E740=0,"",'Risk list part 2 (risk reg)'!E740)</f>
        <v/>
      </c>
      <c r="C740" t="str">
        <f t="array" ref="C740">IFERROR(IF(ROWS(C$2:C740)&gt;COUNTA(A:A),"",INDEX(A:A,SMALL(IF(A$2:A$1993&lt;&gt;"",ROW(A$2:A$1993)),ROWS(C$2:C740)))),"")</f>
        <v/>
      </c>
    </row>
    <row r="741" spans="1:3" x14ac:dyDescent="0.45">
      <c r="A741" t="str">
        <f>IF('Risk list part 2 (risk reg)'!E741=0,"",'Risk list part 2 (risk reg)'!E741)</f>
        <v/>
      </c>
      <c r="C741" t="str">
        <f t="array" ref="C741">IFERROR(IF(ROWS(C$2:C741)&gt;COUNTA(A:A),"",INDEX(A:A,SMALL(IF(A$2:A$1993&lt;&gt;"",ROW(A$2:A$1993)),ROWS(C$2:C741)))),"")</f>
        <v/>
      </c>
    </row>
    <row r="742" spans="1:3" x14ac:dyDescent="0.45">
      <c r="A742" t="str">
        <f>IF('Risk list part 2 (risk reg)'!E742=0,"",'Risk list part 2 (risk reg)'!E742)</f>
        <v/>
      </c>
      <c r="C742" t="str">
        <f t="array" ref="C742">IFERROR(IF(ROWS(C$2:C742)&gt;COUNTA(A:A),"",INDEX(A:A,SMALL(IF(A$2:A$1993&lt;&gt;"",ROW(A$2:A$1993)),ROWS(C$2:C742)))),"")</f>
        <v/>
      </c>
    </row>
    <row r="743" spans="1:3" x14ac:dyDescent="0.45">
      <c r="A743" t="str">
        <f>IF('Risk list part 2 (risk reg)'!E743=0,"",'Risk list part 2 (risk reg)'!E743)</f>
        <v/>
      </c>
      <c r="C743" t="str">
        <f t="array" ref="C743">IFERROR(IF(ROWS(C$2:C743)&gt;COUNTA(A:A),"",INDEX(A:A,SMALL(IF(A$2:A$1993&lt;&gt;"",ROW(A$2:A$1993)),ROWS(C$2:C743)))),"")</f>
        <v/>
      </c>
    </row>
    <row r="744" spans="1:3" x14ac:dyDescent="0.45">
      <c r="A744" t="str">
        <f>IF('Risk list part 2 (risk reg)'!E744=0,"",'Risk list part 2 (risk reg)'!E744)</f>
        <v/>
      </c>
      <c r="C744" t="str">
        <f t="array" ref="C744">IFERROR(IF(ROWS(C$2:C744)&gt;COUNTA(A:A),"",INDEX(A:A,SMALL(IF(A$2:A$1993&lt;&gt;"",ROW(A$2:A$1993)),ROWS(C$2:C744)))),"")</f>
        <v/>
      </c>
    </row>
    <row r="745" spans="1:3" x14ac:dyDescent="0.45">
      <c r="A745" t="str">
        <f>IF('Risk list part 2 (risk reg)'!E745=0,"",'Risk list part 2 (risk reg)'!E745)</f>
        <v/>
      </c>
      <c r="C745" t="str">
        <f t="array" ref="C745">IFERROR(IF(ROWS(C$2:C745)&gt;COUNTA(A:A),"",INDEX(A:A,SMALL(IF(A$2:A$1993&lt;&gt;"",ROW(A$2:A$1993)),ROWS(C$2:C745)))),"")</f>
        <v/>
      </c>
    </row>
    <row r="746" spans="1:3" x14ac:dyDescent="0.45">
      <c r="A746" t="str">
        <f>IF('Risk list part 2 (risk reg)'!E746=0,"",'Risk list part 2 (risk reg)'!E746)</f>
        <v/>
      </c>
      <c r="C746" t="str">
        <f t="array" ref="C746">IFERROR(IF(ROWS(C$2:C746)&gt;COUNTA(A:A),"",INDEX(A:A,SMALL(IF(A$2:A$1993&lt;&gt;"",ROW(A$2:A$1993)),ROWS(C$2:C746)))),"")</f>
        <v/>
      </c>
    </row>
    <row r="747" spans="1:3" x14ac:dyDescent="0.45">
      <c r="A747" t="str">
        <f>IF('Risk list part 2 (risk reg)'!E747=0,"",'Risk list part 2 (risk reg)'!E747)</f>
        <v/>
      </c>
      <c r="C747" t="str">
        <f t="array" ref="C747">IFERROR(IF(ROWS(C$2:C747)&gt;COUNTA(A:A),"",INDEX(A:A,SMALL(IF(A$2:A$1993&lt;&gt;"",ROW(A$2:A$1993)),ROWS(C$2:C747)))),"")</f>
        <v/>
      </c>
    </row>
    <row r="748" spans="1:3" x14ac:dyDescent="0.45">
      <c r="A748" t="str">
        <f>IF('Risk list part 2 (risk reg)'!E748=0,"",'Risk list part 2 (risk reg)'!E748)</f>
        <v/>
      </c>
      <c r="C748" t="str">
        <f t="array" ref="C748">IFERROR(IF(ROWS(C$2:C748)&gt;COUNTA(A:A),"",INDEX(A:A,SMALL(IF(A$2:A$1993&lt;&gt;"",ROW(A$2:A$1993)),ROWS(C$2:C748)))),"")</f>
        <v/>
      </c>
    </row>
    <row r="749" spans="1:3" x14ac:dyDescent="0.45">
      <c r="A749" t="str">
        <f>IF('Risk list part 2 (risk reg)'!E749=0,"",'Risk list part 2 (risk reg)'!E749)</f>
        <v/>
      </c>
      <c r="C749" t="str">
        <f t="array" ref="C749">IFERROR(IF(ROWS(C$2:C749)&gt;COUNTA(A:A),"",INDEX(A:A,SMALL(IF(A$2:A$1993&lt;&gt;"",ROW(A$2:A$1993)),ROWS(C$2:C749)))),"")</f>
        <v/>
      </c>
    </row>
    <row r="750" spans="1:3" x14ac:dyDescent="0.45">
      <c r="A750" t="str">
        <f>IF('Risk list part 2 (risk reg)'!E750=0,"",'Risk list part 2 (risk reg)'!E750)</f>
        <v/>
      </c>
      <c r="C750" t="str">
        <f t="array" ref="C750">IFERROR(IF(ROWS(C$2:C750)&gt;COUNTA(A:A),"",INDEX(A:A,SMALL(IF(A$2:A$1993&lt;&gt;"",ROW(A$2:A$1993)),ROWS(C$2:C750)))),"")</f>
        <v/>
      </c>
    </row>
    <row r="751" spans="1:3" x14ac:dyDescent="0.45">
      <c r="A751" t="str">
        <f>IF('Risk list part 2 (risk reg)'!E751=0,"",'Risk list part 2 (risk reg)'!E751)</f>
        <v/>
      </c>
      <c r="C751" t="str">
        <f t="array" ref="C751">IFERROR(IF(ROWS(C$2:C751)&gt;COUNTA(A:A),"",INDEX(A:A,SMALL(IF(A$2:A$1993&lt;&gt;"",ROW(A$2:A$1993)),ROWS(C$2:C751)))),"")</f>
        <v/>
      </c>
    </row>
    <row r="752" spans="1:3" x14ac:dyDescent="0.45">
      <c r="A752" t="str">
        <f>IF('Risk list part 2 (risk reg)'!E752=0,"",'Risk list part 2 (risk reg)'!E752)</f>
        <v/>
      </c>
      <c r="C752" t="str">
        <f t="array" ref="C752">IFERROR(IF(ROWS(C$2:C752)&gt;COUNTA(A:A),"",INDEX(A:A,SMALL(IF(A$2:A$1993&lt;&gt;"",ROW(A$2:A$1993)),ROWS(C$2:C752)))),"")</f>
        <v/>
      </c>
    </row>
    <row r="753" spans="1:3" x14ac:dyDescent="0.45">
      <c r="A753" t="str">
        <f>IF('Risk list part 2 (risk reg)'!E753=0,"",'Risk list part 2 (risk reg)'!E753)</f>
        <v/>
      </c>
      <c r="C753" t="str">
        <f t="array" ref="C753">IFERROR(IF(ROWS(C$2:C753)&gt;COUNTA(A:A),"",INDEX(A:A,SMALL(IF(A$2:A$1993&lt;&gt;"",ROW(A$2:A$1993)),ROWS(C$2:C753)))),"")</f>
        <v/>
      </c>
    </row>
    <row r="754" spans="1:3" x14ac:dyDescent="0.45">
      <c r="A754" t="str">
        <f>IF('Risk list part 2 (risk reg)'!E754=0,"",'Risk list part 2 (risk reg)'!E754)</f>
        <v/>
      </c>
      <c r="C754" t="str">
        <f t="array" ref="C754">IFERROR(IF(ROWS(C$2:C754)&gt;COUNTA(A:A),"",INDEX(A:A,SMALL(IF(A$2:A$1993&lt;&gt;"",ROW(A$2:A$1993)),ROWS(C$2:C754)))),"")</f>
        <v/>
      </c>
    </row>
    <row r="755" spans="1:3" x14ac:dyDescent="0.45">
      <c r="A755" t="str">
        <f>IF('Risk list part 2 (risk reg)'!E755=0,"",'Risk list part 2 (risk reg)'!E755)</f>
        <v/>
      </c>
      <c r="C755" t="str">
        <f t="array" ref="C755">IFERROR(IF(ROWS(C$2:C755)&gt;COUNTA(A:A),"",INDEX(A:A,SMALL(IF(A$2:A$1993&lt;&gt;"",ROW(A$2:A$1993)),ROWS(C$2:C755)))),"")</f>
        <v/>
      </c>
    </row>
    <row r="756" spans="1:3" x14ac:dyDescent="0.45">
      <c r="A756" t="str">
        <f>IF('Risk list part 2 (risk reg)'!E756=0,"",'Risk list part 2 (risk reg)'!E756)</f>
        <v/>
      </c>
      <c r="C756" t="str">
        <f t="array" ref="C756">IFERROR(IF(ROWS(C$2:C756)&gt;COUNTA(A:A),"",INDEX(A:A,SMALL(IF(A$2:A$1993&lt;&gt;"",ROW(A$2:A$1993)),ROWS(C$2:C756)))),"")</f>
        <v/>
      </c>
    </row>
    <row r="757" spans="1:3" x14ac:dyDescent="0.45">
      <c r="A757" t="str">
        <f>IF('Risk list part 2 (risk reg)'!E757=0,"",'Risk list part 2 (risk reg)'!E757)</f>
        <v/>
      </c>
      <c r="C757" t="str">
        <f t="array" ref="C757">IFERROR(IF(ROWS(C$2:C757)&gt;COUNTA(A:A),"",INDEX(A:A,SMALL(IF(A$2:A$1993&lt;&gt;"",ROW(A$2:A$1993)),ROWS(C$2:C757)))),"")</f>
        <v/>
      </c>
    </row>
    <row r="758" spans="1:3" x14ac:dyDescent="0.45">
      <c r="A758" t="str">
        <f>IF('Risk list part 2 (risk reg)'!E758=0,"",'Risk list part 2 (risk reg)'!E758)</f>
        <v/>
      </c>
      <c r="C758" t="str">
        <f t="array" ref="C758">IFERROR(IF(ROWS(C$2:C758)&gt;COUNTA(A:A),"",INDEX(A:A,SMALL(IF(A$2:A$1993&lt;&gt;"",ROW(A$2:A$1993)),ROWS(C$2:C758)))),"")</f>
        <v/>
      </c>
    </row>
    <row r="759" spans="1:3" x14ac:dyDescent="0.45">
      <c r="A759" t="str">
        <f>IF('Risk list part 2 (risk reg)'!E759=0,"",'Risk list part 2 (risk reg)'!E759)</f>
        <v/>
      </c>
      <c r="C759" t="str">
        <f t="array" ref="C759">IFERROR(IF(ROWS(C$2:C759)&gt;COUNTA(A:A),"",INDEX(A:A,SMALL(IF(A$2:A$1993&lt;&gt;"",ROW(A$2:A$1993)),ROWS(C$2:C759)))),"")</f>
        <v/>
      </c>
    </row>
    <row r="760" spans="1:3" x14ac:dyDescent="0.45">
      <c r="A760" t="str">
        <f>IF('Risk list part 2 (risk reg)'!E760=0,"",'Risk list part 2 (risk reg)'!E760)</f>
        <v/>
      </c>
      <c r="C760" t="str">
        <f t="array" ref="C760">IFERROR(IF(ROWS(C$2:C760)&gt;COUNTA(A:A),"",INDEX(A:A,SMALL(IF(A$2:A$1993&lt;&gt;"",ROW(A$2:A$1993)),ROWS(C$2:C760)))),"")</f>
        <v/>
      </c>
    </row>
    <row r="761" spans="1:3" x14ac:dyDescent="0.45">
      <c r="A761" t="str">
        <f>IF('Risk list part 2 (risk reg)'!E761=0,"",'Risk list part 2 (risk reg)'!E761)</f>
        <v/>
      </c>
      <c r="C761" t="str">
        <f t="array" ref="C761">IFERROR(IF(ROWS(C$2:C761)&gt;COUNTA(A:A),"",INDEX(A:A,SMALL(IF(A$2:A$1993&lt;&gt;"",ROW(A$2:A$1993)),ROWS(C$2:C761)))),"")</f>
        <v/>
      </c>
    </row>
    <row r="762" spans="1:3" x14ac:dyDescent="0.45">
      <c r="A762" t="str">
        <f>IF('Risk list part 2 (risk reg)'!E762=0,"",'Risk list part 2 (risk reg)'!E762)</f>
        <v/>
      </c>
      <c r="C762" t="str">
        <f t="array" ref="C762">IFERROR(IF(ROWS(C$2:C762)&gt;COUNTA(A:A),"",INDEX(A:A,SMALL(IF(A$2:A$1993&lt;&gt;"",ROW(A$2:A$1993)),ROWS(C$2:C762)))),"")</f>
        <v/>
      </c>
    </row>
    <row r="763" spans="1:3" x14ac:dyDescent="0.45">
      <c r="A763" t="str">
        <f>IF('Risk list part 2 (risk reg)'!E763=0,"",'Risk list part 2 (risk reg)'!E763)</f>
        <v/>
      </c>
      <c r="C763" t="str">
        <f t="array" ref="C763">IFERROR(IF(ROWS(C$2:C763)&gt;COUNTA(A:A),"",INDEX(A:A,SMALL(IF(A$2:A$1993&lt;&gt;"",ROW(A$2:A$1993)),ROWS(C$2:C763)))),"")</f>
        <v/>
      </c>
    </row>
    <row r="764" spans="1:3" x14ac:dyDescent="0.45">
      <c r="A764" t="str">
        <f>IF('Risk list part 2 (risk reg)'!E764=0,"",'Risk list part 2 (risk reg)'!E764)</f>
        <v/>
      </c>
      <c r="C764" t="str">
        <f t="array" ref="C764">IFERROR(IF(ROWS(C$2:C764)&gt;COUNTA(A:A),"",INDEX(A:A,SMALL(IF(A$2:A$1993&lt;&gt;"",ROW(A$2:A$1993)),ROWS(C$2:C764)))),"")</f>
        <v/>
      </c>
    </row>
    <row r="765" spans="1:3" x14ac:dyDescent="0.45">
      <c r="A765" t="str">
        <f>IF('Risk list part 2 (risk reg)'!E765=0,"",'Risk list part 2 (risk reg)'!E765)</f>
        <v/>
      </c>
      <c r="C765" t="str">
        <f t="array" ref="C765">IFERROR(IF(ROWS(C$2:C765)&gt;COUNTA(A:A),"",INDEX(A:A,SMALL(IF(A$2:A$1993&lt;&gt;"",ROW(A$2:A$1993)),ROWS(C$2:C765)))),"")</f>
        <v/>
      </c>
    </row>
    <row r="766" spans="1:3" x14ac:dyDescent="0.45">
      <c r="A766" t="str">
        <f>IF('Risk list part 2 (risk reg)'!E766=0,"",'Risk list part 2 (risk reg)'!E766)</f>
        <v/>
      </c>
      <c r="C766" t="str">
        <f t="array" ref="C766">IFERROR(IF(ROWS(C$2:C766)&gt;COUNTA(A:A),"",INDEX(A:A,SMALL(IF(A$2:A$1993&lt;&gt;"",ROW(A$2:A$1993)),ROWS(C$2:C766)))),"")</f>
        <v/>
      </c>
    </row>
    <row r="767" spans="1:3" x14ac:dyDescent="0.45">
      <c r="A767" t="str">
        <f>IF('Risk list part 2 (risk reg)'!E767=0,"",'Risk list part 2 (risk reg)'!E767)</f>
        <v/>
      </c>
      <c r="C767" t="str">
        <f t="array" ref="C767">IFERROR(IF(ROWS(C$2:C767)&gt;COUNTA(A:A),"",INDEX(A:A,SMALL(IF(A$2:A$1993&lt;&gt;"",ROW(A$2:A$1993)),ROWS(C$2:C767)))),"")</f>
        <v/>
      </c>
    </row>
    <row r="768" spans="1:3" x14ac:dyDescent="0.45">
      <c r="A768" t="str">
        <f>IF('Risk list part 2 (risk reg)'!E768=0,"",'Risk list part 2 (risk reg)'!E768)</f>
        <v/>
      </c>
      <c r="C768" t="str">
        <f t="array" ref="C768">IFERROR(IF(ROWS(C$2:C768)&gt;COUNTA(A:A),"",INDEX(A:A,SMALL(IF(A$2:A$1993&lt;&gt;"",ROW(A$2:A$1993)),ROWS(C$2:C768)))),"")</f>
        <v/>
      </c>
    </row>
    <row r="769" spans="1:3" x14ac:dyDescent="0.45">
      <c r="A769" t="str">
        <f>IF('Risk list part 2 (risk reg)'!E769=0,"",'Risk list part 2 (risk reg)'!E769)</f>
        <v/>
      </c>
      <c r="C769" t="str">
        <f t="array" ref="C769">IFERROR(IF(ROWS(C$2:C769)&gt;COUNTA(A:A),"",INDEX(A:A,SMALL(IF(A$2:A$1993&lt;&gt;"",ROW(A$2:A$1993)),ROWS(C$2:C769)))),"")</f>
        <v/>
      </c>
    </row>
    <row r="770" spans="1:3" x14ac:dyDescent="0.45">
      <c r="A770" t="str">
        <f>IF('Risk list part 2 (risk reg)'!E770=0,"",'Risk list part 2 (risk reg)'!E770)</f>
        <v/>
      </c>
      <c r="C770" t="str">
        <f t="array" ref="C770">IFERROR(IF(ROWS(C$2:C770)&gt;COUNTA(A:A),"",INDEX(A:A,SMALL(IF(A$2:A$1993&lt;&gt;"",ROW(A$2:A$1993)),ROWS(C$2:C770)))),"")</f>
        <v/>
      </c>
    </row>
    <row r="771" spans="1:3" x14ac:dyDescent="0.45">
      <c r="A771" t="str">
        <f>IF('Risk list part 2 (risk reg)'!E771=0,"",'Risk list part 2 (risk reg)'!E771)</f>
        <v/>
      </c>
      <c r="C771" t="str">
        <f t="array" ref="C771">IFERROR(IF(ROWS(C$2:C771)&gt;COUNTA(A:A),"",INDEX(A:A,SMALL(IF(A$2:A$1993&lt;&gt;"",ROW(A$2:A$1993)),ROWS(C$2:C771)))),"")</f>
        <v/>
      </c>
    </row>
    <row r="772" spans="1:3" x14ac:dyDescent="0.45">
      <c r="A772" t="str">
        <f>IF('Risk list part 2 (risk reg)'!E772=0,"",'Risk list part 2 (risk reg)'!E772)</f>
        <v/>
      </c>
      <c r="C772" t="str">
        <f t="array" ref="C772">IFERROR(IF(ROWS(C$2:C772)&gt;COUNTA(A:A),"",INDEX(A:A,SMALL(IF(A$2:A$1993&lt;&gt;"",ROW(A$2:A$1993)),ROWS(C$2:C772)))),"")</f>
        <v/>
      </c>
    </row>
    <row r="773" spans="1:3" x14ac:dyDescent="0.45">
      <c r="A773" t="str">
        <f>IF('Risk list part 2 (risk reg)'!E773=0,"",'Risk list part 2 (risk reg)'!E773)</f>
        <v/>
      </c>
      <c r="C773" t="str">
        <f t="array" ref="C773">IFERROR(IF(ROWS(C$2:C773)&gt;COUNTA(A:A),"",INDEX(A:A,SMALL(IF(A$2:A$1993&lt;&gt;"",ROW(A$2:A$1993)),ROWS(C$2:C773)))),"")</f>
        <v/>
      </c>
    </row>
    <row r="774" spans="1:3" x14ac:dyDescent="0.45">
      <c r="A774" t="str">
        <f>IF('Risk list part 2 (risk reg)'!E774=0,"",'Risk list part 2 (risk reg)'!E774)</f>
        <v/>
      </c>
      <c r="C774" t="str">
        <f t="array" ref="C774">IFERROR(IF(ROWS(C$2:C774)&gt;COUNTA(A:A),"",INDEX(A:A,SMALL(IF(A$2:A$1993&lt;&gt;"",ROW(A$2:A$1993)),ROWS(C$2:C774)))),"")</f>
        <v/>
      </c>
    </row>
    <row r="775" spans="1:3" x14ac:dyDescent="0.45">
      <c r="A775" t="str">
        <f>IF('Risk list part 2 (risk reg)'!E775=0,"",'Risk list part 2 (risk reg)'!E775)</f>
        <v/>
      </c>
      <c r="C775" t="str">
        <f t="array" ref="C775">IFERROR(IF(ROWS(C$2:C775)&gt;COUNTA(A:A),"",INDEX(A:A,SMALL(IF(A$2:A$1993&lt;&gt;"",ROW(A$2:A$1993)),ROWS(C$2:C775)))),"")</f>
        <v/>
      </c>
    </row>
    <row r="776" spans="1:3" x14ac:dyDescent="0.45">
      <c r="A776" t="str">
        <f>IF('Risk list part 2 (risk reg)'!E776=0,"",'Risk list part 2 (risk reg)'!E776)</f>
        <v/>
      </c>
      <c r="C776" t="str">
        <f t="array" ref="C776">IFERROR(IF(ROWS(C$2:C776)&gt;COUNTA(A:A),"",INDEX(A:A,SMALL(IF(A$2:A$1993&lt;&gt;"",ROW(A$2:A$1993)),ROWS(C$2:C776)))),"")</f>
        <v/>
      </c>
    </row>
    <row r="777" spans="1:3" x14ac:dyDescent="0.45">
      <c r="A777" t="str">
        <f>IF('Risk list part 2 (risk reg)'!E777=0,"",'Risk list part 2 (risk reg)'!E777)</f>
        <v/>
      </c>
      <c r="C777" t="str">
        <f t="array" ref="C777">IFERROR(IF(ROWS(C$2:C777)&gt;COUNTA(A:A),"",INDEX(A:A,SMALL(IF(A$2:A$1993&lt;&gt;"",ROW(A$2:A$1993)),ROWS(C$2:C777)))),"")</f>
        <v/>
      </c>
    </row>
    <row r="778" spans="1:3" x14ac:dyDescent="0.45">
      <c r="A778" t="str">
        <f>IF('Risk list part 2 (risk reg)'!E778=0,"",'Risk list part 2 (risk reg)'!E778)</f>
        <v/>
      </c>
      <c r="C778" t="str">
        <f t="array" ref="C778">IFERROR(IF(ROWS(C$2:C778)&gt;COUNTA(A:A),"",INDEX(A:A,SMALL(IF(A$2:A$1993&lt;&gt;"",ROW(A$2:A$1993)),ROWS(C$2:C778)))),"")</f>
        <v/>
      </c>
    </row>
    <row r="779" spans="1:3" x14ac:dyDescent="0.45">
      <c r="A779" t="str">
        <f>IF('Risk list part 2 (risk reg)'!E779=0,"",'Risk list part 2 (risk reg)'!E779)</f>
        <v/>
      </c>
      <c r="C779" t="str">
        <f t="array" ref="C779">IFERROR(IF(ROWS(C$2:C779)&gt;COUNTA(A:A),"",INDEX(A:A,SMALL(IF(A$2:A$1993&lt;&gt;"",ROW(A$2:A$1993)),ROWS(C$2:C779)))),"")</f>
        <v/>
      </c>
    </row>
    <row r="780" spans="1:3" x14ac:dyDescent="0.45">
      <c r="A780" t="str">
        <f>IF('Risk list part 2 (risk reg)'!E780=0,"",'Risk list part 2 (risk reg)'!E780)</f>
        <v/>
      </c>
      <c r="C780" t="str">
        <f t="array" ref="C780">IFERROR(IF(ROWS(C$2:C780)&gt;COUNTA(A:A),"",INDEX(A:A,SMALL(IF(A$2:A$1993&lt;&gt;"",ROW(A$2:A$1993)),ROWS(C$2:C780)))),"")</f>
        <v/>
      </c>
    </row>
    <row r="781" spans="1:3" x14ac:dyDescent="0.45">
      <c r="A781" t="str">
        <f>IF('Risk list part 2 (risk reg)'!E781=0,"",'Risk list part 2 (risk reg)'!E781)</f>
        <v/>
      </c>
      <c r="C781" t="str">
        <f t="array" ref="C781">IFERROR(IF(ROWS(C$2:C781)&gt;COUNTA(A:A),"",INDEX(A:A,SMALL(IF(A$2:A$1993&lt;&gt;"",ROW(A$2:A$1993)),ROWS(C$2:C781)))),"")</f>
        <v/>
      </c>
    </row>
    <row r="782" spans="1:3" x14ac:dyDescent="0.45">
      <c r="A782" t="str">
        <f>IF('Risk list part 2 (risk reg)'!E782=0,"",'Risk list part 2 (risk reg)'!E782)</f>
        <v/>
      </c>
      <c r="C782" t="str">
        <f t="array" ref="C782">IFERROR(IF(ROWS(C$2:C782)&gt;COUNTA(A:A),"",INDEX(A:A,SMALL(IF(A$2:A$1993&lt;&gt;"",ROW(A$2:A$1993)),ROWS(C$2:C782)))),"")</f>
        <v/>
      </c>
    </row>
    <row r="783" spans="1:3" x14ac:dyDescent="0.45">
      <c r="A783" t="str">
        <f>IF('Risk list part 2 (risk reg)'!E783=0,"",'Risk list part 2 (risk reg)'!E783)</f>
        <v/>
      </c>
      <c r="C783" t="str">
        <f t="array" ref="C783">IFERROR(IF(ROWS(C$2:C783)&gt;COUNTA(A:A),"",INDEX(A:A,SMALL(IF(A$2:A$1993&lt;&gt;"",ROW(A$2:A$1993)),ROWS(C$2:C783)))),"")</f>
        <v/>
      </c>
    </row>
    <row r="784" spans="1:3" x14ac:dyDescent="0.45">
      <c r="A784" t="str">
        <f>IF('Risk list part 2 (risk reg)'!E784=0,"",'Risk list part 2 (risk reg)'!E784)</f>
        <v/>
      </c>
      <c r="C784" t="str">
        <f t="array" ref="C784">IFERROR(IF(ROWS(C$2:C784)&gt;COUNTA(A:A),"",INDEX(A:A,SMALL(IF(A$2:A$1993&lt;&gt;"",ROW(A$2:A$1993)),ROWS(C$2:C784)))),"")</f>
        <v/>
      </c>
    </row>
    <row r="785" spans="1:3" x14ac:dyDescent="0.45">
      <c r="A785" t="str">
        <f>IF('Risk list part 2 (risk reg)'!E785=0,"",'Risk list part 2 (risk reg)'!E785)</f>
        <v/>
      </c>
      <c r="C785" t="str">
        <f t="array" ref="C785">IFERROR(IF(ROWS(C$2:C785)&gt;COUNTA(A:A),"",INDEX(A:A,SMALL(IF(A$2:A$1993&lt;&gt;"",ROW(A$2:A$1993)),ROWS(C$2:C785)))),"")</f>
        <v/>
      </c>
    </row>
    <row r="786" spans="1:3" x14ac:dyDescent="0.45">
      <c r="A786" t="str">
        <f>IF('Risk list part 2 (risk reg)'!E786=0,"",'Risk list part 2 (risk reg)'!E786)</f>
        <v/>
      </c>
      <c r="C786" t="str">
        <f t="array" ref="C786">IFERROR(IF(ROWS(C$2:C786)&gt;COUNTA(A:A),"",INDEX(A:A,SMALL(IF(A$2:A$1993&lt;&gt;"",ROW(A$2:A$1993)),ROWS(C$2:C786)))),"")</f>
        <v/>
      </c>
    </row>
    <row r="787" spans="1:3" x14ac:dyDescent="0.45">
      <c r="A787" t="str">
        <f>IF('Risk list part 2 (risk reg)'!E787=0,"",'Risk list part 2 (risk reg)'!E787)</f>
        <v/>
      </c>
      <c r="C787" t="str">
        <f t="array" ref="C787">IFERROR(IF(ROWS(C$2:C787)&gt;COUNTA(A:A),"",INDEX(A:A,SMALL(IF(A$2:A$1993&lt;&gt;"",ROW(A$2:A$1993)),ROWS(C$2:C787)))),"")</f>
        <v/>
      </c>
    </row>
    <row r="788" spans="1:3" x14ac:dyDescent="0.45">
      <c r="A788" t="str">
        <f>IF('Risk list part 2 (risk reg)'!E788=0,"",'Risk list part 2 (risk reg)'!E788)</f>
        <v/>
      </c>
      <c r="C788" t="str">
        <f t="array" ref="C788">IFERROR(IF(ROWS(C$2:C788)&gt;COUNTA(A:A),"",INDEX(A:A,SMALL(IF(A$2:A$1993&lt;&gt;"",ROW(A$2:A$1993)),ROWS(C$2:C788)))),"")</f>
        <v/>
      </c>
    </row>
    <row r="789" spans="1:3" x14ac:dyDescent="0.45">
      <c r="A789" t="str">
        <f>IF('Risk list part 2 (risk reg)'!E789=0,"",'Risk list part 2 (risk reg)'!E789)</f>
        <v/>
      </c>
      <c r="C789" t="str">
        <f t="array" ref="C789">IFERROR(IF(ROWS(C$2:C789)&gt;COUNTA(A:A),"",INDEX(A:A,SMALL(IF(A$2:A$1993&lt;&gt;"",ROW(A$2:A$1993)),ROWS(C$2:C789)))),"")</f>
        <v/>
      </c>
    </row>
    <row r="790" spans="1:3" x14ac:dyDescent="0.45">
      <c r="A790" t="str">
        <f>IF('Risk list part 2 (risk reg)'!E790=0,"",'Risk list part 2 (risk reg)'!E790)</f>
        <v/>
      </c>
      <c r="C790" t="str">
        <f t="array" ref="C790">IFERROR(IF(ROWS(C$2:C790)&gt;COUNTA(A:A),"",INDEX(A:A,SMALL(IF(A$2:A$1993&lt;&gt;"",ROW(A$2:A$1993)),ROWS(C$2:C790)))),"")</f>
        <v/>
      </c>
    </row>
    <row r="791" spans="1:3" x14ac:dyDescent="0.45">
      <c r="A791" t="str">
        <f>IF('Risk list part 2 (risk reg)'!E791=0,"",'Risk list part 2 (risk reg)'!E791)</f>
        <v/>
      </c>
      <c r="C791" t="str">
        <f t="array" ref="C791">IFERROR(IF(ROWS(C$2:C791)&gt;COUNTA(A:A),"",INDEX(A:A,SMALL(IF(A$2:A$1993&lt;&gt;"",ROW(A$2:A$1993)),ROWS(C$2:C791)))),"")</f>
        <v/>
      </c>
    </row>
    <row r="792" spans="1:3" x14ac:dyDescent="0.45">
      <c r="A792" t="str">
        <f>IF('Risk list part 2 (risk reg)'!E792=0,"",'Risk list part 2 (risk reg)'!E792)</f>
        <v/>
      </c>
      <c r="C792" t="str">
        <f t="array" ref="C792">IFERROR(IF(ROWS(C$2:C792)&gt;COUNTA(A:A),"",INDEX(A:A,SMALL(IF(A$2:A$1993&lt;&gt;"",ROW(A$2:A$1993)),ROWS(C$2:C792)))),"")</f>
        <v/>
      </c>
    </row>
    <row r="793" spans="1:3" x14ac:dyDescent="0.45">
      <c r="A793" t="str">
        <f>IF('Risk list part 2 (risk reg)'!E793=0,"",'Risk list part 2 (risk reg)'!E793)</f>
        <v/>
      </c>
      <c r="C793" t="str">
        <f t="array" ref="C793">IFERROR(IF(ROWS(C$2:C793)&gt;COUNTA(A:A),"",INDEX(A:A,SMALL(IF(A$2:A$1993&lt;&gt;"",ROW(A$2:A$1993)),ROWS(C$2:C793)))),"")</f>
        <v/>
      </c>
    </row>
    <row r="794" spans="1:3" x14ac:dyDescent="0.45">
      <c r="A794" t="str">
        <f>IF('Risk list part 2 (risk reg)'!E794=0,"",'Risk list part 2 (risk reg)'!E794)</f>
        <v/>
      </c>
      <c r="C794" t="str">
        <f t="array" ref="C794">IFERROR(IF(ROWS(C$2:C794)&gt;COUNTA(A:A),"",INDEX(A:A,SMALL(IF(A$2:A$1993&lt;&gt;"",ROW(A$2:A$1993)),ROWS(C$2:C794)))),"")</f>
        <v/>
      </c>
    </row>
    <row r="795" spans="1:3" x14ac:dyDescent="0.45">
      <c r="A795" t="str">
        <f>IF('Risk list part 2 (risk reg)'!E795=0,"",'Risk list part 2 (risk reg)'!E795)</f>
        <v/>
      </c>
      <c r="C795" t="str">
        <f t="array" ref="C795">IFERROR(IF(ROWS(C$2:C795)&gt;COUNTA(A:A),"",INDEX(A:A,SMALL(IF(A$2:A$1993&lt;&gt;"",ROW(A$2:A$1993)),ROWS(C$2:C795)))),"")</f>
        <v/>
      </c>
    </row>
    <row r="796" spans="1:3" x14ac:dyDescent="0.45">
      <c r="A796" t="str">
        <f>IF('Risk list part 2 (risk reg)'!E796=0,"",'Risk list part 2 (risk reg)'!E796)</f>
        <v/>
      </c>
      <c r="C796" t="str">
        <f t="array" ref="C796">IFERROR(IF(ROWS(C$2:C796)&gt;COUNTA(A:A),"",INDEX(A:A,SMALL(IF(A$2:A$1993&lt;&gt;"",ROW(A$2:A$1993)),ROWS(C$2:C796)))),"")</f>
        <v/>
      </c>
    </row>
    <row r="797" spans="1:3" x14ac:dyDescent="0.45">
      <c r="A797" t="str">
        <f>IF('Risk list part 2 (risk reg)'!E797=0,"",'Risk list part 2 (risk reg)'!E797)</f>
        <v/>
      </c>
      <c r="C797" t="str">
        <f t="array" ref="C797">IFERROR(IF(ROWS(C$2:C797)&gt;COUNTA(A:A),"",INDEX(A:A,SMALL(IF(A$2:A$1993&lt;&gt;"",ROW(A$2:A$1993)),ROWS(C$2:C797)))),"")</f>
        <v/>
      </c>
    </row>
    <row r="798" spans="1:3" x14ac:dyDescent="0.45">
      <c r="A798" t="str">
        <f>IF('Risk list part 2 (risk reg)'!E798=0,"",'Risk list part 2 (risk reg)'!E798)</f>
        <v/>
      </c>
      <c r="C798" t="str">
        <f t="array" ref="C798">IFERROR(IF(ROWS(C$2:C798)&gt;COUNTA(A:A),"",INDEX(A:A,SMALL(IF(A$2:A$1993&lt;&gt;"",ROW(A$2:A$1993)),ROWS(C$2:C798)))),"")</f>
        <v/>
      </c>
    </row>
    <row r="799" spans="1:3" x14ac:dyDescent="0.45">
      <c r="A799" t="str">
        <f>IF('Risk list part 2 (risk reg)'!E799=0,"",'Risk list part 2 (risk reg)'!E799)</f>
        <v/>
      </c>
      <c r="C799" t="str">
        <f t="array" ref="C799">IFERROR(IF(ROWS(C$2:C799)&gt;COUNTA(A:A),"",INDEX(A:A,SMALL(IF(A$2:A$1993&lt;&gt;"",ROW(A$2:A$1993)),ROWS(C$2:C799)))),"")</f>
        <v/>
      </c>
    </row>
    <row r="800" spans="1:3" x14ac:dyDescent="0.45">
      <c r="A800" t="str">
        <f>IF('Risk list part 2 (risk reg)'!E800=0,"",'Risk list part 2 (risk reg)'!E800)</f>
        <v/>
      </c>
      <c r="C800" t="str">
        <f t="array" ref="C800">IFERROR(IF(ROWS(C$2:C800)&gt;COUNTA(A:A),"",INDEX(A:A,SMALL(IF(A$2:A$1993&lt;&gt;"",ROW(A$2:A$1993)),ROWS(C$2:C800)))),"")</f>
        <v/>
      </c>
    </row>
    <row r="801" spans="1:3" x14ac:dyDescent="0.45">
      <c r="A801" t="str">
        <f>IF('Risk list part 2 (risk reg)'!E801=0,"",'Risk list part 2 (risk reg)'!E801)</f>
        <v/>
      </c>
      <c r="C801" t="str">
        <f t="array" ref="C801">IFERROR(IF(ROWS(C$2:C801)&gt;COUNTA(A:A),"",INDEX(A:A,SMALL(IF(A$2:A$1993&lt;&gt;"",ROW(A$2:A$1993)),ROWS(C$2:C801)))),"")</f>
        <v/>
      </c>
    </row>
    <row r="802" spans="1:3" x14ac:dyDescent="0.45">
      <c r="A802" t="str">
        <f>IF('Risk list part 2 (risk reg)'!E802=0,"",'Risk list part 2 (risk reg)'!E802)</f>
        <v/>
      </c>
      <c r="C802" t="str">
        <f t="array" ref="C802">IFERROR(IF(ROWS(C$2:C802)&gt;COUNTA(A:A),"",INDEX(A:A,SMALL(IF(A$2:A$1993&lt;&gt;"",ROW(A$2:A$1993)),ROWS(C$2:C802)))),"")</f>
        <v/>
      </c>
    </row>
    <row r="803" spans="1:3" x14ac:dyDescent="0.45">
      <c r="A803" t="str">
        <f>IF('Risk list part 2 (risk reg)'!E803=0,"",'Risk list part 2 (risk reg)'!E803)</f>
        <v/>
      </c>
      <c r="C803" t="str">
        <f t="array" ref="C803">IFERROR(IF(ROWS(C$2:C803)&gt;COUNTA(A:A),"",INDEX(A:A,SMALL(IF(A$2:A$1993&lt;&gt;"",ROW(A$2:A$1993)),ROWS(C$2:C803)))),"")</f>
        <v/>
      </c>
    </row>
    <row r="804" spans="1:3" x14ac:dyDescent="0.45">
      <c r="A804" t="str">
        <f>IF('Risk list part 2 (risk reg)'!E804=0,"",'Risk list part 2 (risk reg)'!E804)</f>
        <v/>
      </c>
      <c r="C804" t="str">
        <f t="array" ref="C804">IFERROR(IF(ROWS(C$2:C804)&gt;COUNTA(A:A),"",INDEX(A:A,SMALL(IF(A$2:A$1993&lt;&gt;"",ROW(A$2:A$1993)),ROWS(C$2:C804)))),"")</f>
        <v/>
      </c>
    </row>
    <row r="805" spans="1:3" x14ac:dyDescent="0.45">
      <c r="A805" t="str">
        <f>IF('Risk list part 2 (risk reg)'!E805=0,"",'Risk list part 2 (risk reg)'!E805)</f>
        <v/>
      </c>
      <c r="C805" t="str">
        <f t="array" ref="C805">IFERROR(IF(ROWS(C$2:C805)&gt;COUNTA(A:A),"",INDEX(A:A,SMALL(IF(A$2:A$1993&lt;&gt;"",ROW(A$2:A$1993)),ROWS(C$2:C805)))),"")</f>
        <v/>
      </c>
    </row>
    <row r="806" spans="1:3" x14ac:dyDescent="0.45">
      <c r="A806" t="str">
        <f>IF('Risk list part 2 (risk reg)'!E806=0,"",'Risk list part 2 (risk reg)'!E806)</f>
        <v/>
      </c>
      <c r="C806" t="str">
        <f t="array" ref="C806">IFERROR(IF(ROWS(C$2:C806)&gt;COUNTA(A:A),"",INDEX(A:A,SMALL(IF(A$2:A$1993&lt;&gt;"",ROW(A$2:A$1993)),ROWS(C$2:C806)))),"")</f>
        <v/>
      </c>
    </row>
    <row r="807" spans="1:3" x14ac:dyDescent="0.45">
      <c r="A807" t="str">
        <f>IF('Risk list part 2 (risk reg)'!E807=0,"",'Risk list part 2 (risk reg)'!E807)</f>
        <v/>
      </c>
      <c r="C807" t="str">
        <f t="array" ref="C807">IFERROR(IF(ROWS(C$2:C807)&gt;COUNTA(A:A),"",INDEX(A:A,SMALL(IF(A$2:A$1993&lt;&gt;"",ROW(A$2:A$1993)),ROWS(C$2:C807)))),"")</f>
        <v/>
      </c>
    </row>
    <row r="808" spans="1:3" x14ac:dyDescent="0.45">
      <c r="A808" t="str">
        <f>IF('Risk list part 2 (risk reg)'!E808=0,"",'Risk list part 2 (risk reg)'!E808)</f>
        <v/>
      </c>
      <c r="C808" t="str">
        <f t="array" ref="C808">IFERROR(IF(ROWS(C$2:C808)&gt;COUNTA(A:A),"",INDEX(A:A,SMALL(IF(A$2:A$1993&lt;&gt;"",ROW(A$2:A$1993)),ROWS(C$2:C808)))),"")</f>
        <v/>
      </c>
    </row>
    <row r="809" spans="1:3" x14ac:dyDescent="0.45">
      <c r="A809" t="str">
        <f>IF('Risk list part 2 (risk reg)'!E809=0,"",'Risk list part 2 (risk reg)'!E809)</f>
        <v/>
      </c>
      <c r="C809" t="str">
        <f t="array" ref="C809">IFERROR(IF(ROWS(C$2:C809)&gt;COUNTA(A:A),"",INDEX(A:A,SMALL(IF(A$2:A$1993&lt;&gt;"",ROW(A$2:A$1993)),ROWS(C$2:C809)))),"")</f>
        <v/>
      </c>
    </row>
    <row r="810" spans="1:3" x14ac:dyDescent="0.45">
      <c r="A810" t="str">
        <f>IF('Risk list part 2 (risk reg)'!E810=0,"",'Risk list part 2 (risk reg)'!E810)</f>
        <v/>
      </c>
      <c r="C810" t="str">
        <f t="array" ref="C810">IFERROR(IF(ROWS(C$2:C810)&gt;COUNTA(A:A),"",INDEX(A:A,SMALL(IF(A$2:A$1993&lt;&gt;"",ROW(A$2:A$1993)),ROWS(C$2:C810)))),"")</f>
        <v/>
      </c>
    </row>
    <row r="811" spans="1:3" x14ac:dyDescent="0.45">
      <c r="A811" t="str">
        <f>IF('Risk list part 2 (risk reg)'!E811=0,"",'Risk list part 2 (risk reg)'!E811)</f>
        <v/>
      </c>
      <c r="C811" t="str">
        <f t="array" ref="C811">IFERROR(IF(ROWS(C$2:C811)&gt;COUNTA(A:A),"",INDEX(A:A,SMALL(IF(A$2:A$1993&lt;&gt;"",ROW(A$2:A$1993)),ROWS(C$2:C811)))),"")</f>
        <v/>
      </c>
    </row>
    <row r="812" spans="1:3" x14ac:dyDescent="0.45">
      <c r="A812" t="str">
        <f>IF('Risk list part 2 (risk reg)'!E812=0,"",'Risk list part 2 (risk reg)'!E812)</f>
        <v/>
      </c>
      <c r="C812" t="str">
        <f t="array" ref="C812">IFERROR(IF(ROWS(C$2:C812)&gt;COUNTA(A:A),"",INDEX(A:A,SMALL(IF(A$2:A$1993&lt;&gt;"",ROW(A$2:A$1993)),ROWS(C$2:C812)))),"")</f>
        <v/>
      </c>
    </row>
    <row r="813" spans="1:3" x14ac:dyDescent="0.45">
      <c r="A813" t="str">
        <f>IF('Risk list part 2 (risk reg)'!E813=0,"",'Risk list part 2 (risk reg)'!E813)</f>
        <v/>
      </c>
      <c r="C813" t="str">
        <f t="array" ref="C813">IFERROR(IF(ROWS(C$2:C813)&gt;COUNTA(A:A),"",INDEX(A:A,SMALL(IF(A$2:A$1993&lt;&gt;"",ROW(A$2:A$1993)),ROWS(C$2:C813)))),"")</f>
        <v/>
      </c>
    </row>
    <row r="814" spans="1:3" x14ac:dyDescent="0.45">
      <c r="A814" t="str">
        <f>IF('Risk list part 2 (risk reg)'!E814=0,"",'Risk list part 2 (risk reg)'!E814)</f>
        <v/>
      </c>
      <c r="C814" t="str">
        <f t="array" ref="C814">IFERROR(IF(ROWS(C$2:C814)&gt;COUNTA(A:A),"",INDEX(A:A,SMALL(IF(A$2:A$1993&lt;&gt;"",ROW(A$2:A$1993)),ROWS(C$2:C814)))),"")</f>
        <v/>
      </c>
    </row>
    <row r="815" spans="1:3" x14ac:dyDescent="0.45">
      <c r="A815" t="str">
        <f>IF('Risk list part 2 (risk reg)'!E815=0,"",'Risk list part 2 (risk reg)'!E815)</f>
        <v/>
      </c>
      <c r="C815" t="str">
        <f t="array" ref="C815">IFERROR(IF(ROWS(C$2:C815)&gt;COUNTA(A:A),"",INDEX(A:A,SMALL(IF(A$2:A$1993&lt;&gt;"",ROW(A$2:A$1993)),ROWS(C$2:C815)))),"")</f>
        <v/>
      </c>
    </row>
    <row r="816" spans="1:3" x14ac:dyDescent="0.45">
      <c r="A816" t="str">
        <f>IF('Risk list part 2 (risk reg)'!E816=0,"",'Risk list part 2 (risk reg)'!E816)</f>
        <v/>
      </c>
      <c r="C816" t="str">
        <f t="array" ref="C816">IFERROR(IF(ROWS(C$2:C816)&gt;COUNTA(A:A),"",INDEX(A:A,SMALL(IF(A$2:A$1993&lt;&gt;"",ROW(A$2:A$1993)),ROWS(C$2:C816)))),"")</f>
        <v/>
      </c>
    </row>
    <row r="817" spans="1:3" x14ac:dyDescent="0.45">
      <c r="A817" t="str">
        <f>IF('Risk list part 2 (risk reg)'!E817=0,"",'Risk list part 2 (risk reg)'!E817)</f>
        <v/>
      </c>
      <c r="C817" t="str">
        <f t="array" ref="C817">IFERROR(IF(ROWS(C$2:C817)&gt;COUNTA(A:A),"",INDEX(A:A,SMALL(IF(A$2:A$1993&lt;&gt;"",ROW(A$2:A$1993)),ROWS(C$2:C817)))),"")</f>
        <v/>
      </c>
    </row>
    <row r="818" spans="1:3" x14ac:dyDescent="0.45">
      <c r="A818" t="str">
        <f>IF('Risk list part 2 (risk reg)'!E818=0,"",'Risk list part 2 (risk reg)'!E818)</f>
        <v/>
      </c>
      <c r="C818" t="str">
        <f t="array" ref="C818">IFERROR(IF(ROWS(C$2:C818)&gt;COUNTA(A:A),"",INDEX(A:A,SMALL(IF(A$2:A$1993&lt;&gt;"",ROW(A$2:A$1993)),ROWS(C$2:C818)))),"")</f>
        <v/>
      </c>
    </row>
    <row r="819" spans="1:3" x14ac:dyDescent="0.45">
      <c r="A819" t="str">
        <f>IF('Risk list part 2 (risk reg)'!E819=0,"",'Risk list part 2 (risk reg)'!E819)</f>
        <v/>
      </c>
      <c r="C819" t="str">
        <f t="array" ref="C819">IFERROR(IF(ROWS(C$2:C819)&gt;COUNTA(A:A),"",INDEX(A:A,SMALL(IF(A$2:A$1993&lt;&gt;"",ROW(A$2:A$1993)),ROWS(C$2:C819)))),"")</f>
        <v/>
      </c>
    </row>
    <row r="820" spans="1:3" x14ac:dyDescent="0.45">
      <c r="A820" t="str">
        <f>IF('Risk list part 2 (risk reg)'!E820=0,"",'Risk list part 2 (risk reg)'!E820)</f>
        <v/>
      </c>
      <c r="C820" t="str">
        <f t="array" ref="C820">IFERROR(IF(ROWS(C$2:C820)&gt;COUNTA(A:A),"",INDEX(A:A,SMALL(IF(A$2:A$1993&lt;&gt;"",ROW(A$2:A$1993)),ROWS(C$2:C820)))),"")</f>
        <v/>
      </c>
    </row>
    <row r="821" spans="1:3" x14ac:dyDescent="0.45">
      <c r="A821" t="str">
        <f>IF('Risk list part 2 (risk reg)'!E821=0,"",'Risk list part 2 (risk reg)'!E821)</f>
        <v/>
      </c>
      <c r="C821" t="str">
        <f t="array" ref="C821">IFERROR(IF(ROWS(C$2:C821)&gt;COUNTA(A:A),"",INDEX(A:A,SMALL(IF(A$2:A$1993&lt;&gt;"",ROW(A$2:A$1993)),ROWS(C$2:C821)))),"")</f>
        <v/>
      </c>
    </row>
    <row r="822" spans="1:3" x14ac:dyDescent="0.45">
      <c r="A822" t="str">
        <f>IF('Risk list part 2 (risk reg)'!E822=0,"",'Risk list part 2 (risk reg)'!E822)</f>
        <v/>
      </c>
      <c r="C822" t="str">
        <f t="array" ref="C822">IFERROR(IF(ROWS(C$2:C822)&gt;COUNTA(A:A),"",INDEX(A:A,SMALL(IF(A$2:A$1993&lt;&gt;"",ROW(A$2:A$1993)),ROWS(C$2:C822)))),"")</f>
        <v/>
      </c>
    </row>
    <row r="823" spans="1:3" x14ac:dyDescent="0.45">
      <c r="A823" t="str">
        <f>IF('Risk list part 2 (risk reg)'!E823=0,"",'Risk list part 2 (risk reg)'!E823)</f>
        <v/>
      </c>
      <c r="C823" t="str">
        <f t="array" ref="C823">IFERROR(IF(ROWS(C$2:C823)&gt;COUNTA(A:A),"",INDEX(A:A,SMALL(IF(A$2:A$1993&lt;&gt;"",ROW(A$2:A$1993)),ROWS(C$2:C823)))),"")</f>
        <v/>
      </c>
    </row>
    <row r="824" spans="1:3" x14ac:dyDescent="0.45">
      <c r="A824" t="str">
        <f>IF('Risk list part 2 (risk reg)'!E824=0,"",'Risk list part 2 (risk reg)'!E824)</f>
        <v/>
      </c>
      <c r="C824" t="str">
        <f t="array" ref="C824">IFERROR(IF(ROWS(C$2:C824)&gt;COUNTA(A:A),"",INDEX(A:A,SMALL(IF(A$2:A$1993&lt;&gt;"",ROW(A$2:A$1993)),ROWS(C$2:C824)))),"")</f>
        <v/>
      </c>
    </row>
    <row r="825" spans="1:3" x14ac:dyDescent="0.45">
      <c r="A825" t="str">
        <f>IF('Risk list part 2 (risk reg)'!E825=0,"",'Risk list part 2 (risk reg)'!E825)</f>
        <v/>
      </c>
      <c r="C825" t="str">
        <f t="array" ref="C825">IFERROR(IF(ROWS(C$2:C825)&gt;COUNTA(A:A),"",INDEX(A:A,SMALL(IF(A$2:A$1993&lt;&gt;"",ROW(A$2:A$1993)),ROWS(C$2:C825)))),"")</f>
        <v/>
      </c>
    </row>
    <row r="826" spans="1:3" x14ac:dyDescent="0.45">
      <c r="A826" t="str">
        <f>IF('Risk list part 2 (risk reg)'!E826=0,"",'Risk list part 2 (risk reg)'!E826)</f>
        <v/>
      </c>
      <c r="C826" t="str">
        <f t="array" ref="C826">IFERROR(IF(ROWS(C$2:C826)&gt;COUNTA(A:A),"",INDEX(A:A,SMALL(IF(A$2:A$1993&lt;&gt;"",ROW(A$2:A$1993)),ROWS(C$2:C826)))),"")</f>
        <v/>
      </c>
    </row>
    <row r="827" spans="1:3" x14ac:dyDescent="0.45">
      <c r="A827" t="str">
        <f>IF('Risk list part 2 (risk reg)'!E827=0,"",'Risk list part 2 (risk reg)'!E827)</f>
        <v/>
      </c>
      <c r="C827" t="str">
        <f t="array" ref="C827">IFERROR(IF(ROWS(C$2:C827)&gt;COUNTA(A:A),"",INDEX(A:A,SMALL(IF(A$2:A$1993&lt;&gt;"",ROW(A$2:A$1993)),ROWS(C$2:C827)))),"")</f>
        <v/>
      </c>
    </row>
    <row r="828" spans="1:3" x14ac:dyDescent="0.45">
      <c r="A828" t="str">
        <f>IF('Risk list part 2 (risk reg)'!E828=0,"",'Risk list part 2 (risk reg)'!E828)</f>
        <v/>
      </c>
      <c r="C828" t="str">
        <f t="array" ref="C828">IFERROR(IF(ROWS(C$2:C828)&gt;COUNTA(A:A),"",INDEX(A:A,SMALL(IF(A$2:A$1993&lt;&gt;"",ROW(A$2:A$1993)),ROWS(C$2:C828)))),"")</f>
        <v/>
      </c>
    </row>
    <row r="829" spans="1:3" x14ac:dyDescent="0.45">
      <c r="A829" t="str">
        <f>IF('Risk list part 2 (risk reg)'!E829=0,"",'Risk list part 2 (risk reg)'!E829)</f>
        <v/>
      </c>
      <c r="C829" t="str">
        <f t="array" ref="C829">IFERROR(IF(ROWS(C$2:C829)&gt;COUNTA(A:A),"",INDEX(A:A,SMALL(IF(A$2:A$1993&lt;&gt;"",ROW(A$2:A$1993)),ROWS(C$2:C829)))),"")</f>
        <v/>
      </c>
    </row>
    <row r="830" spans="1:3" x14ac:dyDescent="0.45">
      <c r="A830" t="str">
        <f>IF('Risk list part 2 (risk reg)'!E830=0,"",'Risk list part 2 (risk reg)'!E830)</f>
        <v/>
      </c>
      <c r="C830" t="str">
        <f t="array" ref="C830">IFERROR(IF(ROWS(C$2:C830)&gt;COUNTA(A:A),"",INDEX(A:A,SMALL(IF(A$2:A$1993&lt;&gt;"",ROW(A$2:A$1993)),ROWS(C$2:C830)))),"")</f>
        <v/>
      </c>
    </row>
    <row r="831" spans="1:3" x14ac:dyDescent="0.45">
      <c r="A831" t="str">
        <f>IF('Risk list part 2 (risk reg)'!E831=0,"",'Risk list part 2 (risk reg)'!E831)</f>
        <v/>
      </c>
      <c r="C831" t="str">
        <f t="array" ref="C831">IFERROR(IF(ROWS(C$2:C831)&gt;COUNTA(A:A),"",INDEX(A:A,SMALL(IF(A$2:A$1993&lt;&gt;"",ROW(A$2:A$1993)),ROWS(C$2:C831)))),"")</f>
        <v/>
      </c>
    </row>
    <row r="832" spans="1:3" x14ac:dyDescent="0.45">
      <c r="A832" t="str">
        <f>IF('Risk list part 2 (risk reg)'!E832=0,"",'Risk list part 2 (risk reg)'!E832)</f>
        <v/>
      </c>
      <c r="C832" t="str">
        <f t="array" ref="C832">IFERROR(IF(ROWS(C$2:C832)&gt;COUNTA(A:A),"",INDEX(A:A,SMALL(IF(A$2:A$1993&lt;&gt;"",ROW(A$2:A$1993)),ROWS(C$2:C832)))),"")</f>
        <v/>
      </c>
    </row>
    <row r="833" spans="1:3" x14ac:dyDescent="0.45">
      <c r="A833" t="str">
        <f>IF('Risk list part 2 (risk reg)'!E833=0,"",'Risk list part 2 (risk reg)'!E833)</f>
        <v/>
      </c>
      <c r="C833" t="str">
        <f t="array" ref="C833">IFERROR(IF(ROWS(C$2:C833)&gt;COUNTA(A:A),"",INDEX(A:A,SMALL(IF(A$2:A$1993&lt;&gt;"",ROW(A$2:A$1993)),ROWS(C$2:C833)))),"")</f>
        <v/>
      </c>
    </row>
    <row r="834" spans="1:3" x14ac:dyDescent="0.45">
      <c r="A834" t="str">
        <f>IF('Risk list part 2 (risk reg)'!E834=0,"",'Risk list part 2 (risk reg)'!E834)</f>
        <v/>
      </c>
      <c r="C834" t="str">
        <f t="array" ref="C834">IFERROR(IF(ROWS(C$2:C834)&gt;COUNTA(A:A),"",INDEX(A:A,SMALL(IF(A$2:A$1993&lt;&gt;"",ROW(A$2:A$1993)),ROWS(C$2:C834)))),"")</f>
        <v/>
      </c>
    </row>
    <row r="835" spans="1:3" x14ac:dyDescent="0.45">
      <c r="A835" t="str">
        <f>IF('Risk list part 2 (risk reg)'!E835=0,"",'Risk list part 2 (risk reg)'!E835)</f>
        <v/>
      </c>
      <c r="C835" t="str">
        <f t="array" ref="C835">IFERROR(IF(ROWS(C$2:C835)&gt;COUNTA(A:A),"",INDEX(A:A,SMALL(IF(A$2:A$1993&lt;&gt;"",ROW(A$2:A$1993)),ROWS(C$2:C835)))),"")</f>
        <v/>
      </c>
    </row>
    <row r="836" spans="1:3" x14ac:dyDescent="0.45">
      <c r="A836" t="str">
        <f>IF('Risk list part 2 (risk reg)'!E836=0,"",'Risk list part 2 (risk reg)'!E836)</f>
        <v/>
      </c>
      <c r="C836" t="str">
        <f t="array" ref="C836">IFERROR(IF(ROWS(C$2:C836)&gt;COUNTA(A:A),"",INDEX(A:A,SMALL(IF(A$2:A$1993&lt;&gt;"",ROW(A$2:A$1993)),ROWS(C$2:C836)))),"")</f>
        <v/>
      </c>
    </row>
    <row r="837" spans="1:3" x14ac:dyDescent="0.45">
      <c r="A837" t="str">
        <f>IF('Risk list part 2 (risk reg)'!E837=0,"",'Risk list part 2 (risk reg)'!E837)</f>
        <v/>
      </c>
      <c r="C837" t="str">
        <f t="array" ref="C837">IFERROR(IF(ROWS(C$2:C837)&gt;COUNTA(A:A),"",INDEX(A:A,SMALL(IF(A$2:A$1993&lt;&gt;"",ROW(A$2:A$1993)),ROWS(C$2:C837)))),"")</f>
        <v/>
      </c>
    </row>
    <row r="838" spans="1:3" x14ac:dyDescent="0.45">
      <c r="A838" t="str">
        <f>IF('Risk list part 2 (risk reg)'!E838=0,"",'Risk list part 2 (risk reg)'!E838)</f>
        <v/>
      </c>
      <c r="C838" t="str">
        <f t="array" ref="C838">IFERROR(IF(ROWS(C$2:C838)&gt;COUNTA(A:A),"",INDEX(A:A,SMALL(IF(A$2:A$1993&lt;&gt;"",ROW(A$2:A$1993)),ROWS(C$2:C838)))),"")</f>
        <v/>
      </c>
    </row>
    <row r="839" spans="1:3" x14ac:dyDescent="0.45">
      <c r="A839" t="str">
        <f>IF('Risk list part 2 (risk reg)'!E839=0,"",'Risk list part 2 (risk reg)'!E839)</f>
        <v/>
      </c>
      <c r="C839" t="str">
        <f t="array" ref="C839">IFERROR(IF(ROWS(C$2:C839)&gt;COUNTA(A:A),"",INDEX(A:A,SMALL(IF(A$2:A$1993&lt;&gt;"",ROW(A$2:A$1993)),ROWS(C$2:C839)))),"")</f>
        <v/>
      </c>
    </row>
    <row r="840" spans="1:3" x14ac:dyDescent="0.45">
      <c r="A840" t="str">
        <f>IF('Risk list part 2 (risk reg)'!E840=0,"",'Risk list part 2 (risk reg)'!E840)</f>
        <v/>
      </c>
      <c r="C840" t="str">
        <f t="array" ref="C840">IFERROR(IF(ROWS(C$2:C840)&gt;COUNTA(A:A),"",INDEX(A:A,SMALL(IF(A$2:A$1993&lt;&gt;"",ROW(A$2:A$1993)),ROWS(C$2:C840)))),"")</f>
        <v/>
      </c>
    </row>
    <row r="841" spans="1:3" x14ac:dyDescent="0.45">
      <c r="A841" t="str">
        <f>IF('Risk list part 2 (risk reg)'!E841=0,"",'Risk list part 2 (risk reg)'!E841)</f>
        <v/>
      </c>
      <c r="C841" t="str">
        <f t="array" ref="C841">IFERROR(IF(ROWS(C$2:C841)&gt;COUNTA(A:A),"",INDEX(A:A,SMALL(IF(A$2:A$1993&lt;&gt;"",ROW(A$2:A$1993)),ROWS(C$2:C841)))),"")</f>
        <v/>
      </c>
    </row>
    <row r="842" spans="1:3" x14ac:dyDescent="0.45">
      <c r="A842" t="str">
        <f>IF('Risk list part 2 (risk reg)'!E842=0,"",'Risk list part 2 (risk reg)'!E842)</f>
        <v/>
      </c>
      <c r="C842" t="str">
        <f t="array" ref="C842">IFERROR(IF(ROWS(C$2:C842)&gt;COUNTA(A:A),"",INDEX(A:A,SMALL(IF(A$2:A$1993&lt;&gt;"",ROW(A$2:A$1993)),ROWS(C$2:C842)))),"")</f>
        <v/>
      </c>
    </row>
    <row r="843" spans="1:3" x14ac:dyDescent="0.45">
      <c r="A843" t="str">
        <f>IF('Risk list part 2 (risk reg)'!E843=0,"",'Risk list part 2 (risk reg)'!E843)</f>
        <v/>
      </c>
      <c r="C843" t="str">
        <f t="array" ref="C843">IFERROR(IF(ROWS(C$2:C843)&gt;COUNTA(A:A),"",INDEX(A:A,SMALL(IF(A$2:A$1993&lt;&gt;"",ROW(A$2:A$1993)),ROWS(C$2:C843)))),"")</f>
        <v/>
      </c>
    </row>
    <row r="844" spans="1:3" x14ac:dyDescent="0.45">
      <c r="A844" t="str">
        <f>IF('Risk list part 2 (risk reg)'!E844=0,"",'Risk list part 2 (risk reg)'!E844)</f>
        <v/>
      </c>
      <c r="C844" t="str">
        <f t="array" ref="C844">IFERROR(IF(ROWS(C$2:C844)&gt;COUNTA(A:A),"",INDEX(A:A,SMALL(IF(A$2:A$1993&lt;&gt;"",ROW(A$2:A$1993)),ROWS(C$2:C844)))),"")</f>
        <v/>
      </c>
    </row>
    <row r="845" spans="1:3" x14ac:dyDescent="0.45">
      <c r="A845" t="str">
        <f>IF('Risk list part 2 (risk reg)'!E845=0,"",'Risk list part 2 (risk reg)'!E845)</f>
        <v/>
      </c>
      <c r="C845" t="str">
        <f t="array" ref="C845">IFERROR(IF(ROWS(C$2:C845)&gt;COUNTA(A:A),"",INDEX(A:A,SMALL(IF(A$2:A$1993&lt;&gt;"",ROW(A$2:A$1993)),ROWS(C$2:C845)))),"")</f>
        <v/>
      </c>
    </row>
    <row r="846" spans="1:3" x14ac:dyDescent="0.45">
      <c r="A846" t="str">
        <f>IF('Risk list part 2 (risk reg)'!E846=0,"",'Risk list part 2 (risk reg)'!E846)</f>
        <v/>
      </c>
      <c r="C846" t="str">
        <f t="array" ref="C846">IFERROR(IF(ROWS(C$2:C846)&gt;COUNTA(A:A),"",INDEX(A:A,SMALL(IF(A$2:A$1993&lt;&gt;"",ROW(A$2:A$1993)),ROWS(C$2:C846)))),"")</f>
        <v/>
      </c>
    </row>
    <row r="847" spans="1:3" x14ac:dyDescent="0.45">
      <c r="A847" t="str">
        <f>IF('Risk list part 2 (risk reg)'!E847=0,"",'Risk list part 2 (risk reg)'!E847)</f>
        <v/>
      </c>
      <c r="C847" t="str">
        <f t="array" ref="C847">IFERROR(IF(ROWS(C$2:C847)&gt;COUNTA(A:A),"",INDEX(A:A,SMALL(IF(A$2:A$1993&lt;&gt;"",ROW(A$2:A$1993)),ROWS(C$2:C847)))),"")</f>
        <v/>
      </c>
    </row>
    <row r="848" spans="1:3" x14ac:dyDescent="0.45">
      <c r="A848" t="str">
        <f>IF('Risk list part 2 (risk reg)'!E848=0,"",'Risk list part 2 (risk reg)'!E848)</f>
        <v/>
      </c>
      <c r="C848" t="str">
        <f t="array" ref="C848">IFERROR(IF(ROWS(C$2:C848)&gt;COUNTA(A:A),"",INDEX(A:A,SMALL(IF(A$2:A$1993&lt;&gt;"",ROW(A$2:A$1993)),ROWS(C$2:C848)))),"")</f>
        <v/>
      </c>
    </row>
    <row r="849" spans="1:3" x14ac:dyDescent="0.45">
      <c r="A849" t="str">
        <f>IF('Risk list part 2 (risk reg)'!E849=0,"",'Risk list part 2 (risk reg)'!E849)</f>
        <v/>
      </c>
      <c r="C849" t="str">
        <f t="array" ref="C849">IFERROR(IF(ROWS(C$2:C849)&gt;COUNTA(A:A),"",INDEX(A:A,SMALL(IF(A$2:A$1993&lt;&gt;"",ROW(A$2:A$1993)),ROWS(C$2:C849)))),"")</f>
        <v/>
      </c>
    </row>
    <row r="850" spans="1:3" x14ac:dyDescent="0.45">
      <c r="A850" t="str">
        <f>IF('Risk list part 2 (risk reg)'!E850=0,"",'Risk list part 2 (risk reg)'!E850)</f>
        <v/>
      </c>
      <c r="C850" t="str">
        <f t="array" ref="C850">IFERROR(IF(ROWS(C$2:C850)&gt;COUNTA(A:A),"",INDEX(A:A,SMALL(IF(A$2:A$1993&lt;&gt;"",ROW(A$2:A$1993)),ROWS(C$2:C850)))),"")</f>
        <v/>
      </c>
    </row>
    <row r="851" spans="1:3" x14ac:dyDescent="0.45">
      <c r="A851" t="str">
        <f>IF('Risk list part 2 (risk reg)'!E851=0,"",'Risk list part 2 (risk reg)'!E851)</f>
        <v/>
      </c>
      <c r="C851" t="str">
        <f t="array" ref="C851">IFERROR(IF(ROWS(C$2:C851)&gt;COUNTA(A:A),"",INDEX(A:A,SMALL(IF(A$2:A$1993&lt;&gt;"",ROW(A$2:A$1993)),ROWS(C$2:C851)))),"")</f>
        <v/>
      </c>
    </row>
    <row r="852" spans="1:3" x14ac:dyDescent="0.45">
      <c r="A852" t="str">
        <f>IF('Risk list part 2 (risk reg)'!E852=0,"",'Risk list part 2 (risk reg)'!E852)</f>
        <v/>
      </c>
      <c r="C852" t="str">
        <f t="array" ref="C852">IFERROR(IF(ROWS(C$2:C852)&gt;COUNTA(A:A),"",INDEX(A:A,SMALL(IF(A$2:A$1993&lt;&gt;"",ROW(A$2:A$1993)),ROWS(C$2:C852)))),"")</f>
        <v/>
      </c>
    </row>
    <row r="853" spans="1:3" x14ac:dyDescent="0.45">
      <c r="A853" t="str">
        <f>IF('Risk list part 2 (risk reg)'!E853=0,"",'Risk list part 2 (risk reg)'!E853)</f>
        <v/>
      </c>
      <c r="C853" t="str">
        <f t="array" ref="C853">IFERROR(IF(ROWS(C$2:C853)&gt;COUNTA(A:A),"",INDEX(A:A,SMALL(IF(A$2:A$1993&lt;&gt;"",ROW(A$2:A$1993)),ROWS(C$2:C853)))),"")</f>
        <v/>
      </c>
    </row>
    <row r="854" spans="1:3" x14ac:dyDescent="0.45">
      <c r="A854" t="str">
        <f>IF('Risk list part 2 (risk reg)'!E854=0,"",'Risk list part 2 (risk reg)'!E854)</f>
        <v/>
      </c>
      <c r="C854" t="str">
        <f t="array" ref="C854">IFERROR(IF(ROWS(C$2:C854)&gt;COUNTA(A:A),"",INDEX(A:A,SMALL(IF(A$2:A$1993&lt;&gt;"",ROW(A$2:A$1993)),ROWS(C$2:C854)))),"")</f>
        <v/>
      </c>
    </row>
    <row r="855" spans="1:3" x14ac:dyDescent="0.45">
      <c r="A855" t="str">
        <f>IF('Risk list part 2 (risk reg)'!E855=0,"",'Risk list part 2 (risk reg)'!E855)</f>
        <v/>
      </c>
      <c r="C855" t="str">
        <f t="array" ref="C855">IFERROR(IF(ROWS(C$2:C855)&gt;COUNTA(A:A),"",INDEX(A:A,SMALL(IF(A$2:A$1993&lt;&gt;"",ROW(A$2:A$1993)),ROWS(C$2:C855)))),"")</f>
        <v/>
      </c>
    </row>
    <row r="856" spans="1:3" x14ac:dyDescent="0.45">
      <c r="A856" t="str">
        <f>IF('Risk list part 2 (risk reg)'!E856=0,"",'Risk list part 2 (risk reg)'!E856)</f>
        <v/>
      </c>
      <c r="C856" t="str">
        <f t="array" ref="C856">IFERROR(IF(ROWS(C$2:C856)&gt;COUNTA(A:A),"",INDEX(A:A,SMALL(IF(A$2:A$1993&lt;&gt;"",ROW(A$2:A$1993)),ROWS(C$2:C856)))),"")</f>
        <v/>
      </c>
    </row>
    <row r="857" spans="1:3" x14ac:dyDescent="0.45">
      <c r="A857" t="str">
        <f>IF('Risk list part 2 (risk reg)'!E857=0,"",'Risk list part 2 (risk reg)'!E857)</f>
        <v/>
      </c>
      <c r="C857" t="str">
        <f t="array" ref="C857">IFERROR(IF(ROWS(C$2:C857)&gt;COUNTA(A:A),"",INDEX(A:A,SMALL(IF(A$2:A$1993&lt;&gt;"",ROW(A$2:A$1993)),ROWS(C$2:C857)))),"")</f>
        <v/>
      </c>
    </row>
    <row r="858" spans="1:3" x14ac:dyDescent="0.45">
      <c r="A858" t="str">
        <f>IF('Risk list part 2 (risk reg)'!E858=0,"",'Risk list part 2 (risk reg)'!E858)</f>
        <v/>
      </c>
      <c r="C858" t="str">
        <f t="array" ref="C858">IFERROR(IF(ROWS(C$2:C858)&gt;COUNTA(A:A),"",INDEX(A:A,SMALL(IF(A$2:A$1993&lt;&gt;"",ROW(A$2:A$1993)),ROWS(C$2:C858)))),"")</f>
        <v/>
      </c>
    </row>
    <row r="859" spans="1:3" x14ac:dyDescent="0.45">
      <c r="A859" t="str">
        <f>IF('Risk list part 2 (risk reg)'!E859=0,"",'Risk list part 2 (risk reg)'!E859)</f>
        <v/>
      </c>
      <c r="C859" t="str">
        <f t="array" ref="C859">IFERROR(IF(ROWS(C$2:C859)&gt;COUNTA(A:A),"",INDEX(A:A,SMALL(IF(A$2:A$1993&lt;&gt;"",ROW(A$2:A$1993)),ROWS(C$2:C859)))),"")</f>
        <v/>
      </c>
    </row>
    <row r="860" spans="1:3" x14ac:dyDescent="0.45">
      <c r="A860" t="str">
        <f>IF('Risk list part 2 (risk reg)'!E860=0,"",'Risk list part 2 (risk reg)'!E860)</f>
        <v/>
      </c>
      <c r="C860" t="str">
        <f t="array" ref="C860">IFERROR(IF(ROWS(C$2:C860)&gt;COUNTA(A:A),"",INDEX(A:A,SMALL(IF(A$2:A$1993&lt;&gt;"",ROW(A$2:A$1993)),ROWS(C$2:C860)))),"")</f>
        <v/>
      </c>
    </row>
    <row r="861" spans="1:3" x14ac:dyDescent="0.45">
      <c r="A861" t="str">
        <f>IF('Risk list part 2 (risk reg)'!E861=0,"",'Risk list part 2 (risk reg)'!E861)</f>
        <v/>
      </c>
      <c r="C861" t="str">
        <f t="array" ref="C861">IFERROR(IF(ROWS(C$2:C861)&gt;COUNTA(A:A),"",INDEX(A:A,SMALL(IF(A$2:A$1993&lt;&gt;"",ROW(A$2:A$1993)),ROWS(C$2:C861)))),"")</f>
        <v/>
      </c>
    </row>
    <row r="862" spans="1:3" x14ac:dyDescent="0.45">
      <c r="A862" t="str">
        <f>IF('Risk list part 2 (risk reg)'!E862=0,"",'Risk list part 2 (risk reg)'!E862)</f>
        <v/>
      </c>
      <c r="C862" t="str">
        <f t="array" ref="C862">IFERROR(IF(ROWS(C$2:C862)&gt;COUNTA(A:A),"",INDEX(A:A,SMALL(IF(A$2:A$1993&lt;&gt;"",ROW(A$2:A$1993)),ROWS(C$2:C862)))),"")</f>
        <v/>
      </c>
    </row>
    <row r="863" spans="1:3" x14ac:dyDescent="0.45">
      <c r="A863" t="str">
        <f>IF('Risk list part 2 (risk reg)'!E863=0,"",'Risk list part 2 (risk reg)'!E863)</f>
        <v/>
      </c>
      <c r="C863" t="str">
        <f t="array" ref="C863">IFERROR(IF(ROWS(C$2:C863)&gt;COUNTA(A:A),"",INDEX(A:A,SMALL(IF(A$2:A$1993&lt;&gt;"",ROW(A$2:A$1993)),ROWS(C$2:C863)))),"")</f>
        <v/>
      </c>
    </row>
    <row r="864" spans="1:3" x14ac:dyDescent="0.45">
      <c r="A864" t="str">
        <f>IF('Risk list part 2 (risk reg)'!E864=0,"",'Risk list part 2 (risk reg)'!E864)</f>
        <v/>
      </c>
      <c r="C864" t="str">
        <f t="array" ref="C864">IFERROR(IF(ROWS(C$2:C864)&gt;COUNTA(A:A),"",INDEX(A:A,SMALL(IF(A$2:A$1993&lt;&gt;"",ROW(A$2:A$1993)),ROWS(C$2:C864)))),"")</f>
        <v/>
      </c>
    </row>
    <row r="865" spans="1:3" x14ac:dyDescent="0.45">
      <c r="A865" t="str">
        <f>IF('Risk list part 2 (risk reg)'!E865=0,"",'Risk list part 2 (risk reg)'!E865)</f>
        <v/>
      </c>
      <c r="C865" t="str">
        <f t="array" ref="C865">IFERROR(IF(ROWS(C$2:C865)&gt;COUNTA(A:A),"",INDEX(A:A,SMALL(IF(A$2:A$1993&lt;&gt;"",ROW(A$2:A$1993)),ROWS(C$2:C865)))),"")</f>
        <v/>
      </c>
    </row>
    <row r="866" spans="1:3" x14ac:dyDescent="0.45">
      <c r="A866" t="str">
        <f>IF('Risk list part 2 (risk reg)'!E866=0,"",'Risk list part 2 (risk reg)'!E866)</f>
        <v/>
      </c>
      <c r="C866" t="str">
        <f t="array" ref="C866">IFERROR(IF(ROWS(C$2:C866)&gt;COUNTA(A:A),"",INDEX(A:A,SMALL(IF(A$2:A$1993&lt;&gt;"",ROW(A$2:A$1993)),ROWS(C$2:C866)))),"")</f>
        <v/>
      </c>
    </row>
    <row r="867" spans="1:3" x14ac:dyDescent="0.45">
      <c r="A867" t="str">
        <f>IF('Risk list part 2 (risk reg)'!E867=0,"",'Risk list part 2 (risk reg)'!E867)</f>
        <v/>
      </c>
      <c r="C867" t="str">
        <f t="array" ref="C867">IFERROR(IF(ROWS(C$2:C867)&gt;COUNTA(A:A),"",INDEX(A:A,SMALL(IF(A$2:A$1993&lt;&gt;"",ROW(A$2:A$1993)),ROWS(C$2:C867)))),"")</f>
        <v/>
      </c>
    </row>
    <row r="868" spans="1:3" x14ac:dyDescent="0.45">
      <c r="A868" t="str">
        <f>IF('Risk list part 2 (risk reg)'!E868=0,"",'Risk list part 2 (risk reg)'!E868)</f>
        <v/>
      </c>
      <c r="C868" t="str">
        <f t="array" ref="C868">IFERROR(IF(ROWS(C$2:C868)&gt;COUNTA(A:A),"",INDEX(A:A,SMALL(IF(A$2:A$1993&lt;&gt;"",ROW(A$2:A$1993)),ROWS(C$2:C868)))),"")</f>
        <v/>
      </c>
    </row>
    <row r="869" spans="1:3" x14ac:dyDescent="0.45">
      <c r="A869" t="str">
        <f>IF('Risk list part 2 (risk reg)'!E869=0,"",'Risk list part 2 (risk reg)'!E869)</f>
        <v/>
      </c>
      <c r="C869" t="str">
        <f t="array" ref="C869">IFERROR(IF(ROWS(C$2:C869)&gt;COUNTA(A:A),"",INDEX(A:A,SMALL(IF(A$2:A$1993&lt;&gt;"",ROW(A$2:A$1993)),ROWS(C$2:C869)))),"")</f>
        <v/>
      </c>
    </row>
    <row r="870" spans="1:3" x14ac:dyDescent="0.45">
      <c r="A870" t="str">
        <f>IF('Risk list part 2 (risk reg)'!E870=0,"",'Risk list part 2 (risk reg)'!E870)</f>
        <v/>
      </c>
      <c r="C870" t="str">
        <f t="array" ref="C870">IFERROR(IF(ROWS(C$2:C870)&gt;COUNTA(A:A),"",INDEX(A:A,SMALL(IF(A$2:A$1993&lt;&gt;"",ROW(A$2:A$1993)),ROWS(C$2:C870)))),"")</f>
        <v/>
      </c>
    </row>
    <row r="871" spans="1:3" x14ac:dyDescent="0.45">
      <c r="A871" t="str">
        <f>IF('Risk list part 2 (risk reg)'!E871=0,"",'Risk list part 2 (risk reg)'!E871)</f>
        <v/>
      </c>
      <c r="C871" t="str">
        <f t="array" ref="C871">IFERROR(IF(ROWS(C$2:C871)&gt;COUNTA(A:A),"",INDEX(A:A,SMALL(IF(A$2:A$1993&lt;&gt;"",ROW(A$2:A$1993)),ROWS(C$2:C871)))),"")</f>
        <v/>
      </c>
    </row>
    <row r="872" spans="1:3" x14ac:dyDescent="0.45">
      <c r="A872" t="str">
        <f>IF('Risk list part 2 (risk reg)'!E872=0,"",'Risk list part 2 (risk reg)'!E872)</f>
        <v/>
      </c>
      <c r="C872" t="str">
        <f t="array" ref="C872">IFERROR(IF(ROWS(C$2:C872)&gt;COUNTA(A:A),"",INDEX(A:A,SMALL(IF(A$2:A$1993&lt;&gt;"",ROW(A$2:A$1993)),ROWS(C$2:C872)))),"")</f>
        <v/>
      </c>
    </row>
    <row r="873" spans="1:3" x14ac:dyDescent="0.45">
      <c r="A873" t="str">
        <f>IF('Risk list part 2 (risk reg)'!E873=0,"",'Risk list part 2 (risk reg)'!E873)</f>
        <v/>
      </c>
      <c r="C873" t="str">
        <f t="array" ref="C873">IFERROR(IF(ROWS(C$2:C873)&gt;COUNTA(A:A),"",INDEX(A:A,SMALL(IF(A$2:A$1993&lt;&gt;"",ROW(A$2:A$1993)),ROWS(C$2:C873)))),"")</f>
        <v/>
      </c>
    </row>
    <row r="874" spans="1:3" x14ac:dyDescent="0.45">
      <c r="A874" t="str">
        <f>IF('Risk list part 2 (risk reg)'!E874=0,"",'Risk list part 2 (risk reg)'!E874)</f>
        <v/>
      </c>
      <c r="C874" t="str">
        <f t="array" ref="C874">IFERROR(IF(ROWS(C$2:C874)&gt;COUNTA(A:A),"",INDEX(A:A,SMALL(IF(A$2:A$1993&lt;&gt;"",ROW(A$2:A$1993)),ROWS(C$2:C874)))),"")</f>
        <v/>
      </c>
    </row>
    <row r="875" spans="1:3" x14ac:dyDescent="0.45">
      <c r="A875" t="str">
        <f>IF('Risk list part 2 (risk reg)'!E875=0,"",'Risk list part 2 (risk reg)'!E875)</f>
        <v/>
      </c>
      <c r="C875" t="str">
        <f t="array" ref="C875">IFERROR(IF(ROWS(C$2:C875)&gt;COUNTA(A:A),"",INDEX(A:A,SMALL(IF(A$2:A$1993&lt;&gt;"",ROW(A$2:A$1993)),ROWS(C$2:C875)))),"")</f>
        <v/>
      </c>
    </row>
    <row r="876" spans="1:3" x14ac:dyDescent="0.45">
      <c r="A876" t="str">
        <f>IF('Risk list part 2 (risk reg)'!E876=0,"",'Risk list part 2 (risk reg)'!E876)</f>
        <v/>
      </c>
      <c r="C876" t="str">
        <f t="array" ref="C876">IFERROR(IF(ROWS(C$2:C876)&gt;COUNTA(A:A),"",INDEX(A:A,SMALL(IF(A$2:A$1993&lt;&gt;"",ROW(A$2:A$1993)),ROWS(C$2:C876)))),"")</f>
        <v/>
      </c>
    </row>
    <row r="877" spans="1:3" x14ac:dyDescent="0.45">
      <c r="A877" t="str">
        <f>IF('Risk list part 2 (risk reg)'!E877=0,"",'Risk list part 2 (risk reg)'!E877)</f>
        <v/>
      </c>
      <c r="C877" t="str">
        <f t="array" ref="C877">IFERROR(IF(ROWS(C$2:C877)&gt;COUNTA(A:A),"",INDEX(A:A,SMALL(IF(A$2:A$1993&lt;&gt;"",ROW(A$2:A$1993)),ROWS(C$2:C877)))),"")</f>
        <v/>
      </c>
    </row>
    <row r="878" spans="1:3" x14ac:dyDescent="0.45">
      <c r="A878" t="str">
        <f>IF('Risk list part 2 (risk reg)'!E878=0,"",'Risk list part 2 (risk reg)'!E878)</f>
        <v/>
      </c>
      <c r="C878" t="str">
        <f t="array" ref="C878">IFERROR(IF(ROWS(C$2:C878)&gt;COUNTA(A:A),"",INDEX(A:A,SMALL(IF(A$2:A$1993&lt;&gt;"",ROW(A$2:A$1993)),ROWS(C$2:C878)))),"")</f>
        <v/>
      </c>
    </row>
    <row r="879" spans="1:3" x14ac:dyDescent="0.45">
      <c r="A879" t="str">
        <f>IF('Risk list part 2 (risk reg)'!E879=0,"",'Risk list part 2 (risk reg)'!E879)</f>
        <v/>
      </c>
      <c r="C879" t="str">
        <f t="array" ref="C879">IFERROR(IF(ROWS(C$2:C879)&gt;COUNTA(A:A),"",INDEX(A:A,SMALL(IF(A$2:A$1993&lt;&gt;"",ROW(A$2:A$1993)),ROWS(C$2:C879)))),"")</f>
        <v/>
      </c>
    </row>
    <row r="880" spans="1:3" x14ac:dyDescent="0.45">
      <c r="A880" t="str">
        <f>IF('Risk list part 2 (risk reg)'!E880=0,"",'Risk list part 2 (risk reg)'!E880)</f>
        <v/>
      </c>
      <c r="C880" t="str">
        <f t="array" ref="C880">IFERROR(IF(ROWS(C$2:C880)&gt;COUNTA(A:A),"",INDEX(A:A,SMALL(IF(A$2:A$1993&lt;&gt;"",ROW(A$2:A$1993)),ROWS(C$2:C880)))),"")</f>
        <v/>
      </c>
    </row>
    <row r="881" spans="1:3" x14ac:dyDescent="0.45">
      <c r="A881" t="str">
        <f>IF('Risk list part 2 (risk reg)'!E881=0,"",'Risk list part 2 (risk reg)'!E881)</f>
        <v/>
      </c>
      <c r="C881" t="str">
        <f t="array" ref="C881">IFERROR(IF(ROWS(C$2:C881)&gt;COUNTA(A:A),"",INDEX(A:A,SMALL(IF(A$2:A$1993&lt;&gt;"",ROW(A$2:A$1993)),ROWS(C$2:C881)))),"")</f>
        <v/>
      </c>
    </row>
    <row r="882" spans="1:3" x14ac:dyDescent="0.45">
      <c r="A882" t="str">
        <f>IF('Risk list part 2 (risk reg)'!E882=0,"",'Risk list part 2 (risk reg)'!E882)</f>
        <v/>
      </c>
      <c r="C882" t="str">
        <f t="array" ref="C882">IFERROR(IF(ROWS(C$2:C882)&gt;COUNTA(A:A),"",INDEX(A:A,SMALL(IF(A$2:A$1993&lt;&gt;"",ROW(A$2:A$1993)),ROWS(C$2:C882)))),"")</f>
        <v/>
      </c>
    </row>
    <row r="883" spans="1:3" x14ac:dyDescent="0.45">
      <c r="A883" t="str">
        <f>IF('Risk list part 2 (risk reg)'!E883=0,"",'Risk list part 2 (risk reg)'!E883)</f>
        <v/>
      </c>
      <c r="C883" t="str">
        <f t="array" ref="C883">IFERROR(IF(ROWS(C$2:C883)&gt;COUNTA(A:A),"",INDEX(A:A,SMALL(IF(A$2:A$1993&lt;&gt;"",ROW(A$2:A$1993)),ROWS(C$2:C883)))),"")</f>
        <v/>
      </c>
    </row>
    <row r="884" spans="1:3" x14ac:dyDescent="0.45">
      <c r="A884" t="str">
        <f>IF('Risk list part 2 (risk reg)'!E884=0,"",'Risk list part 2 (risk reg)'!E884)</f>
        <v/>
      </c>
      <c r="C884" t="str">
        <f t="array" ref="C884">IFERROR(IF(ROWS(C$2:C884)&gt;COUNTA(A:A),"",INDEX(A:A,SMALL(IF(A$2:A$1993&lt;&gt;"",ROW(A$2:A$1993)),ROWS(C$2:C884)))),"")</f>
        <v/>
      </c>
    </row>
    <row r="885" spans="1:3" x14ac:dyDescent="0.45">
      <c r="A885" t="str">
        <f>IF('Risk list part 2 (risk reg)'!E885=0,"",'Risk list part 2 (risk reg)'!E885)</f>
        <v/>
      </c>
      <c r="C885" t="str">
        <f t="array" ref="C885">IFERROR(IF(ROWS(C$2:C885)&gt;COUNTA(A:A),"",INDEX(A:A,SMALL(IF(A$2:A$1993&lt;&gt;"",ROW(A$2:A$1993)),ROWS(C$2:C885)))),"")</f>
        <v/>
      </c>
    </row>
    <row r="886" spans="1:3" x14ac:dyDescent="0.45">
      <c r="A886" t="str">
        <f>IF('Risk list part 2 (risk reg)'!E886=0,"",'Risk list part 2 (risk reg)'!E886)</f>
        <v/>
      </c>
      <c r="C886" t="str">
        <f t="array" ref="C886">IFERROR(IF(ROWS(C$2:C886)&gt;COUNTA(A:A),"",INDEX(A:A,SMALL(IF(A$2:A$1993&lt;&gt;"",ROW(A$2:A$1993)),ROWS(C$2:C886)))),"")</f>
        <v/>
      </c>
    </row>
    <row r="887" spans="1:3" x14ac:dyDescent="0.45">
      <c r="A887" t="str">
        <f>IF('Risk list part 2 (risk reg)'!E887=0,"",'Risk list part 2 (risk reg)'!E887)</f>
        <v/>
      </c>
      <c r="C887" t="str">
        <f t="array" ref="C887">IFERROR(IF(ROWS(C$2:C887)&gt;COUNTA(A:A),"",INDEX(A:A,SMALL(IF(A$2:A$1993&lt;&gt;"",ROW(A$2:A$1993)),ROWS(C$2:C887)))),"")</f>
        <v/>
      </c>
    </row>
    <row r="888" spans="1:3" x14ac:dyDescent="0.45">
      <c r="A888" t="str">
        <f>IF('Risk list part 2 (risk reg)'!E888=0,"",'Risk list part 2 (risk reg)'!E888)</f>
        <v/>
      </c>
      <c r="C888" t="str">
        <f t="array" ref="C888">IFERROR(IF(ROWS(C$2:C888)&gt;COUNTA(A:A),"",INDEX(A:A,SMALL(IF(A$2:A$1993&lt;&gt;"",ROW(A$2:A$1993)),ROWS(C$2:C888)))),"")</f>
        <v/>
      </c>
    </row>
    <row r="889" spans="1:3" x14ac:dyDescent="0.45">
      <c r="A889" t="str">
        <f>IF('Risk list part 2 (risk reg)'!E889=0,"",'Risk list part 2 (risk reg)'!E889)</f>
        <v/>
      </c>
      <c r="C889" t="str">
        <f t="array" ref="C889">IFERROR(IF(ROWS(C$2:C889)&gt;COUNTA(A:A),"",INDEX(A:A,SMALL(IF(A$2:A$1993&lt;&gt;"",ROW(A$2:A$1993)),ROWS(C$2:C889)))),"")</f>
        <v/>
      </c>
    </row>
    <row r="890" spans="1:3" x14ac:dyDescent="0.45">
      <c r="A890" t="str">
        <f>IF('Risk list part 2 (risk reg)'!E890=0,"",'Risk list part 2 (risk reg)'!E890)</f>
        <v/>
      </c>
      <c r="C890" t="str">
        <f t="array" ref="C890">IFERROR(IF(ROWS(C$2:C890)&gt;COUNTA(A:A),"",INDEX(A:A,SMALL(IF(A$2:A$1993&lt;&gt;"",ROW(A$2:A$1993)),ROWS(C$2:C890)))),"")</f>
        <v/>
      </c>
    </row>
    <row r="891" spans="1:3" x14ac:dyDescent="0.45">
      <c r="A891" t="str">
        <f>IF('Risk list part 2 (risk reg)'!E891=0,"",'Risk list part 2 (risk reg)'!E891)</f>
        <v/>
      </c>
      <c r="C891" t="str">
        <f t="array" ref="C891">IFERROR(IF(ROWS(C$2:C891)&gt;COUNTA(A:A),"",INDEX(A:A,SMALL(IF(A$2:A$1993&lt;&gt;"",ROW(A$2:A$1993)),ROWS(C$2:C891)))),"")</f>
        <v/>
      </c>
    </row>
    <row r="892" spans="1:3" x14ac:dyDescent="0.45">
      <c r="A892" t="str">
        <f>IF('Risk list part 2 (risk reg)'!E892=0,"",'Risk list part 2 (risk reg)'!E892)</f>
        <v/>
      </c>
      <c r="C892" t="str">
        <f t="array" ref="C892">IFERROR(IF(ROWS(C$2:C892)&gt;COUNTA(A:A),"",INDEX(A:A,SMALL(IF(A$2:A$1993&lt;&gt;"",ROW(A$2:A$1993)),ROWS(C$2:C892)))),"")</f>
        <v/>
      </c>
    </row>
    <row r="893" spans="1:3" x14ac:dyDescent="0.45">
      <c r="A893" t="str">
        <f>IF('Risk list part 2 (risk reg)'!E893=0,"",'Risk list part 2 (risk reg)'!E893)</f>
        <v/>
      </c>
      <c r="C893" t="str">
        <f t="array" ref="C893">IFERROR(IF(ROWS(C$2:C893)&gt;COUNTA(A:A),"",INDEX(A:A,SMALL(IF(A$2:A$1993&lt;&gt;"",ROW(A$2:A$1993)),ROWS(C$2:C893)))),"")</f>
        <v/>
      </c>
    </row>
    <row r="894" spans="1:3" x14ac:dyDescent="0.45">
      <c r="A894" t="str">
        <f>IF('Risk list part 2 (risk reg)'!E894=0,"",'Risk list part 2 (risk reg)'!E894)</f>
        <v/>
      </c>
      <c r="C894" t="str">
        <f t="array" ref="C894">IFERROR(IF(ROWS(C$2:C894)&gt;COUNTA(A:A),"",INDEX(A:A,SMALL(IF(A$2:A$1993&lt;&gt;"",ROW(A$2:A$1993)),ROWS(C$2:C894)))),"")</f>
        <v/>
      </c>
    </row>
    <row r="895" spans="1:3" x14ac:dyDescent="0.45">
      <c r="A895" t="str">
        <f>IF('Risk list part 2 (risk reg)'!E895=0,"",'Risk list part 2 (risk reg)'!E895)</f>
        <v/>
      </c>
      <c r="C895" t="str">
        <f t="array" ref="C895">IFERROR(IF(ROWS(C$2:C895)&gt;COUNTA(A:A),"",INDEX(A:A,SMALL(IF(A$2:A$1993&lt;&gt;"",ROW(A$2:A$1993)),ROWS(C$2:C895)))),"")</f>
        <v/>
      </c>
    </row>
    <row r="896" spans="1:3" x14ac:dyDescent="0.45">
      <c r="A896" t="str">
        <f>IF('Risk list part 2 (risk reg)'!E896=0,"",'Risk list part 2 (risk reg)'!E896)</f>
        <v/>
      </c>
      <c r="C896" t="str">
        <f t="array" ref="C896">IFERROR(IF(ROWS(C$2:C896)&gt;COUNTA(A:A),"",INDEX(A:A,SMALL(IF(A$2:A$1993&lt;&gt;"",ROW(A$2:A$1993)),ROWS(C$2:C896)))),"")</f>
        <v/>
      </c>
    </row>
    <row r="897" spans="1:3" x14ac:dyDescent="0.45">
      <c r="A897" t="str">
        <f>IF('Risk list part 2 (risk reg)'!E897=0,"",'Risk list part 2 (risk reg)'!E897)</f>
        <v/>
      </c>
      <c r="C897" t="str">
        <f t="array" ref="C897">IFERROR(IF(ROWS(C$2:C897)&gt;COUNTA(A:A),"",INDEX(A:A,SMALL(IF(A$2:A$1993&lt;&gt;"",ROW(A$2:A$1993)),ROWS(C$2:C897)))),"")</f>
        <v/>
      </c>
    </row>
    <row r="898" spans="1:3" x14ac:dyDescent="0.45">
      <c r="A898" t="str">
        <f>IF('Risk list part 2 (risk reg)'!E898=0,"",'Risk list part 2 (risk reg)'!E898)</f>
        <v/>
      </c>
      <c r="C898" t="str">
        <f t="array" ref="C898">IFERROR(IF(ROWS(C$2:C898)&gt;COUNTA(A:A),"",INDEX(A:A,SMALL(IF(A$2:A$1993&lt;&gt;"",ROW(A$2:A$1993)),ROWS(C$2:C898)))),"")</f>
        <v/>
      </c>
    </row>
    <row r="899" spans="1:3" x14ac:dyDescent="0.45">
      <c r="A899" t="str">
        <f>IF('Risk list part 2 (risk reg)'!E899=0,"",'Risk list part 2 (risk reg)'!E899)</f>
        <v/>
      </c>
      <c r="C899" t="str">
        <f t="array" ref="C899">IFERROR(IF(ROWS(C$2:C899)&gt;COUNTA(A:A),"",INDEX(A:A,SMALL(IF(A$2:A$1993&lt;&gt;"",ROW(A$2:A$1993)),ROWS(C$2:C899)))),"")</f>
        <v/>
      </c>
    </row>
    <row r="900" spans="1:3" x14ac:dyDescent="0.45">
      <c r="A900" t="str">
        <f>IF('Risk list part 2 (risk reg)'!E900=0,"",'Risk list part 2 (risk reg)'!E900)</f>
        <v/>
      </c>
      <c r="C900" t="str">
        <f t="array" ref="C900">IFERROR(IF(ROWS(C$2:C900)&gt;COUNTA(A:A),"",INDEX(A:A,SMALL(IF(A$2:A$1993&lt;&gt;"",ROW(A$2:A$1993)),ROWS(C$2:C900)))),"")</f>
        <v/>
      </c>
    </row>
    <row r="901" spans="1:3" x14ac:dyDescent="0.45">
      <c r="A901" t="str">
        <f>IF('Risk list part 2 (risk reg)'!E901=0,"",'Risk list part 2 (risk reg)'!E901)</f>
        <v/>
      </c>
      <c r="C901" t="str">
        <f t="array" ref="C901">IFERROR(IF(ROWS(C$2:C901)&gt;COUNTA(A:A),"",INDEX(A:A,SMALL(IF(A$2:A$1993&lt;&gt;"",ROW(A$2:A$1993)),ROWS(C$2:C901)))),"")</f>
        <v/>
      </c>
    </row>
    <row r="902" spans="1:3" x14ac:dyDescent="0.45">
      <c r="A902" t="str">
        <f>IF('Risk list part 2 (risk reg)'!E902=0,"",'Risk list part 2 (risk reg)'!E902)</f>
        <v/>
      </c>
      <c r="C902" t="str">
        <f t="array" ref="C902">IFERROR(IF(ROWS(C$2:C902)&gt;COUNTA(A:A),"",INDEX(A:A,SMALL(IF(A$2:A$1993&lt;&gt;"",ROW(A$2:A$1993)),ROWS(C$2:C902)))),"")</f>
        <v/>
      </c>
    </row>
    <row r="903" spans="1:3" x14ac:dyDescent="0.45">
      <c r="A903" t="str">
        <f>IF('Risk list part 2 (risk reg)'!E903=0,"",'Risk list part 2 (risk reg)'!E903)</f>
        <v/>
      </c>
      <c r="C903" t="str">
        <f t="array" ref="C903">IFERROR(IF(ROWS(C$2:C903)&gt;COUNTA(A:A),"",INDEX(A:A,SMALL(IF(A$2:A$1993&lt;&gt;"",ROW(A$2:A$1993)),ROWS(C$2:C903)))),"")</f>
        <v/>
      </c>
    </row>
    <row r="904" spans="1:3" x14ac:dyDescent="0.45">
      <c r="A904" t="str">
        <f>IF('Risk list part 2 (risk reg)'!E904=0,"",'Risk list part 2 (risk reg)'!E904)</f>
        <v/>
      </c>
      <c r="C904" t="str">
        <f t="array" ref="C904">IFERROR(IF(ROWS(C$2:C904)&gt;COUNTA(A:A),"",INDEX(A:A,SMALL(IF(A$2:A$1993&lt;&gt;"",ROW(A$2:A$1993)),ROWS(C$2:C904)))),"")</f>
        <v/>
      </c>
    </row>
    <row r="905" spans="1:3" x14ac:dyDescent="0.45">
      <c r="A905" t="str">
        <f>IF('Risk list part 2 (risk reg)'!E905=0,"",'Risk list part 2 (risk reg)'!E905)</f>
        <v/>
      </c>
      <c r="C905" t="str">
        <f t="array" ref="C905">IFERROR(IF(ROWS(C$2:C905)&gt;COUNTA(A:A),"",INDEX(A:A,SMALL(IF(A$2:A$1993&lt;&gt;"",ROW(A$2:A$1993)),ROWS(C$2:C905)))),"")</f>
        <v/>
      </c>
    </row>
    <row r="906" spans="1:3" x14ac:dyDescent="0.45">
      <c r="A906" t="str">
        <f>IF('Risk list part 2 (risk reg)'!E906=0,"",'Risk list part 2 (risk reg)'!E906)</f>
        <v/>
      </c>
      <c r="C906" t="str">
        <f t="array" ref="C906">IFERROR(IF(ROWS(C$2:C906)&gt;COUNTA(A:A),"",INDEX(A:A,SMALL(IF(A$2:A$1993&lt;&gt;"",ROW(A$2:A$1993)),ROWS(C$2:C906)))),"")</f>
        <v/>
      </c>
    </row>
    <row r="907" spans="1:3" x14ac:dyDescent="0.45">
      <c r="A907" t="str">
        <f>IF('Risk list part 2 (risk reg)'!E907=0,"",'Risk list part 2 (risk reg)'!E907)</f>
        <v/>
      </c>
      <c r="C907" t="str">
        <f t="array" ref="C907">IFERROR(IF(ROWS(C$2:C907)&gt;COUNTA(A:A),"",INDEX(A:A,SMALL(IF(A$2:A$1993&lt;&gt;"",ROW(A$2:A$1993)),ROWS(C$2:C907)))),"")</f>
        <v/>
      </c>
    </row>
    <row r="908" spans="1:3" x14ac:dyDescent="0.45">
      <c r="A908" t="str">
        <f>IF('Risk list part 2 (risk reg)'!E908=0,"",'Risk list part 2 (risk reg)'!E908)</f>
        <v/>
      </c>
      <c r="C908" t="str">
        <f t="array" ref="C908">IFERROR(IF(ROWS(C$2:C908)&gt;COUNTA(A:A),"",INDEX(A:A,SMALL(IF(A$2:A$1993&lt;&gt;"",ROW(A$2:A$1993)),ROWS(C$2:C908)))),"")</f>
        <v/>
      </c>
    </row>
    <row r="909" spans="1:3" x14ac:dyDescent="0.45">
      <c r="A909" t="str">
        <f>IF('Risk list part 2 (risk reg)'!E909=0,"",'Risk list part 2 (risk reg)'!E909)</f>
        <v/>
      </c>
      <c r="C909" t="str">
        <f t="array" ref="C909">IFERROR(IF(ROWS(C$2:C909)&gt;COUNTA(A:A),"",INDEX(A:A,SMALL(IF(A$2:A$1993&lt;&gt;"",ROW(A$2:A$1993)),ROWS(C$2:C909)))),"")</f>
        <v/>
      </c>
    </row>
    <row r="910" spans="1:3" x14ac:dyDescent="0.45">
      <c r="A910" t="str">
        <f>IF('Risk list part 2 (risk reg)'!E910=0,"",'Risk list part 2 (risk reg)'!E910)</f>
        <v/>
      </c>
      <c r="C910" t="str">
        <f t="array" ref="C910">IFERROR(IF(ROWS(C$2:C910)&gt;COUNTA(A:A),"",INDEX(A:A,SMALL(IF(A$2:A$1993&lt;&gt;"",ROW(A$2:A$1993)),ROWS(C$2:C910)))),"")</f>
        <v/>
      </c>
    </row>
    <row r="911" spans="1:3" x14ac:dyDescent="0.45">
      <c r="A911" t="str">
        <f>IF('Risk list part 2 (risk reg)'!E911=0,"",'Risk list part 2 (risk reg)'!E911)</f>
        <v/>
      </c>
      <c r="C911" t="str">
        <f t="array" ref="C911">IFERROR(IF(ROWS(C$2:C911)&gt;COUNTA(A:A),"",INDEX(A:A,SMALL(IF(A$2:A$1993&lt;&gt;"",ROW(A$2:A$1993)),ROWS(C$2:C911)))),"")</f>
        <v/>
      </c>
    </row>
    <row r="912" spans="1:3" x14ac:dyDescent="0.45">
      <c r="A912" t="str">
        <f>IF('Risk list part 2 (risk reg)'!E912=0,"",'Risk list part 2 (risk reg)'!E912)</f>
        <v/>
      </c>
      <c r="C912" t="str">
        <f t="array" ref="C912">IFERROR(IF(ROWS(C$2:C912)&gt;COUNTA(A:A),"",INDEX(A:A,SMALL(IF(A$2:A$1993&lt;&gt;"",ROW(A$2:A$1993)),ROWS(C$2:C912)))),"")</f>
        <v/>
      </c>
    </row>
    <row r="913" spans="1:3" x14ac:dyDescent="0.45">
      <c r="A913" t="str">
        <f>IF('Risk list part 2 (risk reg)'!E913=0,"",'Risk list part 2 (risk reg)'!E913)</f>
        <v/>
      </c>
      <c r="C913" t="str">
        <f t="array" ref="C913">IFERROR(IF(ROWS(C$2:C913)&gt;COUNTA(A:A),"",INDEX(A:A,SMALL(IF(A$2:A$1993&lt;&gt;"",ROW(A$2:A$1993)),ROWS(C$2:C913)))),"")</f>
        <v/>
      </c>
    </row>
    <row r="914" spans="1:3" x14ac:dyDescent="0.45">
      <c r="A914" t="str">
        <f>IF('Risk list part 2 (risk reg)'!E914=0,"",'Risk list part 2 (risk reg)'!E914)</f>
        <v/>
      </c>
      <c r="C914" t="str">
        <f t="array" ref="C914">IFERROR(IF(ROWS(C$2:C914)&gt;COUNTA(A:A),"",INDEX(A:A,SMALL(IF(A$2:A$1993&lt;&gt;"",ROW(A$2:A$1993)),ROWS(C$2:C914)))),"")</f>
        <v/>
      </c>
    </row>
    <row r="915" spans="1:3" x14ac:dyDescent="0.45">
      <c r="A915" t="str">
        <f>IF('Risk list part 2 (risk reg)'!E915=0,"",'Risk list part 2 (risk reg)'!E915)</f>
        <v/>
      </c>
      <c r="C915" t="str">
        <f t="array" ref="C915">IFERROR(IF(ROWS(C$2:C915)&gt;COUNTA(A:A),"",INDEX(A:A,SMALL(IF(A$2:A$1993&lt;&gt;"",ROW(A$2:A$1993)),ROWS(C$2:C915)))),"")</f>
        <v/>
      </c>
    </row>
    <row r="916" spans="1:3" x14ac:dyDescent="0.45">
      <c r="A916" t="str">
        <f>IF('Risk list part 2 (risk reg)'!E916=0,"",'Risk list part 2 (risk reg)'!E916)</f>
        <v/>
      </c>
      <c r="C916" t="str">
        <f t="array" ref="C916">IFERROR(IF(ROWS(C$2:C916)&gt;COUNTA(A:A),"",INDEX(A:A,SMALL(IF(A$2:A$1993&lt;&gt;"",ROW(A$2:A$1993)),ROWS(C$2:C916)))),"")</f>
        <v/>
      </c>
    </row>
    <row r="917" spans="1:3" x14ac:dyDescent="0.45">
      <c r="A917" t="str">
        <f>IF('Risk list part 2 (risk reg)'!E917=0,"",'Risk list part 2 (risk reg)'!E917)</f>
        <v/>
      </c>
      <c r="C917" t="str">
        <f t="array" ref="C917">IFERROR(IF(ROWS(C$2:C917)&gt;COUNTA(A:A),"",INDEX(A:A,SMALL(IF(A$2:A$1993&lt;&gt;"",ROW(A$2:A$1993)),ROWS(C$2:C917)))),"")</f>
        <v/>
      </c>
    </row>
    <row r="918" spans="1:3" x14ac:dyDescent="0.45">
      <c r="A918" t="str">
        <f>IF('Risk list part 2 (risk reg)'!E918=0,"",'Risk list part 2 (risk reg)'!E918)</f>
        <v/>
      </c>
      <c r="C918" t="str">
        <f t="array" ref="C918">IFERROR(IF(ROWS(C$2:C918)&gt;COUNTA(A:A),"",INDEX(A:A,SMALL(IF(A$2:A$1993&lt;&gt;"",ROW(A$2:A$1993)),ROWS(C$2:C918)))),"")</f>
        <v/>
      </c>
    </row>
    <row r="919" spans="1:3" x14ac:dyDescent="0.45">
      <c r="A919" t="str">
        <f>IF('Risk list part 2 (risk reg)'!E919=0,"",'Risk list part 2 (risk reg)'!E919)</f>
        <v/>
      </c>
      <c r="C919" t="str">
        <f t="array" ref="C919">IFERROR(IF(ROWS(C$2:C919)&gt;COUNTA(A:A),"",INDEX(A:A,SMALL(IF(A$2:A$1993&lt;&gt;"",ROW(A$2:A$1993)),ROWS(C$2:C919)))),"")</f>
        <v/>
      </c>
    </row>
    <row r="920" spans="1:3" x14ac:dyDescent="0.45">
      <c r="A920" t="str">
        <f>IF('Risk list part 2 (risk reg)'!E920=0,"",'Risk list part 2 (risk reg)'!E920)</f>
        <v/>
      </c>
      <c r="C920" t="str">
        <f t="array" ref="C920">IFERROR(IF(ROWS(C$2:C920)&gt;COUNTA(A:A),"",INDEX(A:A,SMALL(IF(A$2:A$1993&lt;&gt;"",ROW(A$2:A$1993)),ROWS(C$2:C920)))),"")</f>
        <v/>
      </c>
    </row>
    <row r="921" spans="1:3" x14ac:dyDescent="0.45">
      <c r="A921" t="str">
        <f>IF('Risk list part 2 (risk reg)'!E921=0,"",'Risk list part 2 (risk reg)'!E921)</f>
        <v/>
      </c>
      <c r="C921" t="str">
        <f t="array" ref="C921">IFERROR(IF(ROWS(C$2:C921)&gt;COUNTA(A:A),"",INDEX(A:A,SMALL(IF(A$2:A$1993&lt;&gt;"",ROW(A$2:A$1993)),ROWS(C$2:C921)))),"")</f>
        <v/>
      </c>
    </row>
    <row r="922" spans="1:3" x14ac:dyDescent="0.45">
      <c r="A922" t="str">
        <f>IF('Risk list part 2 (risk reg)'!E922=0,"",'Risk list part 2 (risk reg)'!E922)</f>
        <v/>
      </c>
      <c r="C922" t="str">
        <f t="array" ref="C922">IFERROR(IF(ROWS(C$2:C922)&gt;COUNTA(A:A),"",INDEX(A:A,SMALL(IF(A$2:A$1993&lt;&gt;"",ROW(A$2:A$1993)),ROWS(C$2:C922)))),"")</f>
        <v/>
      </c>
    </row>
    <row r="923" spans="1:3" x14ac:dyDescent="0.45">
      <c r="A923" t="str">
        <f>IF('Risk list part 2 (risk reg)'!E923=0,"",'Risk list part 2 (risk reg)'!E923)</f>
        <v/>
      </c>
      <c r="C923" t="str">
        <f t="array" ref="C923">IFERROR(IF(ROWS(C$2:C923)&gt;COUNTA(A:A),"",INDEX(A:A,SMALL(IF(A$2:A$1993&lt;&gt;"",ROW(A$2:A$1993)),ROWS(C$2:C923)))),"")</f>
        <v/>
      </c>
    </row>
    <row r="924" spans="1:3" x14ac:dyDescent="0.45">
      <c r="A924" t="str">
        <f>IF('Risk list part 2 (risk reg)'!E924=0,"",'Risk list part 2 (risk reg)'!E924)</f>
        <v/>
      </c>
      <c r="C924" t="str">
        <f t="array" ref="C924">IFERROR(IF(ROWS(C$2:C924)&gt;COUNTA(A:A),"",INDEX(A:A,SMALL(IF(A$2:A$1993&lt;&gt;"",ROW(A$2:A$1993)),ROWS(C$2:C924)))),"")</f>
        <v/>
      </c>
    </row>
    <row r="925" spans="1:3" x14ac:dyDescent="0.45">
      <c r="A925" t="str">
        <f>IF('Risk list part 2 (risk reg)'!E925=0,"",'Risk list part 2 (risk reg)'!E925)</f>
        <v/>
      </c>
      <c r="C925" t="str">
        <f t="array" ref="C925">IFERROR(IF(ROWS(C$2:C925)&gt;COUNTA(A:A),"",INDEX(A:A,SMALL(IF(A$2:A$1993&lt;&gt;"",ROW(A$2:A$1993)),ROWS(C$2:C925)))),"")</f>
        <v/>
      </c>
    </row>
    <row r="926" spans="1:3" x14ac:dyDescent="0.45">
      <c r="A926" t="str">
        <f>IF('Risk list part 2 (risk reg)'!E926=0,"",'Risk list part 2 (risk reg)'!E926)</f>
        <v/>
      </c>
      <c r="C926" t="str">
        <f t="array" ref="C926">IFERROR(IF(ROWS(C$2:C926)&gt;COUNTA(A:A),"",INDEX(A:A,SMALL(IF(A$2:A$1993&lt;&gt;"",ROW(A$2:A$1993)),ROWS(C$2:C926)))),"")</f>
        <v/>
      </c>
    </row>
    <row r="927" spans="1:3" x14ac:dyDescent="0.45">
      <c r="A927" t="str">
        <f>IF('Risk list part 2 (risk reg)'!E927=0,"",'Risk list part 2 (risk reg)'!E927)</f>
        <v/>
      </c>
      <c r="C927" t="str">
        <f t="array" ref="C927">IFERROR(IF(ROWS(C$2:C927)&gt;COUNTA(A:A),"",INDEX(A:A,SMALL(IF(A$2:A$1993&lt;&gt;"",ROW(A$2:A$1993)),ROWS(C$2:C927)))),"")</f>
        <v/>
      </c>
    </row>
    <row r="928" spans="1:3" x14ac:dyDescent="0.45">
      <c r="A928" t="str">
        <f>IF('Risk list part 2 (risk reg)'!E928=0,"",'Risk list part 2 (risk reg)'!E928)</f>
        <v/>
      </c>
      <c r="C928" t="str">
        <f t="array" ref="C928">IFERROR(IF(ROWS(C$2:C928)&gt;COUNTA(A:A),"",INDEX(A:A,SMALL(IF(A$2:A$1993&lt;&gt;"",ROW(A$2:A$1993)),ROWS(C$2:C928)))),"")</f>
        <v/>
      </c>
    </row>
    <row r="929" spans="1:3" x14ac:dyDescent="0.45">
      <c r="A929" t="str">
        <f>IF('Risk list part 2 (risk reg)'!E929=0,"",'Risk list part 2 (risk reg)'!E929)</f>
        <v/>
      </c>
      <c r="C929" t="str">
        <f t="array" ref="C929">IFERROR(IF(ROWS(C$2:C929)&gt;COUNTA(A:A),"",INDEX(A:A,SMALL(IF(A$2:A$1993&lt;&gt;"",ROW(A$2:A$1993)),ROWS(C$2:C929)))),"")</f>
        <v/>
      </c>
    </row>
    <row r="930" spans="1:3" x14ac:dyDescent="0.45">
      <c r="A930" t="str">
        <f>IF('Risk list part 2 (risk reg)'!E930=0,"",'Risk list part 2 (risk reg)'!E930)</f>
        <v/>
      </c>
      <c r="C930" t="str">
        <f t="array" ref="C930">IFERROR(IF(ROWS(C$2:C930)&gt;COUNTA(A:A),"",INDEX(A:A,SMALL(IF(A$2:A$1993&lt;&gt;"",ROW(A$2:A$1993)),ROWS(C$2:C930)))),"")</f>
        <v/>
      </c>
    </row>
    <row r="931" spans="1:3" x14ac:dyDescent="0.45">
      <c r="A931" t="str">
        <f>IF('Risk list part 2 (risk reg)'!E931=0,"",'Risk list part 2 (risk reg)'!E931)</f>
        <v/>
      </c>
      <c r="C931" t="str">
        <f t="array" ref="C931">IFERROR(IF(ROWS(C$2:C931)&gt;COUNTA(A:A),"",INDEX(A:A,SMALL(IF(A$2:A$1993&lt;&gt;"",ROW(A$2:A$1993)),ROWS(C$2:C931)))),"")</f>
        <v/>
      </c>
    </row>
    <row r="932" spans="1:3" x14ac:dyDescent="0.45">
      <c r="A932" t="str">
        <f>IF('Risk list part 2 (risk reg)'!E932=0,"",'Risk list part 2 (risk reg)'!E932)</f>
        <v/>
      </c>
      <c r="C932" t="str">
        <f t="array" ref="C932">IFERROR(IF(ROWS(C$2:C932)&gt;COUNTA(A:A),"",INDEX(A:A,SMALL(IF(A$2:A$1993&lt;&gt;"",ROW(A$2:A$1993)),ROWS(C$2:C932)))),"")</f>
        <v/>
      </c>
    </row>
    <row r="933" spans="1:3" x14ac:dyDescent="0.45">
      <c r="A933" t="str">
        <f>IF('Risk list part 2 (risk reg)'!E933=0,"",'Risk list part 2 (risk reg)'!E933)</f>
        <v/>
      </c>
      <c r="C933" t="str">
        <f t="array" ref="C933">IFERROR(IF(ROWS(C$2:C933)&gt;COUNTA(A:A),"",INDEX(A:A,SMALL(IF(A$2:A$1993&lt;&gt;"",ROW(A$2:A$1993)),ROWS(C$2:C933)))),"")</f>
        <v/>
      </c>
    </row>
    <row r="934" spans="1:3" x14ac:dyDescent="0.45">
      <c r="A934" t="str">
        <f>IF('Risk list part 2 (risk reg)'!E934=0,"",'Risk list part 2 (risk reg)'!E934)</f>
        <v/>
      </c>
      <c r="C934" t="str">
        <f t="array" ref="C934">IFERROR(IF(ROWS(C$2:C934)&gt;COUNTA(A:A),"",INDEX(A:A,SMALL(IF(A$2:A$1993&lt;&gt;"",ROW(A$2:A$1993)),ROWS(C$2:C934)))),"")</f>
        <v/>
      </c>
    </row>
    <row r="935" spans="1:3" x14ac:dyDescent="0.45">
      <c r="A935" t="str">
        <f>IF('Risk list part 2 (risk reg)'!E935=0,"",'Risk list part 2 (risk reg)'!E935)</f>
        <v/>
      </c>
      <c r="C935" t="str">
        <f t="array" ref="C935">IFERROR(IF(ROWS(C$2:C935)&gt;COUNTA(A:A),"",INDEX(A:A,SMALL(IF(A$2:A$1993&lt;&gt;"",ROW(A$2:A$1993)),ROWS(C$2:C935)))),"")</f>
        <v/>
      </c>
    </row>
    <row r="936" spans="1:3" x14ac:dyDescent="0.45">
      <c r="A936" t="str">
        <f>IF('Risk list part 2 (risk reg)'!E936=0,"",'Risk list part 2 (risk reg)'!E936)</f>
        <v/>
      </c>
      <c r="C936" t="str">
        <f t="array" ref="C936">IFERROR(IF(ROWS(C$2:C936)&gt;COUNTA(A:A),"",INDEX(A:A,SMALL(IF(A$2:A$1993&lt;&gt;"",ROW(A$2:A$1993)),ROWS(C$2:C936)))),"")</f>
        <v/>
      </c>
    </row>
    <row r="937" spans="1:3" x14ac:dyDescent="0.45">
      <c r="A937" t="str">
        <f>IF('Risk list part 2 (risk reg)'!E937=0,"",'Risk list part 2 (risk reg)'!E937)</f>
        <v/>
      </c>
      <c r="C937" t="str">
        <f t="array" ref="C937">IFERROR(IF(ROWS(C$2:C937)&gt;COUNTA(A:A),"",INDEX(A:A,SMALL(IF(A$2:A$1993&lt;&gt;"",ROW(A$2:A$1993)),ROWS(C$2:C937)))),"")</f>
        <v/>
      </c>
    </row>
    <row r="938" spans="1:3" x14ac:dyDescent="0.45">
      <c r="A938" t="str">
        <f>IF('Risk list part 2 (risk reg)'!E938=0,"",'Risk list part 2 (risk reg)'!E938)</f>
        <v/>
      </c>
      <c r="C938" t="str">
        <f t="array" ref="C938">IFERROR(IF(ROWS(C$2:C938)&gt;COUNTA(A:A),"",INDEX(A:A,SMALL(IF(A$2:A$1993&lt;&gt;"",ROW(A$2:A$1993)),ROWS(C$2:C938)))),"")</f>
        <v/>
      </c>
    </row>
    <row r="939" spans="1:3" x14ac:dyDescent="0.45">
      <c r="A939" t="str">
        <f>IF('Risk list part 2 (risk reg)'!E939=0,"",'Risk list part 2 (risk reg)'!E939)</f>
        <v/>
      </c>
      <c r="C939" t="str">
        <f t="array" ref="C939">IFERROR(IF(ROWS(C$2:C939)&gt;COUNTA(A:A),"",INDEX(A:A,SMALL(IF(A$2:A$1993&lt;&gt;"",ROW(A$2:A$1993)),ROWS(C$2:C939)))),"")</f>
        <v/>
      </c>
    </row>
    <row r="940" spans="1:3" x14ac:dyDescent="0.45">
      <c r="A940" t="str">
        <f>IF('Risk list part 2 (risk reg)'!E940=0,"",'Risk list part 2 (risk reg)'!E940)</f>
        <v/>
      </c>
      <c r="C940" t="str">
        <f t="array" ref="C940">IFERROR(IF(ROWS(C$2:C940)&gt;COUNTA(A:A),"",INDEX(A:A,SMALL(IF(A$2:A$1993&lt;&gt;"",ROW(A$2:A$1993)),ROWS(C$2:C940)))),"")</f>
        <v/>
      </c>
    </row>
    <row r="941" spans="1:3" x14ac:dyDescent="0.45">
      <c r="A941" t="str">
        <f>IF('Risk list part 2 (risk reg)'!E941=0,"",'Risk list part 2 (risk reg)'!E941)</f>
        <v/>
      </c>
      <c r="C941" t="str">
        <f t="array" ref="C941">IFERROR(IF(ROWS(C$2:C941)&gt;COUNTA(A:A),"",INDEX(A:A,SMALL(IF(A$2:A$1993&lt;&gt;"",ROW(A$2:A$1993)),ROWS(C$2:C941)))),"")</f>
        <v/>
      </c>
    </row>
    <row r="942" spans="1:3" x14ac:dyDescent="0.45">
      <c r="A942" t="str">
        <f>IF('Risk list part 2 (risk reg)'!E942=0,"",'Risk list part 2 (risk reg)'!E942)</f>
        <v/>
      </c>
      <c r="C942" t="str">
        <f t="array" ref="C942">IFERROR(IF(ROWS(C$2:C942)&gt;COUNTA(A:A),"",INDEX(A:A,SMALL(IF(A$2:A$1993&lt;&gt;"",ROW(A$2:A$1993)),ROWS(C$2:C942)))),"")</f>
        <v/>
      </c>
    </row>
    <row r="943" spans="1:3" x14ac:dyDescent="0.45">
      <c r="A943" t="str">
        <f>IF('Risk list part 2 (risk reg)'!E943=0,"",'Risk list part 2 (risk reg)'!E943)</f>
        <v/>
      </c>
      <c r="C943" t="str">
        <f t="array" ref="C943">IFERROR(IF(ROWS(C$2:C943)&gt;COUNTA(A:A),"",INDEX(A:A,SMALL(IF(A$2:A$1993&lt;&gt;"",ROW(A$2:A$1993)),ROWS(C$2:C943)))),"")</f>
        <v/>
      </c>
    </row>
    <row r="944" spans="1:3" x14ac:dyDescent="0.45">
      <c r="A944" t="str">
        <f>IF('Risk list part 2 (risk reg)'!E944=0,"",'Risk list part 2 (risk reg)'!E944)</f>
        <v/>
      </c>
      <c r="C944" t="str">
        <f t="array" ref="C944">IFERROR(IF(ROWS(C$2:C944)&gt;COUNTA(A:A),"",INDEX(A:A,SMALL(IF(A$2:A$1993&lt;&gt;"",ROW(A$2:A$1993)),ROWS(C$2:C944)))),"")</f>
        <v/>
      </c>
    </row>
    <row r="945" spans="1:3" x14ac:dyDescent="0.45">
      <c r="A945" t="str">
        <f>IF('Risk list part 2 (risk reg)'!E945=0,"",'Risk list part 2 (risk reg)'!E945)</f>
        <v/>
      </c>
      <c r="C945" t="str">
        <f t="array" ref="C945">IFERROR(IF(ROWS(C$2:C945)&gt;COUNTA(A:A),"",INDEX(A:A,SMALL(IF(A$2:A$1993&lt;&gt;"",ROW(A$2:A$1993)),ROWS(C$2:C945)))),"")</f>
        <v/>
      </c>
    </row>
    <row r="946" spans="1:3" x14ac:dyDescent="0.45">
      <c r="A946" t="str">
        <f>IF('Risk list part 2 (risk reg)'!E946=0,"",'Risk list part 2 (risk reg)'!E946)</f>
        <v/>
      </c>
      <c r="C946" t="str">
        <f t="array" ref="C946">IFERROR(IF(ROWS(C$2:C946)&gt;COUNTA(A:A),"",INDEX(A:A,SMALL(IF(A$2:A$1993&lt;&gt;"",ROW(A$2:A$1993)),ROWS(C$2:C946)))),"")</f>
        <v/>
      </c>
    </row>
    <row r="947" spans="1:3" x14ac:dyDescent="0.45">
      <c r="A947" t="str">
        <f>IF('Risk list part 2 (risk reg)'!E947=0,"",'Risk list part 2 (risk reg)'!E947)</f>
        <v/>
      </c>
      <c r="C947" t="str">
        <f t="array" ref="C947">IFERROR(IF(ROWS(C$2:C947)&gt;COUNTA(A:A),"",INDEX(A:A,SMALL(IF(A$2:A$1993&lt;&gt;"",ROW(A$2:A$1993)),ROWS(C$2:C947)))),"")</f>
        <v/>
      </c>
    </row>
    <row r="948" spans="1:3" x14ac:dyDescent="0.45">
      <c r="A948" t="str">
        <f>IF('Risk list part 2 (risk reg)'!E948=0,"",'Risk list part 2 (risk reg)'!E948)</f>
        <v/>
      </c>
      <c r="C948" t="str">
        <f t="array" ref="C948">IFERROR(IF(ROWS(C$2:C948)&gt;COUNTA(A:A),"",INDEX(A:A,SMALL(IF(A$2:A$1993&lt;&gt;"",ROW(A$2:A$1993)),ROWS(C$2:C948)))),"")</f>
        <v/>
      </c>
    </row>
    <row r="949" spans="1:3" x14ac:dyDescent="0.45">
      <c r="A949" t="str">
        <f>IF('Risk list part 2 (risk reg)'!E949=0,"",'Risk list part 2 (risk reg)'!E949)</f>
        <v/>
      </c>
      <c r="C949" t="str">
        <f t="array" ref="C949">IFERROR(IF(ROWS(C$2:C949)&gt;COUNTA(A:A),"",INDEX(A:A,SMALL(IF(A$2:A$1993&lt;&gt;"",ROW(A$2:A$1993)),ROWS(C$2:C949)))),"")</f>
        <v/>
      </c>
    </row>
    <row r="950" spans="1:3" x14ac:dyDescent="0.45">
      <c r="A950" t="str">
        <f>IF('Risk list part 2 (risk reg)'!E950=0,"",'Risk list part 2 (risk reg)'!E950)</f>
        <v/>
      </c>
      <c r="C950" t="str">
        <f t="array" ref="C950">IFERROR(IF(ROWS(C$2:C950)&gt;COUNTA(A:A),"",INDEX(A:A,SMALL(IF(A$2:A$1993&lt;&gt;"",ROW(A$2:A$1993)),ROWS(C$2:C950)))),"")</f>
        <v/>
      </c>
    </row>
    <row r="951" spans="1:3" x14ac:dyDescent="0.45">
      <c r="A951" t="str">
        <f>IF('Risk list part 2 (risk reg)'!E951=0,"",'Risk list part 2 (risk reg)'!E951)</f>
        <v/>
      </c>
      <c r="C951" t="str">
        <f t="array" ref="C951">IFERROR(IF(ROWS(C$2:C951)&gt;COUNTA(A:A),"",INDEX(A:A,SMALL(IF(A$2:A$1993&lt;&gt;"",ROW(A$2:A$1993)),ROWS(C$2:C951)))),"")</f>
        <v/>
      </c>
    </row>
    <row r="952" spans="1:3" x14ac:dyDescent="0.45">
      <c r="A952" t="str">
        <f>IF('Risk list part 2 (risk reg)'!E952=0,"",'Risk list part 2 (risk reg)'!E952)</f>
        <v/>
      </c>
      <c r="C952" t="str">
        <f t="array" ref="C952">IFERROR(IF(ROWS(C$2:C952)&gt;COUNTA(A:A),"",INDEX(A:A,SMALL(IF(A$2:A$1993&lt;&gt;"",ROW(A$2:A$1993)),ROWS(C$2:C952)))),"")</f>
        <v/>
      </c>
    </row>
    <row r="953" spans="1:3" x14ac:dyDescent="0.45">
      <c r="A953" t="str">
        <f>IF('Risk list part 2 (risk reg)'!E953=0,"",'Risk list part 2 (risk reg)'!E953)</f>
        <v/>
      </c>
      <c r="C953" t="str">
        <f t="array" ref="C953">IFERROR(IF(ROWS(C$2:C953)&gt;COUNTA(A:A),"",INDEX(A:A,SMALL(IF(A$2:A$1993&lt;&gt;"",ROW(A$2:A$1993)),ROWS(C$2:C953)))),"")</f>
        <v/>
      </c>
    </row>
    <row r="954" spans="1:3" x14ac:dyDescent="0.45">
      <c r="A954" t="str">
        <f>IF('Risk list part 2 (risk reg)'!E954=0,"",'Risk list part 2 (risk reg)'!E954)</f>
        <v/>
      </c>
      <c r="C954" t="str">
        <f t="array" ref="C954">IFERROR(IF(ROWS(C$2:C954)&gt;COUNTA(A:A),"",INDEX(A:A,SMALL(IF(A$2:A$1993&lt;&gt;"",ROW(A$2:A$1993)),ROWS(C$2:C954)))),"")</f>
        <v/>
      </c>
    </row>
    <row r="955" spans="1:3" x14ac:dyDescent="0.45">
      <c r="A955" t="str">
        <f>IF('Risk list part 2 (risk reg)'!E955=0,"",'Risk list part 2 (risk reg)'!E955)</f>
        <v/>
      </c>
      <c r="C955" t="str">
        <f t="array" ref="C955">IFERROR(IF(ROWS(C$2:C955)&gt;COUNTA(A:A),"",INDEX(A:A,SMALL(IF(A$2:A$1993&lt;&gt;"",ROW(A$2:A$1993)),ROWS(C$2:C955)))),"")</f>
        <v/>
      </c>
    </row>
    <row r="956" spans="1:3" x14ac:dyDescent="0.45">
      <c r="A956" t="str">
        <f>IF('Risk list part 2 (risk reg)'!E956=0,"",'Risk list part 2 (risk reg)'!E956)</f>
        <v/>
      </c>
      <c r="C956" t="str">
        <f t="array" ref="C956">IFERROR(IF(ROWS(C$2:C956)&gt;COUNTA(A:A),"",INDEX(A:A,SMALL(IF(A$2:A$1993&lt;&gt;"",ROW(A$2:A$1993)),ROWS(C$2:C956)))),"")</f>
        <v/>
      </c>
    </row>
    <row r="957" spans="1:3" x14ac:dyDescent="0.45">
      <c r="A957" t="str">
        <f>IF('Risk list part 2 (risk reg)'!E957=0,"",'Risk list part 2 (risk reg)'!E957)</f>
        <v/>
      </c>
      <c r="C957" t="str">
        <f t="array" ref="C957">IFERROR(IF(ROWS(C$2:C957)&gt;COUNTA(A:A),"",INDEX(A:A,SMALL(IF(A$2:A$1993&lt;&gt;"",ROW(A$2:A$1993)),ROWS(C$2:C957)))),"")</f>
        <v/>
      </c>
    </row>
    <row r="958" spans="1:3" x14ac:dyDescent="0.45">
      <c r="A958" t="str">
        <f>IF('Risk list part 2 (risk reg)'!E958=0,"",'Risk list part 2 (risk reg)'!E958)</f>
        <v/>
      </c>
      <c r="C958" t="str">
        <f t="array" ref="C958">IFERROR(IF(ROWS(C$2:C958)&gt;COUNTA(A:A),"",INDEX(A:A,SMALL(IF(A$2:A$1993&lt;&gt;"",ROW(A$2:A$1993)),ROWS(C$2:C958)))),"")</f>
        <v/>
      </c>
    </row>
    <row r="959" spans="1:3" x14ac:dyDescent="0.45">
      <c r="A959" t="str">
        <f>IF('Risk list part 2 (risk reg)'!E959=0,"",'Risk list part 2 (risk reg)'!E959)</f>
        <v/>
      </c>
      <c r="C959" t="str">
        <f t="array" ref="C959">IFERROR(IF(ROWS(C$2:C959)&gt;COUNTA(A:A),"",INDEX(A:A,SMALL(IF(A$2:A$1993&lt;&gt;"",ROW(A$2:A$1993)),ROWS(C$2:C959)))),"")</f>
        <v/>
      </c>
    </row>
    <row r="960" spans="1:3" x14ac:dyDescent="0.45">
      <c r="A960" t="str">
        <f>IF('Risk list part 2 (risk reg)'!E960=0,"",'Risk list part 2 (risk reg)'!E960)</f>
        <v/>
      </c>
      <c r="C960" t="str">
        <f t="array" ref="C960">IFERROR(IF(ROWS(C$2:C960)&gt;COUNTA(A:A),"",INDEX(A:A,SMALL(IF(A$2:A$1993&lt;&gt;"",ROW(A$2:A$1993)),ROWS(C$2:C960)))),"")</f>
        <v/>
      </c>
    </row>
    <row r="961" spans="1:3" x14ac:dyDescent="0.45">
      <c r="A961" t="str">
        <f>IF('Risk list part 2 (risk reg)'!E961=0,"",'Risk list part 2 (risk reg)'!E961)</f>
        <v/>
      </c>
      <c r="C961" t="str">
        <f t="array" ref="C961">IFERROR(IF(ROWS(C$2:C961)&gt;COUNTA(A:A),"",INDEX(A:A,SMALL(IF(A$2:A$1993&lt;&gt;"",ROW(A$2:A$1993)),ROWS(C$2:C961)))),"")</f>
        <v/>
      </c>
    </row>
    <row r="962" spans="1:3" x14ac:dyDescent="0.45">
      <c r="A962" t="str">
        <f>IF('Risk list part 2 (risk reg)'!E962=0,"",'Risk list part 2 (risk reg)'!E962)</f>
        <v/>
      </c>
      <c r="C962" t="str">
        <f t="array" ref="C962">IFERROR(IF(ROWS(C$2:C962)&gt;COUNTA(A:A),"",INDEX(A:A,SMALL(IF(A$2:A$1993&lt;&gt;"",ROW(A$2:A$1993)),ROWS(C$2:C962)))),"")</f>
        <v/>
      </c>
    </row>
    <row r="963" spans="1:3" x14ac:dyDescent="0.45">
      <c r="A963" t="str">
        <f>IF('Risk list part 2 (risk reg)'!E963=0,"",'Risk list part 2 (risk reg)'!E963)</f>
        <v/>
      </c>
      <c r="C963" t="str">
        <f t="array" ref="C963">IFERROR(IF(ROWS(C$2:C963)&gt;COUNTA(A:A),"",INDEX(A:A,SMALL(IF(A$2:A$1993&lt;&gt;"",ROW(A$2:A$1993)),ROWS(C$2:C963)))),"")</f>
        <v/>
      </c>
    </row>
    <row r="964" spans="1:3" x14ac:dyDescent="0.45">
      <c r="A964" t="str">
        <f>IF('Risk list part 2 (risk reg)'!E964=0,"",'Risk list part 2 (risk reg)'!E964)</f>
        <v/>
      </c>
      <c r="C964" t="str">
        <f t="array" ref="C964">IFERROR(IF(ROWS(C$2:C964)&gt;COUNTA(A:A),"",INDEX(A:A,SMALL(IF(A$2:A$1993&lt;&gt;"",ROW(A$2:A$1993)),ROWS(C$2:C964)))),"")</f>
        <v/>
      </c>
    </row>
    <row r="965" spans="1:3" x14ac:dyDescent="0.45">
      <c r="A965" t="str">
        <f>IF('Risk list part 2 (risk reg)'!E965=0,"",'Risk list part 2 (risk reg)'!E965)</f>
        <v/>
      </c>
      <c r="C965" t="str">
        <f t="array" ref="C965">IFERROR(IF(ROWS(C$2:C965)&gt;COUNTA(A:A),"",INDEX(A:A,SMALL(IF(A$2:A$1993&lt;&gt;"",ROW(A$2:A$1993)),ROWS(C$2:C965)))),"")</f>
        <v/>
      </c>
    </row>
    <row r="966" spans="1:3" x14ac:dyDescent="0.45">
      <c r="A966" t="str">
        <f>IF('Risk list part 2 (risk reg)'!E966=0,"",'Risk list part 2 (risk reg)'!E966)</f>
        <v/>
      </c>
      <c r="C966" t="str">
        <f t="array" ref="C966">IFERROR(IF(ROWS(C$2:C966)&gt;COUNTA(A:A),"",INDEX(A:A,SMALL(IF(A$2:A$1993&lt;&gt;"",ROW(A$2:A$1993)),ROWS(C$2:C966)))),"")</f>
        <v/>
      </c>
    </row>
    <row r="967" spans="1:3" x14ac:dyDescent="0.45">
      <c r="A967" t="str">
        <f>IF('Risk list part 2 (risk reg)'!E967=0,"",'Risk list part 2 (risk reg)'!E967)</f>
        <v/>
      </c>
      <c r="C967" t="str">
        <f t="array" ref="C967">IFERROR(IF(ROWS(C$2:C967)&gt;COUNTA(A:A),"",INDEX(A:A,SMALL(IF(A$2:A$1993&lt;&gt;"",ROW(A$2:A$1993)),ROWS(C$2:C967)))),"")</f>
        <v/>
      </c>
    </row>
    <row r="968" spans="1:3" x14ac:dyDescent="0.45">
      <c r="A968" t="str">
        <f>IF('Risk list part 2 (risk reg)'!E968=0,"",'Risk list part 2 (risk reg)'!E968)</f>
        <v/>
      </c>
      <c r="C968" t="str">
        <f t="array" ref="C968">IFERROR(IF(ROWS(C$2:C968)&gt;COUNTA(A:A),"",INDEX(A:A,SMALL(IF(A$2:A$1993&lt;&gt;"",ROW(A$2:A$1993)),ROWS(C$2:C968)))),"")</f>
        <v/>
      </c>
    </row>
    <row r="969" spans="1:3" x14ac:dyDescent="0.45">
      <c r="A969" t="str">
        <f>IF('Risk list part 2 (risk reg)'!E969=0,"",'Risk list part 2 (risk reg)'!E969)</f>
        <v/>
      </c>
      <c r="C969" t="str">
        <f t="array" ref="C969">IFERROR(IF(ROWS(C$2:C969)&gt;COUNTA(A:A),"",INDEX(A:A,SMALL(IF(A$2:A$1993&lt;&gt;"",ROW(A$2:A$1993)),ROWS(C$2:C969)))),"")</f>
        <v/>
      </c>
    </row>
    <row r="970" spans="1:3" x14ac:dyDescent="0.45">
      <c r="A970" t="str">
        <f>IF('Risk list part 2 (risk reg)'!E970=0,"",'Risk list part 2 (risk reg)'!E970)</f>
        <v/>
      </c>
      <c r="C970" t="str">
        <f t="array" ref="C970">IFERROR(IF(ROWS(C$2:C970)&gt;COUNTA(A:A),"",INDEX(A:A,SMALL(IF(A$2:A$1993&lt;&gt;"",ROW(A$2:A$1993)),ROWS(C$2:C970)))),"")</f>
        <v/>
      </c>
    </row>
    <row r="971" spans="1:3" x14ac:dyDescent="0.45">
      <c r="A971" t="str">
        <f>IF('Risk list part 2 (risk reg)'!E971=0,"",'Risk list part 2 (risk reg)'!E971)</f>
        <v/>
      </c>
      <c r="C971" t="str">
        <f t="array" ref="C971">IFERROR(IF(ROWS(C$2:C971)&gt;COUNTA(A:A),"",INDEX(A:A,SMALL(IF(A$2:A$1993&lt;&gt;"",ROW(A$2:A$1993)),ROWS(C$2:C971)))),"")</f>
        <v/>
      </c>
    </row>
    <row r="972" spans="1:3" x14ac:dyDescent="0.45">
      <c r="A972" t="str">
        <f>IF('Risk list part 2 (risk reg)'!E972=0,"",'Risk list part 2 (risk reg)'!E972)</f>
        <v/>
      </c>
      <c r="C972" t="str">
        <f t="array" ref="C972">IFERROR(IF(ROWS(C$2:C972)&gt;COUNTA(A:A),"",INDEX(A:A,SMALL(IF(A$2:A$1993&lt;&gt;"",ROW(A$2:A$1993)),ROWS(C$2:C972)))),"")</f>
        <v/>
      </c>
    </row>
    <row r="973" spans="1:3" x14ac:dyDescent="0.45">
      <c r="A973" t="str">
        <f>IF('Risk list part 2 (risk reg)'!E973=0,"",'Risk list part 2 (risk reg)'!E973)</f>
        <v/>
      </c>
      <c r="C973" t="str">
        <f t="array" ref="C973">IFERROR(IF(ROWS(C$2:C973)&gt;COUNTA(A:A),"",INDEX(A:A,SMALL(IF(A$2:A$1993&lt;&gt;"",ROW(A$2:A$1993)),ROWS(C$2:C973)))),"")</f>
        <v/>
      </c>
    </row>
    <row r="974" spans="1:3" x14ac:dyDescent="0.45">
      <c r="A974" t="str">
        <f>IF('Risk list part 2 (risk reg)'!E974=0,"",'Risk list part 2 (risk reg)'!E974)</f>
        <v/>
      </c>
      <c r="C974" t="str">
        <f t="array" ref="C974">IFERROR(IF(ROWS(C$2:C974)&gt;COUNTA(A:A),"",INDEX(A:A,SMALL(IF(A$2:A$1993&lt;&gt;"",ROW(A$2:A$1993)),ROWS(C$2:C974)))),"")</f>
        <v/>
      </c>
    </row>
    <row r="975" spans="1:3" x14ac:dyDescent="0.45">
      <c r="A975" t="str">
        <f>IF('Risk list part 2 (risk reg)'!E975=0,"",'Risk list part 2 (risk reg)'!E975)</f>
        <v/>
      </c>
      <c r="C975" t="str">
        <f t="array" ref="C975">IFERROR(IF(ROWS(C$2:C975)&gt;COUNTA(A:A),"",INDEX(A:A,SMALL(IF(A$2:A$1993&lt;&gt;"",ROW(A$2:A$1993)),ROWS(C$2:C975)))),"")</f>
        <v/>
      </c>
    </row>
    <row r="976" spans="1:3" x14ac:dyDescent="0.45">
      <c r="A976" t="str">
        <f>IF('Risk list part 2 (risk reg)'!E976=0,"",'Risk list part 2 (risk reg)'!E976)</f>
        <v/>
      </c>
      <c r="C976" t="str">
        <f t="array" ref="C976">IFERROR(IF(ROWS(C$2:C976)&gt;COUNTA(A:A),"",INDEX(A:A,SMALL(IF(A$2:A$1993&lt;&gt;"",ROW(A$2:A$1993)),ROWS(C$2:C976)))),"")</f>
        <v/>
      </c>
    </row>
    <row r="977" spans="1:3" x14ac:dyDescent="0.45">
      <c r="A977" t="str">
        <f>IF('Risk list part 2 (risk reg)'!E977=0,"",'Risk list part 2 (risk reg)'!E977)</f>
        <v/>
      </c>
      <c r="C977" t="str">
        <f t="array" ref="C977">IFERROR(IF(ROWS(C$2:C977)&gt;COUNTA(A:A),"",INDEX(A:A,SMALL(IF(A$2:A$1993&lt;&gt;"",ROW(A$2:A$1993)),ROWS(C$2:C977)))),"")</f>
        <v/>
      </c>
    </row>
    <row r="978" spans="1:3" x14ac:dyDescent="0.45">
      <c r="A978" t="str">
        <f>IF('Risk list part 2 (risk reg)'!E978=0,"",'Risk list part 2 (risk reg)'!E978)</f>
        <v/>
      </c>
      <c r="C978" t="str">
        <f t="array" ref="C978">IFERROR(IF(ROWS(C$2:C978)&gt;COUNTA(A:A),"",INDEX(A:A,SMALL(IF(A$2:A$1993&lt;&gt;"",ROW(A$2:A$1993)),ROWS(C$2:C978)))),"")</f>
        <v/>
      </c>
    </row>
    <row r="979" spans="1:3" x14ac:dyDescent="0.45">
      <c r="A979" t="str">
        <f>IF('Risk list part 2 (risk reg)'!E979=0,"",'Risk list part 2 (risk reg)'!E979)</f>
        <v/>
      </c>
      <c r="C979" t="str">
        <f t="array" ref="C979">IFERROR(IF(ROWS(C$2:C979)&gt;COUNTA(A:A),"",INDEX(A:A,SMALL(IF(A$2:A$1993&lt;&gt;"",ROW(A$2:A$1993)),ROWS(C$2:C979)))),"")</f>
        <v/>
      </c>
    </row>
    <row r="980" spans="1:3" x14ac:dyDescent="0.45">
      <c r="A980" t="str">
        <f>IF('Risk list part 2 (risk reg)'!E980=0,"",'Risk list part 2 (risk reg)'!E980)</f>
        <v/>
      </c>
      <c r="C980" t="str">
        <f t="array" ref="C980">IFERROR(IF(ROWS(C$2:C980)&gt;COUNTA(A:A),"",INDEX(A:A,SMALL(IF(A$2:A$1993&lt;&gt;"",ROW(A$2:A$1993)),ROWS(C$2:C980)))),"")</f>
        <v/>
      </c>
    </row>
    <row r="981" spans="1:3" x14ac:dyDescent="0.45">
      <c r="A981" t="str">
        <f>IF('Risk list part 2 (risk reg)'!E981=0,"",'Risk list part 2 (risk reg)'!E981)</f>
        <v/>
      </c>
      <c r="C981" t="str">
        <f t="array" ref="C981">IFERROR(IF(ROWS(C$2:C981)&gt;COUNTA(A:A),"",INDEX(A:A,SMALL(IF(A$2:A$1993&lt;&gt;"",ROW(A$2:A$1993)),ROWS(C$2:C981)))),"")</f>
        <v/>
      </c>
    </row>
    <row r="982" spans="1:3" x14ac:dyDescent="0.45">
      <c r="A982" t="str">
        <f>IF('Risk list part 2 (risk reg)'!E982=0,"",'Risk list part 2 (risk reg)'!E982)</f>
        <v/>
      </c>
      <c r="C982" t="str">
        <f t="array" ref="C982">IFERROR(IF(ROWS(C$2:C982)&gt;COUNTA(A:A),"",INDEX(A:A,SMALL(IF(A$2:A$1993&lt;&gt;"",ROW(A$2:A$1993)),ROWS(C$2:C982)))),"")</f>
        <v/>
      </c>
    </row>
    <row r="983" spans="1:3" x14ac:dyDescent="0.45">
      <c r="A983" t="str">
        <f>IF('Risk list part 2 (risk reg)'!E983=0,"",'Risk list part 2 (risk reg)'!E983)</f>
        <v/>
      </c>
      <c r="C983" t="str">
        <f t="array" ref="C983">IFERROR(IF(ROWS(C$2:C983)&gt;COUNTA(A:A),"",INDEX(A:A,SMALL(IF(A$2:A$1993&lt;&gt;"",ROW(A$2:A$1993)),ROWS(C$2:C983)))),"")</f>
        <v/>
      </c>
    </row>
    <row r="984" spans="1:3" x14ac:dyDescent="0.45">
      <c r="A984" t="str">
        <f>IF('Risk list part 2 (risk reg)'!E984=0,"",'Risk list part 2 (risk reg)'!E984)</f>
        <v/>
      </c>
      <c r="C984" t="str">
        <f t="array" ref="C984">IFERROR(IF(ROWS(C$2:C984)&gt;COUNTA(A:A),"",INDEX(A:A,SMALL(IF(A$2:A$1993&lt;&gt;"",ROW(A$2:A$1993)),ROWS(C$2:C984)))),"")</f>
        <v/>
      </c>
    </row>
    <row r="985" spans="1:3" x14ac:dyDescent="0.45">
      <c r="A985" t="str">
        <f>IF('Risk list part 2 (risk reg)'!E985=0,"",'Risk list part 2 (risk reg)'!E985)</f>
        <v/>
      </c>
      <c r="C985" t="str">
        <f t="array" ref="C985">IFERROR(IF(ROWS(C$2:C985)&gt;COUNTA(A:A),"",INDEX(A:A,SMALL(IF(A$2:A$1993&lt;&gt;"",ROW(A$2:A$1993)),ROWS(C$2:C985)))),"")</f>
        <v/>
      </c>
    </row>
    <row r="986" spans="1:3" x14ac:dyDescent="0.45">
      <c r="A986" t="str">
        <f>IF('Risk list part 2 (risk reg)'!E986=0,"",'Risk list part 2 (risk reg)'!E986)</f>
        <v/>
      </c>
      <c r="C986" t="str">
        <f t="array" ref="C986">IFERROR(IF(ROWS(C$2:C986)&gt;COUNTA(A:A),"",INDEX(A:A,SMALL(IF(A$2:A$1993&lt;&gt;"",ROW(A$2:A$1993)),ROWS(C$2:C986)))),"")</f>
        <v/>
      </c>
    </row>
    <row r="987" spans="1:3" x14ac:dyDescent="0.45">
      <c r="A987" t="str">
        <f>IF('Risk list part 2 (risk reg)'!E987=0,"",'Risk list part 2 (risk reg)'!E987)</f>
        <v/>
      </c>
      <c r="C987" t="str">
        <f t="array" ref="C987">IFERROR(IF(ROWS(C$2:C987)&gt;COUNTA(A:A),"",INDEX(A:A,SMALL(IF(A$2:A$1993&lt;&gt;"",ROW(A$2:A$1993)),ROWS(C$2:C987)))),"")</f>
        <v/>
      </c>
    </row>
    <row r="988" spans="1:3" x14ac:dyDescent="0.45">
      <c r="A988" t="str">
        <f>IF('Risk list part 2 (risk reg)'!E988=0,"",'Risk list part 2 (risk reg)'!E988)</f>
        <v/>
      </c>
      <c r="C988" t="str">
        <f t="array" ref="C988">IFERROR(IF(ROWS(C$2:C988)&gt;COUNTA(A:A),"",INDEX(A:A,SMALL(IF(A$2:A$1993&lt;&gt;"",ROW(A$2:A$1993)),ROWS(C$2:C988)))),"")</f>
        <v/>
      </c>
    </row>
    <row r="989" spans="1:3" x14ac:dyDescent="0.45">
      <c r="A989" t="str">
        <f>IF('Risk list part 2 (risk reg)'!E989=0,"",'Risk list part 2 (risk reg)'!E989)</f>
        <v/>
      </c>
      <c r="C989" t="str">
        <f t="array" ref="C989">IFERROR(IF(ROWS(C$2:C989)&gt;COUNTA(A:A),"",INDEX(A:A,SMALL(IF(A$2:A$1993&lt;&gt;"",ROW(A$2:A$1993)),ROWS(C$2:C989)))),"")</f>
        <v/>
      </c>
    </row>
    <row r="990" spans="1:3" x14ac:dyDescent="0.45">
      <c r="A990" t="str">
        <f>IF('Risk list part 2 (risk reg)'!E990=0,"",'Risk list part 2 (risk reg)'!E990)</f>
        <v/>
      </c>
      <c r="C990" t="str">
        <f t="array" ref="C990">IFERROR(IF(ROWS(C$2:C990)&gt;COUNTA(A:A),"",INDEX(A:A,SMALL(IF(A$2:A$1993&lt;&gt;"",ROW(A$2:A$1993)),ROWS(C$2:C990)))),"")</f>
        <v/>
      </c>
    </row>
    <row r="991" spans="1:3" x14ac:dyDescent="0.45">
      <c r="A991" t="str">
        <f>IF('Risk list part 2 (risk reg)'!E991=0,"",'Risk list part 2 (risk reg)'!E991)</f>
        <v/>
      </c>
      <c r="C991" t="str">
        <f t="array" ref="C991">IFERROR(IF(ROWS(C$2:C991)&gt;COUNTA(A:A),"",INDEX(A:A,SMALL(IF(A$2:A$1993&lt;&gt;"",ROW(A$2:A$1993)),ROWS(C$2:C991)))),"")</f>
        <v/>
      </c>
    </row>
    <row r="992" spans="1:3" x14ac:dyDescent="0.45">
      <c r="A992" t="str">
        <f>IF('Risk list part 2 (risk reg)'!E992=0,"",'Risk list part 2 (risk reg)'!E992)</f>
        <v/>
      </c>
      <c r="C992" t="str">
        <f t="array" ref="C992">IFERROR(IF(ROWS(C$2:C992)&gt;COUNTA(A:A),"",INDEX(A:A,SMALL(IF(A$2:A$1993&lt;&gt;"",ROW(A$2:A$1993)),ROWS(C$2:C992)))),"")</f>
        <v/>
      </c>
    </row>
    <row r="993" spans="1:3" x14ac:dyDescent="0.45">
      <c r="A993" t="str">
        <f>IF('Risk list part 2 (risk reg)'!E993=0,"",'Risk list part 2 (risk reg)'!E993)</f>
        <v/>
      </c>
      <c r="C993" t="str">
        <f t="array" ref="C993">IFERROR(IF(ROWS(C$2:C993)&gt;COUNTA(A:A),"",INDEX(A:A,SMALL(IF(A$2:A$1993&lt;&gt;"",ROW(A$2:A$1993)),ROWS(C$2:C993)))),"")</f>
        <v/>
      </c>
    </row>
    <row r="994" spans="1:3" x14ac:dyDescent="0.45">
      <c r="A994" t="str">
        <f>IF('Risk list part 2 (risk reg)'!E994=0,"",'Risk list part 2 (risk reg)'!E994)</f>
        <v/>
      </c>
      <c r="C994" t="str">
        <f t="array" ref="C994">IFERROR(IF(ROWS(C$2:C994)&gt;COUNTA(A:A),"",INDEX(A:A,SMALL(IF(A$2:A$1993&lt;&gt;"",ROW(A$2:A$1993)),ROWS(C$2:C994)))),"")</f>
        <v/>
      </c>
    </row>
    <row r="995" spans="1:3" x14ac:dyDescent="0.45">
      <c r="A995" t="str">
        <f>IF('Risk list part 2 (risk reg)'!E995=0,"",'Risk list part 2 (risk reg)'!E995)</f>
        <v/>
      </c>
      <c r="C995" t="str">
        <f t="array" ref="C995">IFERROR(IF(ROWS(C$2:C995)&gt;COUNTA(A:A),"",INDEX(A:A,SMALL(IF(A$2:A$1993&lt;&gt;"",ROW(A$2:A$1993)),ROWS(C$2:C995)))),"")</f>
        <v/>
      </c>
    </row>
    <row r="996" spans="1:3" x14ac:dyDescent="0.45">
      <c r="A996" t="str">
        <f>IF('Risk list part 2 (risk reg)'!E996=0,"",'Risk list part 2 (risk reg)'!E996)</f>
        <v/>
      </c>
      <c r="C996" t="str">
        <f t="array" ref="C996">IFERROR(IF(ROWS(C$2:C996)&gt;COUNTA(A:A),"",INDEX(A:A,SMALL(IF(A$2:A$1993&lt;&gt;"",ROW(A$2:A$1993)),ROWS(C$2:C996)))),"")</f>
        <v/>
      </c>
    </row>
    <row r="997" spans="1:3" x14ac:dyDescent="0.45">
      <c r="A997" t="str">
        <f>IF('Risk list part 2 (risk reg)'!E997=0,"",'Risk list part 2 (risk reg)'!E997)</f>
        <v/>
      </c>
      <c r="C997" t="str">
        <f t="array" ref="C997">IFERROR(IF(ROWS(C$2:C997)&gt;COUNTA(A:A),"",INDEX(A:A,SMALL(IF(A$2:A$1993&lt;&gt;"",ROW(A$2:A$1993)),ROWS(C$2:C997)))),"")</f>
        <v/>
      </c>
    </row>
    <row r="998" spans="1:3" x14ac:dyDescent="0.45">
      <c r="A998" t="str">
        <f>IF('Risk list part 2 (risk reg)'!E998=0,"",'Risk list part 2 (risk reg)'!E998)</f>
        <v/>
      </c>
      <c r="C998" t="str">
        <f t="array" ref="C998">IFERROR(IF(ROWS(C$2:C998)&gt;COUNTA(A:A),"",INDEX(A:A,SMALL(IF(A$2:A$1993&lt;&gt;"",ROW(A$2:A$1993)),ROWS(C$2:C998)))),"")</f>
        <v/>
      </c>
    </row>
    <row r="999" spans="1:3" x14ac:dyDescent="0.45">
      <c r="A999" t="str">
        <f>IF('Risk list part 2 (risk reg)'!E999=0,"",'Risk list part 2 (risk reg)'!E999)</f>
        <v/>
      </c>
      <c r="C999" t="str">
        <f t="array" ref="C999">IFERROR(IF(ROWS(C$2:C999)&gt;COUNTA(A:A),"",INDEX(A:A,SMALL(IF(A$2:A$1993&lt;&gt;"",ROW(A$2:A$1993)),ROWS(C$2:C999)))),"")</f>
        <v/>
      </c>
    </row>
    <row r="1000" spans="1:3" x14ac:dyDescent="0.45">
      <c r="A1000" t="str">
        <f>IF('Risk list part 2 (risk reg)'!E1000=0,"",'Risk list part 2 (risk reg)'!E1000)</f>
        <v/>
      </c>
      <c r="C1000" t="str">
        <f t="array" ref="C1000">IFERROR(IF(ROWS(C$2:C1000)&gt;COUNTA(A:A),"",INDEX(A:A,SMALL(IF(A$2:A$1993&lt;&gt;"",ROW(A$2:A$1993)),ROWS(C$2:C1000)))),"")</f>
        <v/>
      </c>
    </row>
    <row r="1001" spans="1:3" x14ac:dyDescent="0.45">
      <c r="A1001" t="str">
        <f>IF('Risk list part 2 (risk reg)'!E1001=0,"",'Risk list part 2 (risk reg)'!E1001)</f>
        <v/>
      </c>
      <c r="C1001" t="str">
        <f t="array" ref="C1001">IFERROR(IF(ROWS(C$2:C1001)&gt;COUNTA(A:A),"",INDEX(A:A,SMALL(IF(A$2:A$1993&lt;&gt;"",ROW(A$2:A$1993)),ROWS(C$2:C1001)))),"")</f>
        <v/>
      </c>
    </row>
    <row r="1002" spans="1:3" x14ac:dyDescent="0.45">
      <c r="A1002" t="str">
        <f>IF('Risk list part 2 (risk reg)'!E1002=0,"",'Risk list part 2 (risk reg)'!E1002)</f>
        <v/>
      </c>
      <c r="C1002" t="str">
        <f t="array" ref="C1002">IFERROR(IF(ROWS(C$2:C1002)&gt;COUNTA(A:A),"",INDEX(A:A,SMALL(IF(A$2:A$1993&lt;&gt;"",ROW(A$2:A$1993)),ROWS(C$2:C1002)))),"")</f>
        <v/>
      </c>
    </row>
    <row r="1003" spans="1:3" x14ac:dyDescent="0.45">
      <c r="A1003" t="str">
        <f>IF('Risk list part 2 (risk reg)'!E1003=0,"",'Risk list part 2 (risk reg)'!E1003)</f>
        <v/>
      </c>
      <c r="C1003" t="str">
        <f t="array" ref="C1003">IFERROR(IF(ROWS(C$2:C1003)&gt;COUNTA(A:A),"",INDEX(A:A,SMALL(IF(A$2:A$1993&lt;&gt;"",ROW(A$2:A$1993)),ROWS(C$2:C1003)))),"")</f>
        <v/>
      </c>
    </row>
    <row r="1004" spans="1:3" x14ac:dyDescent="0.45">
      <c r="A1004" t="str">
        <f>IF('Risk list part 2 (risk reg)'!E1004=0,"",'Risk list part 2 (risk reg)'!E1004)</f>
        <v/>
      </c>
      <c r="C1004" t="str">
        <f t="array" ref="C1004">IFERROR(IF(ROWS(C$2:C1004)&gt;COUNTA(A:A),"",INDEX(A:A,SMALL(IF(A$2:A$1993&lt;&gt;"",ROW(A$2:A$1993)),ROWS(C$2:C1004)))),"")</f>
        <v/>
      </c>
    </row>
    <row r="1005" spans="1:3" x14ac:dyDescent="0.45">
      <c r="A1005" t="str">
        <f>IF('Risk list part 2 (risk reg)'!E1005=0,"",'Risk list part 2 (risk reg)'!E1005)</f>
        <v/>
      </c>
      <c r="C1005" t="str">
        <f t="array" ref="C1005">IFERROR(IF(ROWS(C$2:C1005)&gt;COUNTA(A:A),"",INDEX(A:A,SMALL(IF(A$2:A$1993&lt;&gt;"",ROW(A$2:A$1993)),ROWS(C$2:C1005)))),"")</f>
        <v/>
      </c>
    </row>
    <row r="1006" spans="1:3" x14ac:dyDescent="0.45">
      <c r="A1006" t="str">
        <f>IF('Risk list part 2 (risk reg)'!E1006=0,"",'Risk list part 2 (risk reg)'!E1006)</f>
        <v/>
      </c>
      <c r="C1006" t="str">
        <f t="array" ref="C1006">IFERROR(IF(ROWS(C$2:C1006)&gt;COUNTA(A:A),"",INDEX(A:A,SMALL(IF(A$2:A$1993&lt;&gt;"",ROW(A$2:A$1993)),ROWS(C$2:C1006)))),"")</f>
        <v/>
      </c>
    </row>
    <row r="1007" spans="1:3" x14ac:dyDescent="0.45">
      <c r="A1007" t="str">
        <f>IF('Risk list part 2 (risk reg)'!E1007=0,"",'Risk list part 2 (risk reg)'!E1007)</f>
        <v/>
      </c>
      <c r="C1007" t="str">
        <f t="array" ref="C1007">IFERROR(IF(ROWS(C$2:C1007)&gt;COUNTA(A:A),"",INDEX(A:A,SMALL(IF(A$2:A$1993&lt;&gt;"",ROW(A$2:A$1993)),ROWS(C$2:C1007)))),"")</f>
        <v/>
      </c>
    </row>
    <row r="1008" spans="1:3" x14ac:dyDescent="0.45">
      <c r="A1008" t="str">
        <f>IF('Risk list part 2 (risk reg)'!E1008=0,"",'Risk list part 2 (risk reg)'!E1008)</f>
        <v/>
      </c>
      <c r="C1008" t="str">
        <f t="array" ref="C1008">IFERROR(IF(ROWS(C$2:C1008)&gt;COUNTA(A:A),"",INDEX(A:A,SMALL(IF(A$2:A$1993&lt;&gt;"",ROW(A$2:A$1993)),ROWS(C$2:C1008)))),"")</f>
        <v/>
      </c>
    </row>
    <row r="1009" spans="1:3" x14ac:dyDescent="0.45">
      <c r="A1009" t="str">
        <f>IF('Risk list part 2 (risk reg)'!E1009=0,"",'Risk list part 2 (risk reg)'!E1009)</f>
        <v/>
      </c>
      <c r="C1009" t="str">
        <f t="array" ref="C1009">IFERROR(IF(ROWS(C$2:C1009)&gt;COUNTA(A:A),"",INDEX(A:A,SMALL(IF(A$2:A$1993&lt;&gt;"",ROW(A$2:A$1993)),ROWS(C$2:C1009)))),"")</f>
        <v/>
      </c>
    </row>
    <row r="1010" spans="1:3" x14ac:dyDescent="0.45">
      <c r="A1010" t="str">
        <f>IF('Risk list part 2 (risk reg)'!E1010=0,"",'Risk list part 2 (risk reg)'!E1010)</f>
        <v/>
      </c>
      <c r="C1010" t="str">
        <f t="array" ref="C1010">IFERROR(IF(ROWS(C$2:C1010)&gt;COUNTA(A:A),"",INDEX(A:A,SMALL(IF(A$2:A$1993&lt;&gt;"",ROW(A$2:A$1993)),ROWS(C$2:C1010)))),"")</f>
        <v/>
      </c>
    </row>
    <row r="1011" spans="1:3" x14ac:dyDescent="0.45">
      <c r="A1011" t="str">
        <f>IF('Risk list part 2 (risk reg)'!E1011=0,"",'Risk list part 2 (risk reg)'!E1011)</f>
        <v/>
      </c>
      <c r="C1011" t="str">
        <f t="array" ref="C1011">IFERROR(IF(ROWS(C$2:C1011)&gt;COUNTA(A:A),"",INDEX(A:A,SMALL(IF(A$2:A$1993&lt;&gt;"",ROW(A$2:A$1993)),ROWS(C$2:C1011)))),"")</f>
        <v/>
      </c>
    </row>
    <row r="1012" spans="1:3" x14ac:dyDescent="0.45">
      <c r="A1012" t="str">
        <f>IF('Risk list part 2 (risk reg)'!E1012=0,"",'Risk list part 2 (risk reg)'!E1012)</f>
        <v/>
      </c>
      <c r="C1012" t="str">
        <f t="array" ref="C1012">IFERROR(IF(ROWS(C$2:C1012)&gt;COUNTA(A:A),"",INDEX(A:A,SMALL(IF(A$2:A$1993&lt;&gt;"",ROW(A$2:A$1993)),ROWS(C$2:C1012)))),"")</f>
        <v/>
      </c>
    </row>
    <row r="1013" spans="1:3" x14ac:dyDescent="0.45">
      <c r="A1013" t="str">
        <f>IF('Risk list part 2 (risk reg)'!E1013=0,"",'Risk list part 2 (risk reg)'!E1013)</f>
        <v/>
      </c>
      <c r="C1013" t="str">
        <f t="array" ref="C1013">IFERROR(IF(ROWS(C$2:C1013)&gt;COUNTA(A:A),"",INDEX(A:A,SMALL(IF(A$2:A$1993&lt;&gt;"",ROW(A$2:A$1993)),ROWS(C$2:C1013)))),"")</f>
        <v/>
      </c>
    </row>
    <row r="1014" spans="1:3" x14ac:dyDescent="0.45">
      <c r="A1014" t="str">
        <f>IF('Risk list part 2 (risk reg)'!E1014=0,"",'Risk list part 2 (risk reg)'!E1014)</f>
        <v/>
      </c>
      <c r="C1014" t="str">
        <f t="array" ref="C1014">IFERROR(IF(ROWS(C$2:C1014)&gt;COUNTA(A:A),"",INDEX(A:A,SMALL(IF(A$2:A$1993&lt;&gt;"",ROW(A$2:A$1993)),ROWS(C$2:C1014)))),"")</f>
        <v/>
      </c>
    </row>
    <row r="1015" spans="1:3" x14ac:dyDescent="0.45">
      <c r="A1015" t="str">
        <f>IF('Risk list part 2 (risk reg)'!E1015=0,"",'Risk list part 2 (risk reg)'!E1015)</f>
        <v/>
      </c>
      <c r="C1015" t="str">
        <f t="array" ref="C1015">IFERROR(IF(ROWS(C$2:C1015)&gt;COUNTA(A:A),"",INDEX(A:A,SMALL(IF(A$2:A$1993&lt;&gt;"",ROW(A$2:A$1993)),ROWS(C$2:C1015)))),"")</f>
        <v/>
      </c>
    </row>
    <row r="1016" spans="1:3" x14ac:dyDescent="0.45">
      <c r="A1016" t="str">
        <f>IF('Risk list part 2 (risk reg)'!E1016=0,"",'Risk list part 2 (risk reg)'!E1016)</f>
        <v/>
      </c>
      <c r="C1016" t="str">
        <f t="array" ref="C1016">IFERROR(IF(ROWS(C$2:C1016)&gt;COUNTA(A:A),"",INDEX(A:A,SMALL(IF(A$2:A$1993&lt;&gt;"",ROW(A$2:A$1993)),ROWS(C$2:C1016)))),"")</f>
        <v/>
      </c>
    </row>
    <row r="1017" spans="1:3" x14ac:dyDescent="0.45">
      <c r="A1017" t="str">
        <f>IF('Risk list part 2 (risk reg)'!E1017=0,"",'Risk list part 2 (risk reg)'!E1017)</f>
        <v/>
      </c>
      <c r="C1017" t="str">
        <f t="array" ref="C1017">IFERROR(IF(ROWS(C$2:C1017)&gt;COUNTA(A:A),"",INDEX(A:A,SMALL(IF(A$2:A$1993&lt;&gt;"",ROW(A$2:A$1993)),ROWS(C$2:C1017)))),"")</f>
        <v/>
      </c>
    </row>
    <row r="1018" spans="1:3" x14ac:dyDescent="0.45">
      <c r="A1018" t="str">
        <f>IF('Risk list part 2 (risk reg)'!E1018=0,"",'Risk list part 2 (risk reg)'!E1018)</f>
        <v/>
      </c>
      <c r="C1018" t="str">
        <f t="array" ref="C1018">IFERROR(IF(ROWS(C$2:C1018)&gt;COUNTA(A:A),"",INDEX(A:A,SMALL(IF(A$2:A$1993&lt;&gt;"",ROW(A$2:A$1993)),ROWS(C$2:C1018)))),"")</f>
        <v/>
      </c>
    </row>
    <row r="1019" spans="1:3" x14ac:dyDescent="0.45">
      <c r="A1019" t="str">
        <f>IF('Risk list part 2 (risk reg)'!E1019=0,"",'Risk list part 2 (risk reg)'!E1019)</f>
        <v/>
      </c>
      <c r="C1019" t="str">
        <f t="array" ref="C1019">IFERROR(IF(ROWS(C$2:C1019)&gt;COUNTA(A:A),"",INDEX(A:A,SMALL(IF(A$2:A$1993&lt;&gt;"",ROW(A$2:A$1993)),ROWS(C$2:C1019)))),"")</f>
        <v/>
      </c>
    </row>
    <row r="1020" spans="1:3" x14ac:dyDescent="0.45">
      <c r="A1020" t="str">
        <f>IF('Risk list part 2 (risk reg)'!E1020=0,"",'Risk list part 2 (risk reg)'!E1020)</f>
        <v/>
      </c>
      <c r="C1020" t="str">
        <f t="array" ref="C1020">IFERROR(IF(ROWS(C$2:C1020)&gt;COUNTA(A:A),"",INDEX(A:A,SMALL(IF(A$2:A$1993&lt;&gt;"",ROW(A$2:A$1993)),ROWS(C$2:C1020)))),"")</f>
        <v/>
      </c>
    </row>
    <row r="1021" spans="1:3" x14ac:dyDescent="0.45">
      <c r="A1021" t="str">
        <f>IF('Risk list part 2 (risk reg)'!E1021=0,"",'Risk list part 2 (risk reg)'!E1021)</f>
        <v/>
      </c>
      <c r="C1021" t="str">
        <f t="array" ref="C1021">IFERROR(IF(ROWS(C$2:C1021)&gt;COUNTA(A:A),"",INDEX(A:A,SMALL(IF(A$2:A$1993&lt;&gt;"",ROW(A$2:A$1993)),ROWS(C$2:C1021)))),"")</f>
        <v/>
      </c>
    </row>
    <row r="1022" spans="1:3" x14ac:dyDescent="0.45">
      <c r="A1022" t="str">
        <f>IF('Risk list part 2 (risk reg)'!E1022=0,"",'Risk list part 2 (risk reg)'!E1022)</f>
        <v/>
      </c>
      <c r="C1022" t="str">
        <f t="array" ref="C1022">IFERROR(IF(ROWS(C$2:C1022)&gt;COUNTA(A:A),"",INDEX(A:A,SMALL(IF(A$2:A$1993&lt;&gt;"",ROW(A$2:A$1993)),ROWS(C$2:C1022)))),"")</f>
        <v/>
      </c>
    </row>
    <row r="1023" spans="1:3" x14ac:dyDescent="0.45">
      <c r="A1023" t="str">
        <f>IF('Risk list part 2 (risk reg)'!E1023=0,"",'Risk list part 2 (risk reg)'!E1023)</f>
        <v/>
      </c>
      <c r="C1023" t="str">
        <f t="array" ref="C1023">IFERROR(IF(ROWS(C$2:C1023)&gt;COUNTA(A:A),"",INDEX(A:A,SMALL(IF(A$2:A$1993&lt;&gt;"",ROW(A$2:A$1993)),ROWS(C$2:C1023)))),"")</f>
        <v/>
      </c>
    </row>
    <row r="1024" spans="1:3" x14ac:dyDescent="0.45">
      <c r="A1024" t="str">
        <f>IF('Risk list part 2 (risk reg)'!E1024=0,"",'Risk list part 2 (risk reg)'!E1024)</f>
        <v/>
      </c>
      <c r="C1024" t="str">
        <f t="array" ref="C1024">IFERROR(IF(ROWS(C$2:C1024)&gt;COUNTA(A:A),"",INDEX(A:A,SMALL(IF(A$2:A$1993&lt;&gt;"",ROW(A$2:A$1993)),ROWS(C$2:C1024)))),"")</f>
        <v/>
      </c>
    </row>
    <row r="1025" spans="1:3" x14ac:dyDescent="0.45">
      <c r="A1025" t="str">
        <f>IF('Risk list part 2 (risk reg)'!E1025=0,"",'Risk list part 2 (risk reg)'!E1025)</f>
        <v/>
      </c>
      <c r="C1025" t="str">
        <f t="array" ref="C1025">IFERROR(IF(ROWS(C$2:C1025)&gt;COUNTA(A:A),"",INDEX(A:A,SMALL(IF(A$2:A$1993&lt;&gt;"",ROW(A$2:A$1993)),ROWS(C$2:C1025)))),"")</f>
        <v/>
      </c>
    </row>
    <row r="1026" spans="1:3" x14ac:dyDescent="0.45">
      <c r="A1026" t="str">
        <f>IF('Risk list part 2 (risk reg)'!E1026=0,"",'Risk list part 2 (risk reg)'!E1026)</f>
        <v/>
      </c>
      <c r="C1026" t="str">
        <f t="array" ref="C1026">IFERROR(IF(ROWS(C$2:C1026)&gt;COUNTA(A:A),"",INDEX(A:A,SMALL(IF(A$2:A$1993&lt;&gt;"",ROW(A$2:A$1993)),ROWS(C$2:C1026)))),"")</f>
        <v/>
      </c>
    </row>
    <row r="1027" spans="1:3" x14ac:dyDescent="0.45">
      <c r="A1027" t="str">
        <f>IF('Risk list part 2 (risk reg)'!E1027=0,"",'Risk list part 2 (risk reg)'!E1027)</f>
        <v/>
      </c>
      <c r="C1027" t="str">
        <f t="array" ref="C1027">IFERROR(IF(ROWS(C$2:C1027)&gt;COUNTA(A:A),"",INDEX(A:A,SMALL(IF(A$2:A$1993&lt;&gt;"",ROW(A$2:A$1993)),ROWS(C$2:C1027)))),"")</f>
        <v/>
      </c>
    </row>
    <row r="1028" spans="1:3" x14ac:dyDescent="0.45">
      <c r="A1028" t="str">
        <f>IF('Risk list part 2 (risk reg)'!E1028=0,"",'Risk list part 2 (risk reg)'!E1028)</f>
        <v/>
      </c>
      <c r="C1028" t="str">
        <f t="array" ref="C1028">IFERROR(IF(ROWS(C$2:C1028)&gt;COUNTA(A:A),"",INDEX(A:A,SMALL(IF(A$2:A$1993&lt;&gt;"",ROW(A$2:A$1993)),ROWS(C$2:C1028)))),"")</f>
        <v/>
      </c>
    </row>
    <row r="1029" spans="1:3" x14ac:dyDescent="0.45">
      <c r="A1029" t="str">
        <f>IF('Risk list part 2 (risk reg)'!E1029=0,"",'Risk list part 2 (risk reg)'!E1029)</f>
        <v/>
      </c>
      <c r="C1029" t="str">
        <f t="array" ref="C1029">IFERROR(IF(ROWS(C$2:C1029)&gt;COUNTA(A:A),"",INDEX(A:A,SMALL(IF(A$2:A$1993&lt;&gt;"",ROW(A$2:A$1993)),ROWS(C$2:C1029)))),"")</f>
        <v/>
      </c>
    </row>
    <row r="1030" spans="1:3" x14ac:dyDescent="0.45">
      <c r="A1030" t="str">
        <f>IF('Risk list part 2 (risk reg)'!E1030=0,"",'Risk list part 2 (risk reg)'!E1030)</f>
        <v/>
      </c>
      <c r="C1030" t="str">
        <f t="array" ref="C1030">IFERROR(IF(ROWS(C$2:C1030)&gt;COUNTA(A:A),"",INDEX(A:A,SMALL(IF(A$2:A$1993&lt;&gt;"",ROW(A$2:A$1993)),ROWS(C$2:C1030)))),"")</f>
        <v/>
      </c>
    </row>
    <row r="1031" spans="1:3" x14ac:dyDescent="0.45">
      <c r="A1031" t="str">
        <f>IF('Risk list part 2 (risk reg)'!E1031=0,"",'Risk list part 2 (risk reg)'!E1031)</f>
        <v/>
      </c>
      <c r="C1031" t="str">
        <f t="array" ref="C1031">IFERROR(IF(ROWS(C$2:C1031)&gt;COUNTA(A:A),"",INDEX(A:A,SMALL(IF(A$2:A$1993&lt;&gt;"",ROW(A$2:A$1993)),ROWS(C$2:C1031)))),"")</f>
        <v/>
      </c>
    </row>
    <row r="1032" spans="1:3" x14ac:dyDescent="0.45">
      <c r="A1032" t="str">
        <f>IF('Risk list part 2 (risk reg)'!E1032=0,"",'Risk list part 2 (risk reg)'!E1032)</f>
        <v/>
      </c>
      <c r="C1032" t="str">
        <f t="array" ref="C1032">IFERROR(IF(ROWS(C$2:C1032)&gt;COUNTA(A:A),"",INDEX(A:A,SMALL(IF(A$2:A$1993&lt;&gt;"",ROW(A$2:A$1993)),ROWS(C$2:C1032)))),"")</f>
        <v/>
      </c>
    </row>
    <row r="1033" spans="1:3" x14ac:dyDescent="0.45">
      <c r="A1033" t="str">
        <f>IF('Risk list part 2 (risk reg)'!E1033=0,"",'Risk list part 2 (risk reg)'!E1033)</f>
        <v/>
      </c>
      <c r="C1033" t="str">
        <f t="array" ref="C1033">IFERROR(IF(ROWS(C$2:C1033)&gt;COUNTA(A:A),"",INDEX(A:A,SMALL(IF(A$2:A$1993&lt;&gt;"",ROW(A$2:A$1993)),ROWS(C$2:C1033)))),"")</f>
        <v/>
      </c>
    </row>
    <row r="1034" spans="1:3" x14ac:dyDescent="0.45">
      <c r="A1034" t="str">
        <f>IF('Risk list part 2 (risk reg)'!E1034=0,"",'Risk list part 2 (risk reg)'!E1034)</f>
        <v/>
      </c>
      <c r="C1034" t="str">
        <f t="array" ref="C1034">IFERROR(IF(ROWS(C$2:C1034)&gt;COUNTA(A:A),"",INDEX(A:A,SMALL(IF(A$2:A$1993&lt;&gt;"",ROW(A$2:A$1993)),ROWS(C$2:C1034)))),"")</f>
        <v/>
      </c>
    </row>
    <row r="1035" spans="1:3" x14ac:dyDescent="0.45">
      <c r="A1035" t="str">
        <f>IF('Risk list part 2 (risk reg)'!E1035=0,"",'Risk list part 2 (risk reg)'!E1035)</f>
        <v/>
      </c>
      <c r="C1035" t="str">
        <f t="array" ref="C1035">IFERROR(IF(ROWS(C$2:C1035)&gt;COUNTA(A:A),"",INDEX(A:A,SMALL(IF(A$2:A$1993&lt;&gt;"",ROW(A$2:A$1993)),ROWS(C$2:C1035)))),"")</f>
        <v/>
      </c>
    </row>
    <row r="1036" spans="1:3" x14ac:dyDescent="0.45">
      <c r="A1036" t="str">
        <f>IF('Risk list part 2 (risk reg)'!E1036=0,"",'Risk list part 2 (risk reg)'!E1036)</f>
        <v/>
      </c>
      <c r="C1036" t="str">
        <f t="array" ref="C1036">IFERROR(IF(ROWS(C$2:C1036)&gt;COUNTA(A:A),"",INDEX(A:A,SMALL(IF(A$2:A$1993&lt;&gt;"",ROW(A$2:A$1993)),ROWS(C$2:C1036)))),"")</f>
        <v/>
      </c>
    </row>
    <row r="1037" spans="1:3" x14ac:dyDescent="0.45">
      <c r="A1037" t="str">
        <f>IF('Risk list part 2 (risk reg)'!E1037=0,"",'Risk list part 2 (risk reg)'!E1037)</f>
        <v/>
      </c>
      <c r="C1037" t="str">
        <f t="array" ref="C1037">IFERROR(IF(ROWS(C$2:C1037)&gt;COUNTA(A:A),"",INDEX(A:A,SMALL(IF(A$2:A$1993&lt;&gt;"",ROW(A$2:A$1993)),ROWS(C$2:C1037)))),"")</f>
        <v/>
      </c>
    </row>
    <row r="1038" spans="1:3" x14ac:dyDescent="0.45">
      <c r="A1038" t="str">
        <f>IF('Risk list part 2 (risk reg)'!E1038=0,"",'Risk list part 2 (risk reg)'!E1038)</f>
        <v/>
      </c>
      <c r="C1038" t="str">
        <f t="array" ref="C1038">IFERROR(IF(ROWS(C$2:C1038)&gt;COUNTA(A:A),"",INDEX(A:A,SMALL(IF(A$2:A$1993&lt;&gt;"",ROW(A$2:A$1993)),ROWS(C$2:C1038)))),"")</f>
        <v/>
      </c>
    </row>
    <row r="1039" spans="1:3" x14ac:dyDescent="0.45">
      <c r="A1039" t="str">
        <f>IF('Risk list part 2 (risk reg)'!E1039=0,"",'Risk list part 2 (risk reg)'!E1039)</f>
        <v/>
      </c>
      <c r="C1039" t="str">
        <f t="array" ref="C1039">IFERROR(IF(ROWS(C$2:C1039)&gt;COUNTA(A:A),"",INDEX(A:A,SMALL(IF(A$2:A$1993&lt;&gt;"",ROW(A$2:A$1993)),ROWS(C$2:C1039)))),"")</f>
        <v/>
      </c>
    </row>
    <row r="1040" spans="1:3" x14ac:dyDescent="0.45">
      <c r="A1040" t="str">
        <f>IF('Risk list part 2 (risk reg)'!E1040=0,"",'Risk list part 2 (risk reg)'!E1040)</f>
        <v/>
      </c>
      <c r="C1040" t="str">
        <f t="array" ref="C1040">IFERROR(IF(ROWS(C$2:C1040)&gt;COUNTA(A:A),"",INDEX(A:A,SMALL(IF(A$2:A$1993&lt;&gt;"",ROW(A$2:A$1993)),ROWS(C$2:C1040)))),"")</f>
        <v/>
      </c>
    </row>
    <row r="1041" spans="1:3" x14ac:dyDescent="0.45">
      <c r="A1041" t="str">
        <f>IF('Risk list part 2 (risk reg)'!E1041=0,"",'Risk list part 2 (risk reg)'!E1041)</f>
        <v/>
      </c>
      <c r="C1041" t="str">
        <f t="array" ref="C1041">IFERROR(IF(ROWS(C$2:C1041)&gt;COUNTA(A:A),"",INDEX(A:A,SMALL(IF(A$2:A$1993&lt;&gt;"",ROW(A$2:A$1993)),ROWS(C$2:C1041)))),"")</f>
        <v/>
      </c>
    </row>
    <row r="1042" spans="1:3" x14ac:dyDescent="0.45">
      <c r="A1042" t="str">
        <f>IF('Risk list part 2 (risk reg)'!E1042=0,"",'Risk list part 2 (risk reg)'!E1042)</f>
        <v/>
      </c>
      <c r="C1042" t="str">
        <f t="array" ref="C1042">IFERROR(IF(ROWS(C$2:C1042)&gt;COUNTA(A:A),"",INDEX(A:A,SMALL(IF(A$2:A$1993&lt;&gt;"",ROW(A$2:A$1993)),ROWS(C$2:C1042)))),"")</f>
        <v/>
      </c>
    </row>
    <row r="1043" spans="1:3" x14ac:dyDescent="0.45">
      <c r="A1043" t="str">
        <f>IF('Risk list part 2 (risk reg)'!E1043=0,"",'Risk list part 2 (risk reg)'!E1043)</f>
        <v/>
      </c>
      <c r="C1043" t="str">
        <f t="array" ref="C1043">IFERROR(IF(ROWS(C$2:C1043)&gt;COUNTA(A:A),"",INDEX(A:A,SMALL(IF(A$2:A$1993&lt;&gt;"",ROW(A$2:A$1993)),ROWS(C$2:C1043)))),"")</f>
        <v/>
      </c>
    </row>
    <row r="1044" spans="1:3" x14ac:dyDescent="0.45">
      <c r="A1044" t="str">
        <f>IF('Risk list part 2 (risk reg)'!E1044=0,"",'Risk list part 2 (risk reg)'!E1044)</f>
        <v/>
      </c>
      <c r="C1044" t="str">
        <f t="array" ref="C1044">IFERROR(IF(ROWS(C$2:C1044)&gt;COUNTA(A:A),"",INDEX(A:A,SMALL(IF(A$2:A$1993&lt;&gt;"",ROW(A$2:A$1993)),ROWS(C$2:C1044)))),"")</f>
        <v/>
      </c>
    </row>
    <row r="1045" spans="1:3" x14ac:dyDescent="0.45">
      <c r="A1045" t="str">
        <f>IF('Risk list part 2 (risk reg)'!E1045=0,"",'Risk list part 2 (risk reg)'!E1045)</f>
        <v/>
      </c>
      <c r="C1045" t="str">
        <f t="array" ref="C1045">IFERROR(IF(ROWS(C$2:C1045)&gt;COUNTA(A:A),"",INDEX(A:A,SMALL(IF(A$2:A$1993&lt;&gt;"",ROW(A$2:A$1993)),ROWS(C$2:C1045)))),"")</f>
        <v/>
      </c>
    </row>
    <row r="1046" spans="1:3" x14ac:dyDescent="0.45">
      <c r="A1046" t="str">
        <f>IF('Risk list part 2 (risk reg)'!E1046=0,"",'Risk list part 2 (risk reg)'!E1046)</f>
        <v/>
      </c>
      <c r="C1046" t="str">
        <f t="array" ref="C1046">IFERROR(IF(ROWS(C$2:C1046)&gt;COUNTA(A:A),"",INDEX(A:A,SMALL(IF(A$2:A$1993&lt;&gt;"",ROW(A$2:A$1993)),ROWS(C$2:C1046)))),"")</f>
        <v/>
      </c>
    </row>
    <row r="1047" spans="1:3" x14ac:dyDescent="0.45">
      <c r="A1047" t="str">
        <f>IF('Risk list part 2 (risk reg)'!E1047=0,"",'Risk list part 2 (risk reg)'!E1047)</f>
        <v/>
      </c>
      <c r="C1047" t="str">
        <f t="array" ref="C1047">IFERROR(IF(ROWS(C$2:C1047)&gt;COUNTA(A:A),"",INDEX(A:A,SMALL(IF(A$2:A$1993&lt;&gt;"",ROW(A$2:A$1993)),ROWS(C$2:C1047)))),"")</f>
        <v/>
      </c>
    </row>
    <row r="1048" spans="1:3" x14ac:dyDescent="0.45">
      <c r="A1048" t="str">
        <f>IF('Risk list part 2 (risk reg)'!E1048=0,"",'Risk list part 2 (risk reg)'!E1048)</f>
        <v/>
      </c>
      <c r="C1048" t="str">
        <f t="array" ref="C1048">IFERROR(IF(ROWS(C$2:C1048)&gt;COUNTA(A:A),"",INDEX(A:A,SMALL(IF(A$2:A$1993&lt;&gt;"",ROW(A$2:A$1993)),ROWS(C$2:C1048)))),"")</f>
        <v/>
      </c>
    </row>
    <row r="1049" spans="1:3" x14ac:dyDescent="0.45">
      <c r="A1049" t="str">
        <f>IF('Risk list part 2 (risk reg)'!E1049=0,"",'Risk list part 2 (risk reg)'!E1049)</f>
        <v/>
      </c>
      <c r="C1049" t="str">
        <f t="array" ref="C1049">IFERROR(IF(ROWS(C$2:C1049)&gt;COUNTA(A:A),"",INDEX(A:A,SMALL(IF(A$2:A$1993&lt;&gt;"",ROW(A$2:A$1993)),ROWS(C$2:C1049)))),"")</f>
        <v/>
      </c>
    </row>
    <row r="1050" spans="1:3" x14ac:dyDescent="0.45">
      <c r="A1050" t="str">
        <f>IF('Risk list part 2 (risk reg)'!E1050=0,"",'Risk list part 2 (risk reg)'!E1050)</f>
        <v/>
      </c>
      <c r="C1050" t="str">
        <f t="array" ref="C1050">IFERROR(IF(ROWS(C$2:C1050)&gt;COUNTA(A:A),"",INDEX(A:A,SMALL(IF(A$2:A$1993&lt;&gt;"",ROW(A$2:A$1993)),ROWS(C$2:C1050)))),"")</f>
        <v/>
      </c>
    </row>
    <row r="1051" spans="1:3" x14ac:dyDescent="0.45">
      <c r="A1051" t="str">
        <f>IF('Risk list part 2 (risk reg)'!E1051=0,"",'Risk list part 2 (risk reg)'!E1051)</f>
        <v/>
      </c>
      <c r="C1051" t="str">
        <f t="array" ref="C1051">IFERROR(IF(ROWS(C$2:C1051)&gt;COUNTA(A:A),"",INDEX(A:A,SMALL(IF(A$2:A$1993&lt;&gt;"",ROW(A$2:A$1993)),ROWS(C$2:C1051)))),"")</f>
        <v/>
      </c>
    </row>
    <row r="1052" spans="1:3" x14ac:dyDescent="0.45">
      <c r="A1052" t="str">
        <f>IF('Risk list part 2 (risk reg)'!E1052=0,"",'Risk list part 2 (risk reg)'!E1052)</f>
        <v/>
      </c>
      <c r="C1052" t="str">
        <f t="array" ref="C1052">IFERROR(IF(ROWS(C$2:C1052)&gt;COUNTA(A:A),"",INDEX(A:A,SMALL(IF(A$2:A$1993&lt;&gt;"",ROW(A$2:A$1993)),ROWS(C$2:C1052)))),"")</f>
        <v/>
      </c>
    </row>
    <row r="1053" spans="1:3" x14ac:dyDescent="0.45">
      <c r="A1053" t="str">
        <f>IF('Risk list part 2 (risk reg)'!E1053=0,"",'Risk list part 2 (risk reg)'!E1053)</f>
        <v/>
      </c>
      <c r="C1053" t="str">
        <f t="array" ref="C1053">IFERROR(IF(ROWS(C$2:C1053)&gt;COUNTA(A:A),"",INDEX(A:A,SMALL(IF(A$2:A$1993&lt;&gt;"",ROW(A$2:A$1993)),ROWS(C$2:C1053)))),"")</f>
        <v/>
      </c>
    </row>
    <row r="1054" spans="1:3" x14ac:dyDescent="0.45">
      <c r="A1054" t="str">
        <f>IF('Risk list part 2 (risk reg)'!E1054=0,"",'Risk list part 2 (risk reg)'!E1054)</f>
        <v/>
      </c>
      <c r="C1054" t="str">
        <f t="array" ref="C1054">IFERROR(IF(ROWS(C$2:C1054)&gt;COUNTA(A:A),"",INDEX(A:A,SMALL(IF(A$2:A$1993&lt;&gt;"",ROW(A$2:A$1993)),ROWS(C$2:C1054)))),"")</f>
        <v/>
      </c>
    </row>
    <row r="1055" spans="1:3" x14ac:dyDescent="0.45">
      <c r="A1055" t="str">
        <f>IF('Risk list part 2 (risk reg)'!E1055=0,"",'Risk list part 2 (risk reg)'!E1055)</f>
        <v/>
      </c>
      <c r="C1055" t="str">
        <f t="array" ref="C1055">IFERROR(IF(ROWS(C$2:C1055)&gt;COUNTA(A:A),"",INDEX(A:A,SMALL(IF(A$2:A$1993&lt;&gt;"",ROW(A$2:A$1993)),ROWS(C$2:C1055)))),"")</f>
        <v/>
      </c>
    </row>
    <row r="1056" spans="1:3" x14ac:dyDescent="0.45">
      <c r="A1056" t="str">
        <f>IF('Risk list part 2 (risk reg)'!E1056=0,"",'Risk list part 2 (risk reg)'!E1056)</f>
        <v/>
      </c>
      <c r="C1056" t="str">
        <f t="array" ref="C1056">IFERROR(IF(ROWS(C$2:C1056)&gt;COUNTA(A:A),"",INDEX(A:A,SMALL(IF(A$2:A$1993&lt;&gt;"",ROW(A$2:A$1993)),ROWS(C$2:C1056)))),"")</f>
        <v/>
      </c>
    </row>
    <row r="1057" spans="1:3" x14ac:dyDescent="0.45">
      <c r="A1057" t="str">
        <f>IF('Risk list part 2 (risk reg)'!E1057=0,"",'Risk list part 2 (risk reg)'!E1057)</f>
        <v/>
      </c>
      <c r="C1057" t="str">
        <f t="array" ref="C1057">IFERROR(IF(ROWS(C$2:C1057)&gt;COUNTA(A:A),"",INDEX(A:A,SMALL(IF(A$2:A$1993&lt;&gt;"",ROW(A$2:A$1993)),ROWS(C$2:C1057)))),"")</f>
        <v/>
      </c>
    </row>
    <row r="1058" spans="1:3" x14ac:dyDescent="0.45">
      <c r="A1058" t="str">
        <f>IF('Risk list part 2 (risk reg)'!E1058=0,"",'Risk list part 2 (risk reg)'!E1058)</f>
        <v/>
      </c>
      <c r="C1058" t="str">
        <f t="array" ref="C1058">IFERROR(IF(ROWS(C$2:C1058)&gt;COUNTA(A:A),"",INDEX(A:A,SMALL(IF(A$2:A$1993&lt;&gt;"",ROW(A$2:A$1993)),ROWS(C$2:C1058)))),"")</f>
        <v/>
      </c>
    </row>
    <row r="1059" spans="1:3" x14ac:dyDescent="0.45">
      <c r="A1059" t="str">
        <f>IF('Risk list part 2 (risk reg)'!E1059=0,"",'Risk list part 2 (risk reg)'!E1059)</f>
        <v/>
      </c>
      <c r="C1059" t="str">
        <f t="array" ref="C1059">IFERROR(IF(ROWS(C$2:C1059)&gt;COUNTA(A:A),"",INDEX(A:A,SMALL(IF(A$2:A$1993&lt;&gt;"",ROW(A$2:A$1993)),ROWS(C$2:C1059)))),"")</f>
        <v/>
      </c>
    </row>
    <row r="1060" spans="1:3" x14ac:dyDescent="0.45">
      <c r="A1060" t="str">
        <f>IF('Risk list part 2 (risk reg)'!E1060=0,"",'Risk list part 2 (risk reg)'!E1060)</f>
        <v/>
      </c>
      <c r="C1060" t="str">
        <f t="array" ref="C1060">IFERROR(IF(ROWS(C$2:C1060)&gt;COUNTA(A:A),"",INDEX(A:A,SMALL(IF(A$2:A$1993&lt;&gt;"",ROW(A$2:A$1993)),ROWS(C$2:C1060)))),"")</f>
        <v/>
      </c>
    </row>
    <row r="1061" spans="1:3" x14ac:dyDescent="0.45">
      <c r="A1061" t="str">
        <f>IF('Risk list part 2 (risk reg)'!E1061=0,"",'Risk list part 2 (risk reg)'!E1061)</f>
        <v/>
      </c>
      <c r="C1061" t="str">
        <f t="array" ref="C1061">IFERROR(IF(ROWS(C$2:C1061)&gt;COUNTA(A:A),"",INDEX(A:A,SMALL(IF(A$2:A$1993&lt;&gt;"",ROW(A$2:A$1993)),ROWS(C$2:C1061)))),"")</f>
        <v/>
      </c>
    </row>
    <row r="1062" spans="1:3" x14ac:dyDescent="0.45">
      <c r="A1062" t="str">
        <f>IF('Risk list part 2 (risk reg)'!E1062=0,"",'Risk list part 2 (risk reg)'!E1062)</f>
        <v/>
      </c>
      <c r="C1062" t="str">
        <f t="array" ref="C1062">IFERROR(IF(ROWS(C$2:C1062)&gt;COUNTA(A:A),"",INDEX(A:A,SMALL(IF(A$2:A$1993&lt;&gt;"",ROW(A$2:A$1993)),ROWS(C$2:C1062)))),"")</f>
        <v/>
      </c>
    </row>
    <row r="1063" spans="1:3" x14ac:dyDescent="0.45">
      <c r="A1063" t="str">
        <f>IF('Risk list part 2 (risk reg)'!E1063=0,"",'Risk list part 2 (risk reg)'!E1063)</f>
        <v/>
      </c>
      <c r="C1063" t="str">
        <f t="array" ref="C1063">IFERROR(IF(ROWS(C$2:C1063)&gt;COUNTA(A:A),"",INDEX(A:A,SMALL(IF(A$2:A$1993&lt;&gt;"",ROW(A$2:A$1993)),ROWS(C$2:C1063)))),"")</f>
        <v/>
      </c>
    </row>
    <row r="1064" spans="1:3" x14ac:dyDescent="0.45">
      <c r="A1064" t="str">
        <f>IF('Risk list part 2 (risk reg)'!E1064=0,"",'Risk list part 2 (risk reg)'!E1064)</f>
        <v/>
      </c>
      <c r="C1064" t="str">
        <f t="array" ref="C1064">IFERROR(IF(ROWS(C$2:C1064)&gt;COUNTA(A:A),"",INDEX(A:A,SMALL(IF(A$2:A$1993&lt;&gt;"",ROW(A$2:A$1993)),ROWS(C$2:C1064)))),"")</f>
        <v/>
      </c>
    </row>
    <row r="1065" spans="1:3" x14ac:dyDescent="0.45">
      <c r="A1065" t="str">
        <f>IF('Risk list part 2 (risk reg)'!E1065=0,"",'Risk list part 2 (risk reg)'!E1065)</f>
        <v/>
      </c>
      <c r="C1065" t="str">
        <f t="array" ref="C1065">IFERROR(IF(ROWS(C$2:C1065)&gt;COUNTA(A:A),"",INDEX(A:A,SMALL(IF(A$2:A$1993&lt;&gt;"",ROW(A$2:A$1993)),ROWS(C$2:C1065)))),"")</f>
        <v/>
      </c>
    </row>
    <row r="1066" spans="1:3" x14ac:dyDescent="0.45">
      <c r="A1066" t="str">
        <f>IF('Risk list part 2 (risk reg)'!E1066=0,"",'Risk list part 2 (risk reg)'!E1066)</f>
        <v/>
      </c>
      <c r="C1066" t="str">
        <f t="array" ref="C1066">IFERROR(IF(ROWS(C$2:C1066)&gt;COUNTA(A:A),"",INDEX(A:A,SMALL(IF(A$2:A$1993&lt;&gt;"",ROW(A$2:A$1993)),ROWS(C$2:C1066)))),"")</f>
        <v/>
      </c>
    </row>
    <row r="1067" spans="1:3" x14ac:dyDescent="0.45">
      <c r="A1067" t="str">
        <f>IF('Risk list part 2 (risk reg)'!E1067=0,"",'Risk list part 2 (risk reg)'!E1067)</f>
        <v/>
      </c>
      <c r="C1067" t="str">
        <f t="array" ref="C1067">IFERROR(IF(ROWS(C$2:C1067)&gt;COUNTA(A:A),"",INDEX(A:A,SMALL(IF(A$2:A$1993&lt;&gt;"",ROW(A$2:A$1993)),ROWS(C$2:C1067)))),"")</f>
        <v/>
      </c>
    </row>
    <row r="1068" spans="1:3" x14ac:dyDescent="0.45">
      <c r="A1068" t="str">
        <f>IF('Risk list part 2 (risk reg)'!E1068=0,"",'Risk list part 2 (risk reg)'!E1068)</f>
        <v/>
      </c>
      <c r="C1068" t="str">
        <f t="array" ref="C1068">IFERROR(IF(ROWS(C$2:C1068)&gt;COUNTA(A:A),"",INDEX(A:A,SMALL(IF(A$2:A$1993&lt;&gt;"",ROW(A$2:A$1993)),ROWS(C$2:C1068)))),"")</f>
        <v/>
      </c>
    </row>
    <row r="1069" spans="1:3" x14ac:dyDescent="0.45">
      <c r="A1069" t="str">
        <f>IF('Risk list part 2 (risk reg)'!E1069=0,"",'Risk list part 2 (risk reg)'!E1069)</f>
        <v/>
      </c>
      <c r="C1069" t="str">
        <f t="array" ref="C1069">IFERROR(IF(ROWS(C$2:C1069)&gt;COUNTA(A:A),"",INDEX(A:A,SMALL(IF(A$2:A$1993&lt;&gt;"",ROW(A$2:A$1993)),ROWS(C$2:C1069)))),"")</f>
        <v/>
      </c>
    </row>
    <row r="1070" spans="1:3" x14ac:dyDescent="0.45">
      <c r="A1070" t="str">
        <f>IF('Risk list part 2 (risk reg)'!E1070=0,"",'Risk list part 2 (risk reg)'!E1070)</f>
        <v/>
      </c>
      <c r="C1070" t="str">
        <f t="array" ref="C1070">IFERROR(IF(ROWS(C$2:C1070)&gt;COUNTA(A:A),"",INDEX(A:A,SMALL(IF(A$2:A$1993&lt;&gt;"",ROW(A$2:A$1993)),ROWS(C$2:C1070)))),"")</f>
        <v/>
      </c>
    </row>
    <row r="1071" spans="1:3" x14ac:dyDescent="0.45">
      <c r="A1071" t="str">
        <f>IF('Risk list part 2 (risk reg)'!E1071=0,"",'Risk list part 2 (risk reg)'!E1071)</f>
        <v/>
      </c>
      <c r="C1071" t="str">
        <f t="array" ref="C1071">IFERROR(IF(ROWS(C$2:C1071)&gt;COUNTA(A:A),"",INDEX(A:A,SMALL(IF(A$2:A$1993&lt;&gt;"",ROW(A$2:A$1993)),ROWS(C$2:C1071)))),"")</f>
        <v/>
      </c>
    </row>
    <row r="1072" spans="1:3" x14ac:dyDescent="0.45">
      <c r="A1072" t="str">
        <f>IF('Risk list part 2 (risk reg)'!E1072=0,"",'Risk list part 2 (risk reg)'!E1072)</f>
        <v/>
      </c>
      <c r="C1072" t="str">
        <f t="array" ref="C1072">IFERROR(IF(ROWS(C$2:C1072)&gt;COUNTA(A:A),"",INDEX(A:A,SMALL(IF(A$2:A$1993&lt;&gt;"",ROW(A$2:A$1993)),ROWS(C$2:C1072)))),"")</f>
        <v/>
      </c>
    </row>
    <row r="1073" spans="1:3" x14ac:dyDescent="0.45">
      <c r="A1073" t="str">
        <f>IF('Risk list part 2 (risk reg)'!E1073=0,"",'Risk list part 2 (risk reg)'!E1073)</f>
        <v/>
      </c>
      <c r="C1073" t="str">
        <f t="array" ref="C1073">IFERROR(IF(ROWS(C$2:C1073)&gt;COUNTA(A:A),"",INDEX(A:A,SMALL(IF(A$2:A$1993&lt;&gt;"",ROW(A$2:A$1993)),ROWS(C$2:C1073)))),"")</f>
        <v/>
      </c>
    </row>
    <row r="1074" spans="1:3" x14ac:dyDescent="0.45">
      <c r="A1074" t="str">
        <f>IF('Risk list part 2 (risk reg)'!E1074=0,"",'Risk list part 2 (risk reg)'!E1074)</f>
        <v/>
      </c>
      <c r="C1074" t="str">
        <f t="array" ref="C1074">IFERROR(IF(ROWS(C$2:C1074)&gt;COUNTA(A:A),"",INDEX(A:A,SMALL(IF(A$2:A$1993&lt;&gt;"",ROW(A$2:A$1993)),ROWS(C$2:C1074)))),"")</f>
        <v/>
      </c>
    </row>
    <row r="1075" spans="1:3" x14ac:dyDescent="0.45">
      <c r="A1075" t="str">
        <f>IF('Risk list part 2 (risk reg)'!E1075=0,"",'Risk list part 2 (risk reg)'!E1075)</f>
        <v/>
      </c>
      <c r="C1075" t="str">
        <f t="array" ref="C1075">IFERROR(IF(ROWS(C$2:C1075)&gt;COUNTA(A:A),"",INDEX(A:A,SMALL(IF(A$2:A$1993&lt;&gt;"",ROW(A$2:A$1993)),ROWS(C$2:C1075)))),"")</f>
        <v/>
      </c>
    </row>
    <row r="1076" spans="1:3" x14ac:dyDescent="0.45">
      <c r="A1076" t="str">
        <f>IF('Risk list part 2 (risk reg)'!E1076=0,"",'Risk list part 2 (risk reg)'!E1076)</f>
        <v/>
      </c>
      <c r="C1076" t="str">
        <f t="array" ref="C1076">IFERROR(IF(ROWS(C$2:C1076)&gt;COUNTA(A:A),"",INDEX(A:A,SMALL(IF(A$2:A$1993&lt;&gt;"",ROW(A$2:A$1993)),ROWS(C$2:C1076)))),"")</f>
        <v/>
      </c>
    </row>
    <row r="1077" spans="1:3" x14ac:dyDescent="0.45">
      <c r="A1077" t="str">
        <f>IF('Risk list part 2 (risk reg)'!E1077=0,"",'Risk list part 2 (risk reg)'!E1077)</f>
        <v/>
      </c>
      <c r="C1077" t="str">
        <f t="array" ref="C1077">IFERROR(IF(ROWS(C$2:C1077)&gt;COUNTA(A:A),"",INDEX(A:A,SMALL(IF(A$2:A$1993&lt;&gt;"",ROW(A$2:A$1993)),ROWS(C$2:C1077)))),"")</f>
        <v/>
      </c>
    </row>
    <row r="1078" spans="1:3" x14ac:dyDescent="0.45">
      <c r="A1078" t="str">
        <f>IF('Risk list part 2 (risk reg)'!E1078=0,"",'Risk list part 2 (risk reg)'!E1078)</f>
        <v/>
      </c>
      <c r="C1078" t="str">
        <f t="array" ref="C1078">IFERROR(IF(ROWS(C$2:C1078)&gt;COUNTA(A:A),"",INDEX(A:A,SMALL(IF(A$2:A$1993&lt;&gt;"",ROW(A$2:A$1993)),ROWS(C$2:C1078)))),"")</f>
        <v/>
      </c>
    </row>
    <row r="1079" spans="1:3" x14ac:dyDescent="0.45">
      <c r="A1079" t="str">
        <f>IF('Risk list part 2 (risk reg)'!E1079=0,"",'Risk list part 2 (risk reg)'!E1079)</f>
        <v/>
      </c>
      <c r="C1079" t="str">
        <f t="array" ref="C1079">IFERROR(IF(ROWS(C$2:C1079)&gt;COUNTA(A:A),"",INDEX(A:A,SMALL(IF(A$2:A$1993&lt;&gt;"",ROW(A$2:A$1993)),ROWS(C$2:C1079)))),"")</f>
        <v/>
      </c>
    </row>
    <row r="1080" spans="1:3" x14ac:dyDescent="0.45">
      <c r="A1080" t="str">
        <f>IF('Risk list part 2 (risk reg)'!E1080=0,"",'Risk list part 2 (risk reg)'!E1080)</f>
        <v/>
      </c>
      <c r="C1080" t="str">
        <f t="array" ref="C1080">IFERROR(IF(ROWS(C$2:C1080)&gt;COUNTA(A:A),"",INDEX(A:A,SMALL(IF(A$2:A$1993&lt;&gt;"",ROW(A$2:A$1993)),ROWS(C$2:C1080)))),"")</f>
        <v/>
      </c>
    </row>
    <row r="1081" spans="1:3" x14ac:dyDescent="0.45">
      <c r="A1081" t="str">
        <f>IF('Risk list part 2 (risk reg)'!E1081=0,"",'Risk list part 2 (risk reg)'!E1081)</f>
        <v/>
      </c>
      <c r="C1081" t="str">
        <f t="array" ref="C1081">IFERROR(IF(ROWS(C$2:C1081)&gt;COUNTA(A:A),"",INDEX(A:A,SMALL(IF(A$2:A$1993&lt;&gt;"",ROW(A$2:A$1993)),ROWS(C$2:C1081)))),"")</f>
        <v/>
      </c>
    </row>
    <row r="1082" spans="1:3" x14ac:dyDescent="0.45">
      <c r="A1082" t="str">
        <f>IF('Risk list part 2 (risk reg)'!E1082=0,"",'Risk list part 2 (risk reg)'!E1082)</f>
        <v/>
      </c>
      <c r="C1082" t="str">
        <f t="array" ref="C1082">IFERROR(IF(ROWS(C$2:C1082)&gt;COUNTA(A:A),"",INDEX(A:A,SMALL(IF(A$2:A$1993&lt;&gt;"",ROW(A$2:A$1993)),ROWS(C$2:C1082)))),"")</f>
        <v/>
      </c>
    </row>
    <row r="1083" spans="1:3" x14ac:dyDescent="0.45">
      <c r="A1083" t="str">
        <f>IF('Risk list part 2 (risk reg)'!E1083=0,"",'Risk list part 2 (risk reg)'!E1083)</f>
        <v/>
      </c>
      <c r="C1083" t="str">
        <f t="array" ref="C1083">IFERROR(IF(ROWS(C$2:C1083)&gt;COUNTA(A:A),"",INDEX(A:A,SMALL(IF(A$2:A$1993&lt;&gt;"",ROW(A$2:A$1993)),ROWS(C$2:C1083)))),"")</f>
        <v/>
      </c>
    </row>
    <row r="1084" spans="1:3" x14ac:dyDescent="0.45">
      <c r="A1084" t="str">
        <f>IF('Risk list part 2 (risk reg)'!E1084=0,"",'Risk list part 2 (risk reg)'!E1084)</f>
        <v/>
      </c>
      <c r="C1084" t="str">
        <f t="array" ref="C1084">IFERROR(IF(ROWS(C$2:C1084)&gt;COUNTA(A:A),"",INDEX(A:A,SMALL(IF(A$2:A$1993&lt;&gt;"",ROW(A$2:A$1993)),ROWS(C$2:C1084)))),"")</f>
        <v/>
      </c>
    </row>
    <row r="1085" spans="1:3" x14ac:dyDescent="0.45">
      <c r="A1085" t="str">
        <f>IF('Risk list part 2 (risk reg)'!E1085=0,"",'Risk list part 2 (risk reg)'!E1085)</f>
        <v/>
      </c>
      <c r="C1085" t="str">
        <f t="array" ref="C1085">IFERROR(IF(ROWS(C$2:C1085)&gt;COUNTA(A:A),"",INDEX(A:A,SMALL(IF(A$2:A$1993&lt;&gt;"",ROW(A$2:A$1993)),ROWS(C$2:C1085)))),"")</f>
        <v/>
      </c>
    </row>
    <row r="1086" spans="1:3" x14ac:dyDescent="0.45">
      <c r="A1086" t="str">
        <f>IF('Risk list part 2 (risk reg)'!E1086=0,"",'Risk list part 2 (risk reg)'!E1086)</f>
        <v/>
      </c>
      <c r="C1086" t="str">
        <f t="array" ref="C1086">IFERROR(IF(ROWS(C$2:C1086)&gt;COUNTA(A:A),"",INDEX(A:A,SMALL(IF(A$2:A$1993&lt;&gt;"",ROW(A$2:A$1993)),ROWS(C$2:C1086)))),"")</f>
        <v/>
      </c>
    </row>
    <row r="1087" spans="1:3" x14ac:dyDescent="0.45">
      <c r="A1087" t="str">
        <f>IF('Risk list part 2 (risk reg)'!E1087=0,"",'Risk list part 2 (risk reg)'!E1087)</f>
        <v/>
      </c>
      <c r="C1087" t="str">
        <f t="array" ref="C1087">IFERROR(IF(ROWS(C$2:C1087)&gt;COUNTA(A:A),"",INDEX(A:A,SMALL(IF(A$2:A$1993&lt;&gt;"",ROW(A$2:A$1993)),ROWS(C$2:C1087)))),"")</f>
        <v/>
      </c>
    </row>
    <row r="1088" spans="1:3" x14ac:dyDescent="0.45">
      <c r="A1088" t="str">
        <f>IF('Risk list part 2 (risk reg)'!E1088=0,"",'Risk list part 2 (risk reg)'!E1088)</f>
        <v/>
      </c>
      <c r="C1088" t="str">
        <f t="array" ref="C1088">IFERROR(IF(ROWS(C$2:C1088)&gt;COUNTA(A:A),"",INDEX(A:A,SMALL(IF(A$2:A$1993&lt;&gt;"",ROW(A$2:A$1993)),ROWS(C$2:C1088)))),"")</f>
        <v/>
      </c>
    </row>
    <row r="1089" spans="1:3" x14ac:dyDescent="0.45">
      <c r="A1089" t="str">
        <f>IF('Risk list part 2 (risk reg)'!E1089=0,"",'Risk list part 2 (risk reg)'!E1089)</f>
        <v/>
      </c>
      <c r="C1089" t="str">
        <f t="array" ref="C1089">IFERROR(IF(ROWS(C$2:C1089)&gt;COUNTA(A:A),"",INDEX(A:A,SMALL(IF(A$2:A$1993&lt;&gt;"",ROW(A$2:A$1993)),ROWS(C$2:C1089)))),"")</f>
        <v/>
      </c>
    </row>
    <row r="1090" spans="1:3" x14ac:dyDescent="0.45">
      <c r="A1090" t="str">
        <f>IF('Risk list part 2 (risk reg)'!E1090=0,"",'Risk list part 2 (risk reg)'!E1090)</f>
        <v/>
      </c>
      <c r="C1090" t="str">
        <f t="array" ref="C1090">IFERROR(IF(ROWS(C$2:C1090)&gt;COUNTA(A:A),"",INDEX(A:A,SMALL(IF(A$2:A$1993&lt;&gt;"",ROW(A$2:A$1993)),ROWS(C$2:C1090)))),"")</f>
        <v/>
      </c>
    </row>
    <row r="1091" spans="1:3" x14ac:dyDescent="0.45">
      <c r="A1091" t="str">
        <f>IF('Risk list part 2 (risk reg)'!E1091=0,"",'Risk list part 2 (risk reg)'!E1091)</f>
        <v/>
      </c>
      <c r="C1091" t="str">
        <f t="array" ref="C1091">IFERROR(IF(ROWS(C$2:C1091)&gt;COUNTA(A:A),"",INDEX(A:A,SMALL(IF(A$2:A$1993&lt;&gt;"",ROW(A$2:A$1993)),ROWS(C$2:C1091)))),"")</f>
        <v/>
      </c>
    </row>
    <row r="1092" spans="1:3" x14ac:dyDescent="0.45">
      <c r="A1092" t="str">
        <f>IF('Risk list part 2 (risk reg)'!E1092=0,"",'Risk list part 2 (risk reg)'!E1092)</f>
        <v/>
      </c>
      <c r="C1092" t="str">
        <f t="array" ref="C1092">IFERROR(IF(ROWS(C$2:C1092)&gt;COUNTA(A:A),"",INDEX(A:A,SMALL(IF(A$2:A$1993&lt;&gt;"",ROW(A$2:A$1993)),ROWS(C$2:C1092)))),"")</f>
        <v/>
      </c>
    </row>
    <row r="1093" spans="1:3" x14ac:dyDescent="0.45">
      <c r="A1093" s="54" t="str">
        <f>IF('Risk list part 2 (risk reg)'!E1093=0,"",'Risk list part 2 (risk reg)'!E1093)</f>
        <v/>
      </c>
      <c r="B1093" s="54"/>
      <c r="C1093" t="str">
        <f t="array" ref="C1093">IFERROR(IF(ROWS(C$2:C1093)&gt;COUNTA(A:A),"",INDEX(A:A,SMALL(IF(A$2:A$1993&lt;&gt;"",ROW(A$2:A$1993)),ROWS(C$2:C1093)))),"")</f>
        <v/>
      </c>
    </row>
    <row r="1094" spans="1:3" x14ac:dyDescent="0.45">
      <c r="A1094" t="str">
        <f>IF('Mixed part 2 (risk-opper. reg)'!E2=0,"",'Mixed part 2 (risk-opper. reg)'!E2)</f>
        <v>Certification Body: Level of compliance to ISO 9001</v>
      </c>
      <c r="C1094" t="str">
        <f t="array" ref="C1094">IFERROR(IF(ROWS(C$2:C1094)&gt;COUNTA(A:A),"",INDEX(A:A,SMALL(IF(A$2:A$1993&lt;&gt;"",ROW(A$2:A$1993)),ROWS(C$2:C1094)))),"")</f>
        <v/>
      </c>
    </row>
    <row r="1095" spans="1:3" x14ac:dyDescent="0.45">
      <c r="A1095" t="str">
        <f>IF('Mixed part 2 (risk-opper. reg)'!E3=0,"",'Mixed part 2 (risk-opper. reg)'!E3)</f>
        <v>Suppliers: Supplier performance impacts on our reputation</v>
      </c>
      <c r="C1095" t="str">
        <f t="array" ref="C1095">IFERROR(IF(ROWS(C$2:C1095)&gt;COUNTA(A:A),"",INDEX(A:A,SMALL(IF(A$2:A$1993&lt;&gt;"",ROW(A$2:A$1993)),ROWS(C$2:C1095)))),"")</f>
        <v/>
      </c>
    </row>
    <row r="1096" spans="1:3" x14ac:dyDescent="0.45">
      <c r="A1096" t="str">
        <f>IF('Mixed part 2 (risk-opper. reg)'!E4=0,"",'Mixed part 2 (risk-opper. reg)'!E4)</f>
        <v/>
      </c>
      <c r="C1096" t="str">
        <f t="array" ref="C1096">IFERROR(IF(ROWS(C$2:C1096)&gt;COUNTA(A:A),"",INDEX(A:A,SMALL(IF(A$2:A$1993&lt;&gt;"",ROW(A$2:A$1993)),ROWS(C$2:C1096)))),"")</f>
        <v/>
      </c>
    </row>
    <row r="1097" spans="1:3" x14ac:dyDescent="0.45">
      <c r="A1097" t="str">
        <f>IF('Mixed part 2 (risk-opper. reg)'!E5=0,"",'Mixed part 2 (risk-opper. reg)'!E5)</f>
        <v/>
      </c>
      <c r="C1097" t="str">
        <f t="array" ref="C1097">IFERROR(IF(ROWS(C$2:C1097)&gt;COUNTA(A:A),"",INDEX(A:A,SMALL(IF(A$2:A$1993&lt;&gt;"",ROW(A$2:A$1993)),ROWS(C$2:C1097)))),"")</f>
        <v/>
      </c>
    </row>
    <row r="1098" spans="1:3" x14ac:dyDescent="0.45">
      <c r="A1098" t="str">
        <f>IF('Mixed part 2 (risk-opper. reg)'!E6=0,"",'Mixed part 2 (risk-opper. reg)'!E6)</f>
        <v/>
      </c>
      <c r="C1098" t="str">
        <f t="array" ref="C1098">IFERROR(IF(ROWS(C$2:C1098)&gt;COUNTA(A:A),"",INDEX(A:A,SMALL(IF(A$2:A$1993&lt;&gt;"",ROW(A$2:A$1993)),ROWS(C$2:C1098)))),"")</f>
        <v/>
      </c>
    </row>
    <row r="1099" spans="1:3" x14ac:dyDescent="0.45">
      <c r="A1099" t="str">
        <f>IF('Mixed part 2 (risk-opper. reg)'!E7=0,"",'Mixed part 2 (risk-opper. reg)'!E7)</f>
        <v/>
      </c>
      <c r="C1099" t="str">
        <f t="array" ref="C1099">IFERROR(IF(ROWS(C$2:C1099)&gt;COUNTA(A:A),"",INDEX(A:A,SMALL(IF(A$2:A$1993&lt;&gt;"",ROW(A$2:A$1993)),ROWS(C$2:C1099)))),"")</f>
        <v/>
      </c>
    </row>
    <row r="1100" spans="1:3" x14ac:dyDescent="0.45">
      <c r="A1100" t="str">
        <f>IF('Mixed part 2 (risk-opper. reg)'!E8=0,"",'Mixed part 2 (risk-opper. reg)'!E8)</f>
        <v/>
      </c>
      <c r="C1100" t="str">
        <f t="array" ref="C1100">IFERROR(IF(ROWS(C$2:C1100)&gt;COUNTA(A:A),"",INDEX(A:A,SMALL(IF(A$2:A$1993&lt;&gt;"",ROW(A$2:A$1993)),ROWS(C$2:C1100)))),"")</f>
        <v/>
      </c>
    </row>
    <row r="1101" spans="1:3" x14ac:dyDescent="0.45">
      <c r="A1101" t="str">
        <f>IF('Mixed part 2 (risk-opper. reg)'!E9=0,"",'Mixed part 2 (risk-opper. reg)'!E9)</f>
        <v/>
      </c>
      <c r="C1101" t="str">
        <f t="array" ref="C1101">IFERROR(IF(ROWS(C$2:C1101)&gt;COUNTA(A:A),"",INDEX(A:A,SMALL(IF(A$2:A$1993&lt;&gt;"",ROW(A$2:A$1993)),ROWS(C$2:C1101)))),"")</f>
        <v/>
      </c>
    </row>
    <row r="1102" spans="1:3" x14ac:dyDescent="0.45">
      <c r="A1102" t="str">
        <f>IF('Mixed part 2 (risk-opper. reg)'!E10=0,"",'Mixed part 2 (risk-opper. reg)'!E10)</f>
        <v/>
      </c>
      <c r="C1102" t="str">
        <f t="array" ref="C1102">IFERROR(IF(ROWS(C$2:C1102)&gt;COUNTA(A:A),"",INDEX(A:A,SMALL(IF(A$2:A$1993&lt;&gt;"",ROW(A$2:A$1993)),ROWS(C$2:C1102)))),"")</f>
        <v/>
      </c>
    </row>
    <row r="1103" spans="1:3" x14ac:dyDescent="0.45">
      <c r="A1103" t="str">
        <f>IF('Mixed part 2 (risk-opper. reg)'!E11=0,"",'Mixed part 2 (risk-opper. reg)'!E11)</f>
        <v/>
      </c>
      <c r="C1103" t="str">
        <f t="array" ref="C1103">IFERROR(IF(ROWS(C$2:C1103)&gt;COUNTA(A:A),"",INDEX(A:A,SMALL(IF(A$2:A$1993&lt;&gt;"",ROW(A$2:A$1993)),ROWS(C$2:C1103)))),"")</f>
        <v/>
      </c>
    </row>
    <row r="1104" spans="1:3" x14ac:dyDescent="0.45">
      <c r="A1104" t="str">
        <f>IF('Mixed part 2 (risk-opper. reg)'!E12=0,"",'Mixed part 2 (risk-opper. reg)'!E12)</f>
        <v/>
      </c>
      <c r="C1104" t="str">
        <f t="array" ref="C1104">IFERROR(IF(ROWS(C$2:C1104)&gt;COUNTA(A:A),"",INDEX(A:A,SMALL(IF(A$2:A$1993&lt;&gt;"",ROW(A$2:A$1993)),ROWS(C$2:C1104)))),"")</f>
        <v/>
      </c>
    </row>
    <row r="1105" spans="1:3" x14ac:dyDescent="0.45">
      <c r="A1105" t="str">
        <f>IF('Mixed part 2 (risk-opper. reg)'!E13=0,"",'Mixed part 2 (risk-opper. reg)'!E13)</f>
        <v/>
      </c>
      <c r="C1105" t="str">
        <f t="array" ref="C1105">IFERROR(IF(ROWS(C$2:C1105)&gt;COUNTA(A:A),"",INDEX(A:A,SMALL(IF(A$2:A$1993&lt;&gt;"",ROW(A$2:A$1993)),ROWS(C$2:C1105)))),"")</f>
        <v/>
      </c>
    </row>
    <row r="1106" spans="1:3" x14ac:dyDescent="0.45">
      <c r="A1106" t="str">
        <f>IF('Mixed part 2 (risk-opper. reg)'!E14=0,"",'Mixed part 2 (risk-opper. reg)'!E14)</f>
        <v/>
      </c>
      <c r="C1106" t="str">
        <f t="array" ref="C1106">IFERROR(IF(ROWS(C$2:C1106)&gt;COUNTA(A:A),"",INDEX(A:A,SMALL(IF(A$2:A$1993&lt;&gt;"",ROW(A$2:A$1993)),ROWS(C$2:C1106)))),"")</f>
        <v/>
      </c>
    </row>
    <row r="1107" spans="1:3" x14ac:dyDescent="0.45">
      <c r="A1107" t="str">
        <f>IF('Mixed part 2 (risk-opper. reg)'!E15=0,"",'Mixed part 2 (risk-opper. reg)'!E15)</f>
        <v/>
      </c>
      <c r="C1107" t="str">
        <f t="array" ref="C1107">IFERROR(IF(ROWS(C$2:C1107)&gt;COUNTA(A:A),"",INDEX(A:A,SMALL(IF(A$2:A$1993&lt;&gt;"",ROW(A$2:A$1993)),ROWS(C$2:C1107)))),"")</f>
        <v/>
      </c>
    </row>
    <row r="1108" spans="1:3" x14ac:dyDescent="0.45">
      <c r="A1108" t="str">
        <f>IF('Mixed part 2 (risk-opper. reg)'!E16=0,"",'Mixed part 2 (risk-opper. reg)'!E16)</f>
        <v/>
      </c>
      <c r="C1108" t="str">
        <f t="array" ref="C1108">IFERROR(IF(ROWS(C$2:C1108)&gt;COUNTA(A:A),"",INDEX(A:A,SMALL(IF(A$2:A$1993&lt;&gt;"",ROW(A$2:A$1993)),ROWS(C$2:C1108)))),"")</f>
        <v/>
      </c>
    </row>
    <row r="1109" spans="1:3" x14ac:dyDescent="0.45">
      <c r="A1109" t="str">
        <f>IF('Mixed part 2 (risk-opper. reg)'!E17=0,"",'Mixed part 2 (risk-opper. reg)'!E17)</f>
        <v/>
      </c>
      <c r="C1109" t="str">
        <f t="array" ref="C1109">IFERROR(IF(ROWS(C$2:C1109)&gt;COUNTA(A:A),"",INDEX(A:A,SMALL(IF(A$2:A$1993&lt;&gt;"",ROW(A$2:A$1993)),ROWS(C$2:C1109)))),"")</f>
        <v/>
      </c>
    </row>
    <row r="1110" spans="1:3" x14ac:dyDescent="0.45">
      <c r="A1110" t="str">
        <f>IF('Mixed part 2 (risk-opper. reg)'!E18=0,"",'Mixed part 2 (risk-opper. reg)'!E18)</f>
        <v/>
      </c>
      <c r="C1110" t="str">
        <f t="array" ref="C1110">IFERROR(IF(ROWS(C$2:C1110)&gt;COUNTA(A:A),"",INDEX(A:A,SMALL(IF(A$2:A$1993&lt;&gt;"",ROW(A$2:A$1993)),ROWS(C$2:C1110)))),"")</f>
        <v/>
      </c>
    </row>
    <row r="1111" spans="1:3" x14ac:dyDescent="0.45">
      <c r="A1111" t="str">
        <f>IF('Mixed part 2 (risk-opper. reg)'!E19=0,"",'Mixed part 2 (risk-opper. reg)'!E19)</f>
        <v/>
      </c>
      <c r="C1111" t="str">
        <f t="array" ref="C1111">IFERROR(IF(ROWS(C$2:C1111)&gt;COUNTA(A:A),"",INDEX(A:A,SMALL(IF(A$2:A$1993&lt;&gt;"",ROW(A$2:A$1993)),ROWS(C$2:C1111)))),"")</f>
        <v/>
      </c>
    </row>
    <row r="1112" spans="1:3" x14ac:dyDescent="0.45">
      <c r="A1112" t="str">
        <f>IF('Mixed part 2 (risk-opper. reg)'!E20=0,"",'Mixed part 2 (risk-opper. reg)'!E20)</f>
        <v/>
      </c>
      <c r="C1112" t="str">
        <f t="array" ref="C1112">IFERROR(IF(ROWS(C$2:C1112)&gt;COUNTA(A:A),"",INDEX(A:A,SMALL(IF(A$2:A$1993&lt;&gt;"",ROW(A$2:A$1993)),ROWS(C$2:C1112)))),"")</f>
        <v/>
      </c>
    </row>
    <row r="1113" spans="1:3" x14ac:dyDescent="0.45">
      <c r="A1113" t="str">
        <f>IF('Mixed part 2 (risk-opper. reg)'!E21=0,"",'Mixed part 2 (risk-opper. reg)'!E21)</f>
        <v/>
      </c>
      <c r="C1113" t="str">
        <f t="array" ref="C1113">IFERROR(IF(ROWS(C$2:C1113)&gt;COUNTA(A:A),"",INDEX(A:A,SMALL(IF(A$2:A$1993&lt;&gt;"",ROW(A$2:A$1993)),ROWS(C$2:C1113)))),"")</f>
        <v/>
      </c>
    </row>
    <row r="1114" spans="1:3" x14ac:dyDescent="0.45">
      <c r="A1114" t="str">
        <f>IF('Mixed part 2 (risk-opper. reg)'!E22=0,"",'Mixed part 2 (risk-opper. reg)'!E22)</f>
        <v/>
      </c>
      <c r="C1114" t="str">
        <f t="array" ref="C1114">IFERROR(IF(ROWS(C$2:C1114)&gt;COUNTA(A:A),"",INDEX(A:A,SMALL(IF(A$2:A$1993&lt;&gt;"",ROW(A$2:A$1993)),ROWS(C$2:C1114)))),"")</f>
        <v/>
      </c>
    </row>
    <row r="1115" spans="1:3" x14ac:dyDescent="0.45">
      <c r="A1115" t="str">
        <f>IF('Mixed part 2 (risk-opper. reg)'!E23=0,"",'Mixed part 2 (risk-opper. reg)'!E23)</f>
        <v/>
      </c>
      <c r="C1115" t="str">
        <f t="array" ref="C1115">IFERROR(IF(ROWS(C$2:C1115)&gt;COUNTA(A:A),"",INDEX(A:A,SMALL(IF(A$2:A$1993&lt;&gt;"",ROW(A$2:A$1993)),ROWS(C$2:C1115)))),"")</f>
        <v/>
      </c>
    </row>
    <row r="1116" spans="1:3" x14ac:dyDescent="0.45">
      <c r="A1116" t="str">
        <f>IF('Mixed part 2 (risk-opper. reg)'!E24=0,"",'Mixed part 2 (risk-opper. reg)'!E24)</f>
        <v/>
      </c>
      <c r="C1116" t="str">
        <f t="array" ref="C1116">IFERROR(IF(ROWS(C$2:C1116)&gt;COUNTA(A:A),"",INDEX(A:A,SMALL(IF(A$2:A$1993&lt;&gt;"",ROW(A$2:A$1993)),ROWS(C$2:C1116)))),"")</f>
        <v/>
      </c>
    </row>
    <row r="1117" spans="1:3" x14ac:dyDescent="0.45">
      <c r="A1117" t="str">
        <f>IF('Mixed part 2 (risk-opper. reg)'!E25=0,"",'Mixed part 2 (risk-opper. reg)'!E25)</f>
        <v/>
      </c>
      <c r="C1117" t="str">
        <f t="array" ref="C1117">IFERROR(IF(ROWS(C$2:C1117)&gt;COUNTA(A:A),"",INDEX(A:A,SMALL(IF(A$2:A$1993&lt;&gt;"",ROW(A$2:A$1993)),ROWS(C$2:C1117)))),"")</f>
        <v/>
      </c>
    </row>
    <row r="1118" spans="1:3" x14ac:dyDescent="0.45">
      <c r="A1118" t="str">
        <f>IF('Mixed part 2 (risk-opper. reg)'!E26=0,"",'Mixed part 2 (risk-opper. reg)'!E26)</f>
        <v/>
      </c>
      <c r="C1118" t="str">
        <f t="array" ref="C1118">IFERROR(IF(ROWS(C$2:C1118)&gt;COUNTA(A:A),"",INDEX(A:A,SMALL(IF(A$2:A$1993&lt;&gt;"",ROW(A$2:A$1993)),ROWS(C$2:C1118)))),"")</f>
        <v/>
      </c>
    </row>
    <row r="1119" spans="1:3" x14ac:dyDescent="0.45">
      <c r="A1119" t="str">
        <f>IF('Mixed part 2 (risk-opper. reg)'!E27=0,"",'Mixed part 2 (risk-opper. reg)'!E27)</f>
        <v/>
      </c>
      <c r="C1119" t="str">
        <f t="array" ref="C1119">IFERROR(IF(ROWS(C$2:C1119)&gt;COUNTA(A:A),"",INDEX(A:A,SMALL(IF(A$2:A$1993&lt;&gt;"",ROW(A$2:A$1993)),ROWS(C$2:C1119)))),"")</f>
        <v/>
      </c>
    </row>
    <row r="1120" spans="1:3" x14ac:dyDescent="0.45">
      <c r="A1120" t="str">
        <f>IF('Mixed part 2 (risk-opper. reg)'!E28=0,"",'Mixed part 2 (risk-opper. reg)'!E28)</f>
        <v/>
      </c>
      <c r="C1120" t="str">
        <f t="array" ref="C1120">IFERROR(IF(ROWS(C$2:C1120)&gt;COUNTA(A:A),"",INDEX(A:A,SMALL(IF(A$2:A$1993&lt;&gt;"",ROW(A$2:A$1993)),ROWS(C$2:C1120)))),"")</f>
        <v/>
      </c>
    </row>
    <row r="1121" spans="1:3" x14ac:dyDescent="0.45">
      <c r="A1121" t="str">
        <f>IF('Mixed part 2 (risk-opper. reg)'!E29=0,"",'Mixed part 2 (risk-opper. reg)'!E29)</f>
        <v/>
      </c>
      <c r="C1121" t="str">
        <f t="array" ref="C1121">IFERROR(IF(ROWS(C$2:C1121)&gt;COUNTA(A:A),"",INDEX(A:A,SMALL(IF(A$2:A$1993&lt;&gt;"",ROW(A$2:A$1993)),ROWS(C$2:C1121)))),"")</f>
        <v/>
      </c>
    </row>
    <row r="1122" spans="1:3" x14ac:dyDescent="0.45">
      <c r="A1122" t="str">
        <f>IF('Mixed part 2 (risk-opper. reg)'!E30=0,"",'Mixed part 2 (risk-opper. reg)'!E30)</f>
        <v/>
      </c>
      <c r="C1122" t="str">
        <f t="array" ref="C1122">IFERROR(IF(ROWS(C$2:C1122)&gt;COUNTA(A:A),"",INDEX(A:A,SMALL(IF(A$2:A$1993&lt;&gt;"",ROW(A$2:A$1993)),ROWS(C$2:C1122)))),"")</f>
        <v/>
      </c>
    </row>
    <row r="1123" spans="1:3" x14ac:dyDescent="0.45">
      <c r="A1123" t="str">
        <f>IF('Mixed part 2 (risk-opper. reg)'!E31=0,"",'Mixed part 2 (risk-opper. reg)'!E31)</f>
        <v/>
      </c>
      <c r="C1123" t="str">
        <f t="array" ref="C1123">IFERROR(IF(ROWS(C$2:C1123)&gt;COUNTA(A:A),"",INDEX(A:A,SMALL(IF(A$2:A$1993&lt;&gt;"",ROW(A$2:A$1993)),ROWS(C$2:C1123)))),"")</f>
        <v/>
      </c>
    </row>
    <row r="1124" spans="1:3" x14ac:dyDescent="0.45">
      <c r="A1124" t="str">
        <f>IF('Mixed part 2 (risk-opper. reg)'!E32=0,"",'Mixed part 2 (risk-opper. reg)'!E32)</f>
        <v/>
      </c>
      <c r="C1124" t="str">
        <f t="array" ref="C1124">IFERROR(IF(ROWS(C$2:C1124)&gt;COUNTA(A:A),"",INDEX(A:A,SMALL(IF(A$2:A$1993&lt;&gt;"",ROW(A$2:A$1993)),ROWS(C$2:C1124)))),"")</f>
        <v/>
      </c>
    </row>
    <row r="1125" spans="1:3" x14ac:dyDescent="0.45">
      <c r="A1125" t="str">
        <f>IF('Mixed part 2 (risk-opper. reg)'!E33=0,"",'Mixed part 2 (risk-opper. reg)'!E33)</f>
        <v/>
      </c>
      <c r="C1125" t="str">
        <f t="array" ref="C1125">IFERROR(IF(ROWS(C$2:C1125)&gt;COUNTA(A:A),"",INDEX(A:A,SMALL(IF(A$2:A$1993&lt;&gt;"",ROW(A$2:A$1993)),ROWS(C$2:C1125)))),"")</f>
        <v/>
      </c>
    </row>
    <row r="1126" spans="1:3" x14ac:dyDescent="0.45">
      <c r="A1126" t="str">
        <f>IF('Mixed part 2 (risk-opper. reg)'!E34=0,"",'Mixed part 2 (risk-opper. reg)'!E34)</f>
        <v/>
      </c>
      <c r="C1126" t="str">
        <f t="array" ref="C1126">IFERROR(IF(ROWS(C$2:C1126)&gt;COUNTA(A:A),"",INDEX(A:A,SMALL(IF(A$2:A$1993&lt;&gt;"",ROW(A$2:A$1993)),ROWS(C$2:C1126)))),"")</f>
        <v/>
      </c>
    </row>
    <row r="1127" spans="1:3" x14ac:dyDescent="0.45">
      <c r="A1127" t="str">
        <f>IF('Mixed part 2 (risk-opper. reg)'!E35=0,"",'Mixed part 2 (risk-opper. reg)'!E35)</f>
        <v/>
      </c>
      <c r="C1127" t="str">
        <f t="array" ref="C1127">IFERROR(IF(ROWS(C$2:C1127)&gt;COUNTA(A:A),"",INDEX(A:A,SMALL(IF(A$2:A$1993&lt;&gt;"",ROW(A$2:A$1993)),ROWS(C$2:C1127)))),"")</f>
        <v/>
      </c>
    </row>
    <row r="1128" spans="1:3" x14ac:dyDescent="0.45">
      <c r="A1128" t="str">
        <f>IF('Mixed part 2 (risk-opper. reg)'!E36=0,"",'Mixed part 2 (risk-opper. reg)'!E36)</f>
        <v/>
      </c>
      <c r="C1128" t="str">
        <f t="array" ref="C1128">IFERROR(IF(ROWS(C$2:C1128)&gt;COUNTA(A:A),"",INDEX(A:A,SMALL(IF(A$2:A$1993&lt;&gt;"",ROW(A$2:A$1993)),ROWS(C$2:C1128)))),"")</f>
        <v/>
      </c>
    </row>
    <row r="1129" spans="1:3" x14ac:dyDescent="0.45">
      <c r="A1129" t="str">
        <f>IF('Mixed part 2 (risk-opper. reg)'!E37=0,"",'Mixed part 2 (risk-opper. reg)'!E37)</f>
        <v/>
      </c>
      <c r="C1129" t="str">
        <f t="array" ref="C1129">IFERROR(IF(ROWS(C$2:C1129)&gt;COUNTA(A:A),"",INDEX(A:A,SMALL(IF(A$2:A$1993&lt;&gt;"",ROW(A$2:A$1993)),ROWS(C$2:C1129)))),"")</f>
        <v/>
      </c>
    </row>
    <row r="1130" spans="1:3" x14ac:dyDescent="0.45">
      <c r="A1130" t="str">
        <f>IF('Mixed part 2 (risk-opper. reg)'!E38=0,"",'Mixed part 2 (risk-opper. reg)'!E38)</f>
        <v/>
      </c>
      <c r="C1130" t="str">
        <f t="array" ref="C1130">IFERROR(IF(ROWS(C$2:C1130)&gt;COUNTA(A:A),"",INDEX(A:A,SMALL(IF(A$2:A$1993&lt;&gt;"",ROW(A$2:A$1993)),ROWS(C$2:C1130)))),"")</f>
        <v/>
      </c>
    </row>
    <row r="1131" spans="1:3" x14ac:dyDescent="0.45">
      <c r="A1131" t="str">
        <f>IF('Mixed part 2 (risk-opper. reg)'!E39=0,"",'Mixed part 2 (risk-opper. reg)'!E39)</f>
        <v/>
      </c>
      <c r="C1131" t="str">
        <f t="array" ref="C1131">IFERROR(IF(ROWS(C$2:C1131)&gt;COUNTA(A:A),"",INDEX(A:A,SMALL(IF(A$2:A$1993&lt;&gt;"",ROW(A$2:A$1993)),ROWS(C$2:C1131)))),"")</f>
        <v/>
      </c>
    </row>
    <row r="1132" spans="1:3" x14ac:dyDescent="0.45">
      <c r="A1132" t="str">
        <f>IF('Mixed part 2 (risk-opper. reg)'!E40=0,"",'Mixed part 2 (risk-opper. reg)'!E40)</f>
        <v/>
      </c>
      <c r="C1132" t="str">
        <f t="array" ref="C1132">IFERROR(IF(ROWS(C$2:C1132)&gt;COUNTA(A:A),"",INDEX(A:A,SMALL(IF(A$2:A$1993&lt;&gt;"",ROW(A$2:A$1993)),ROWS(C$2:C1132)))),"")</f>
        <v/>
      </c>
    </row>
    <row r="1133" spans="1:3" x14ac:dyDescent="0.45">
      <c r="A1133" t="str">
        <f>IF('Mixed part 2 (risk-opper. reg)'!E41=0,"",'Mixed part 2 (risk-opper. reg)'!E41)</f>
        <v/>
      </c>
      <c r="C1133" t="str">
        <f t="array" ref="C1133">IFERROR(IF(ROWS(C$2:C1133)&gt;COUNTA(A:A),"",INDEX(A:A,SMALL(IF(A$2:A$1993&lt;&gt;"",ROW(A$2:A$1993)),ROWS(C$2:C1133)))),"")</f>
        <v/>
      </c>
    </row>
    <row r="1134" spans="1:3" x14ac:dyDescent="0.45">
      <c r="A1134" t="str">
        <f>IF('Mixed part 2 (risk-opper. reg)'!E42=0,"",'Mixed part 2 (risk-opper. reg)'!E42)</f>
        <v/>
      </c>
      <c r="C1134" t="str">
        <f t="array" ref="C1134">IFERROR(IF(ROWS(C$2:C1134)&gt;COUNTA(A:A),"",INDEX(A:A,SMALL(IF(A$2:A$1993&lt;&gt;"",ROW(A$2:A$1993)),ROWS(C$2:C1134)))),"")</f>
        <v/>
      </c>
    </row>
    <row r="1135" spans="1:3" x14ac:dyDescent="0.45">
      <c r="A1135" t="str">
        <f>IF('Mixed part 2 (risk-opper. reg)'!E43=0,"",'Mixed part 2 (risk-opper. reg)'!E43)</f>
        <v/>
      </c>
      <c r="C1135" t="str">
        <f t="array" ref="C1135">IFERROR(IF(ROWS(C$2:C1135)&gt;COUNTA(A:A),"",INDEX(A:A,SMALL(IF(A$2:A$1993&lt;&gt;"",ROW(A$2:A$1993)),ROWS(C$2:C1135)))),"")</f>
        <v/>
      </c>
    </row>
    <row r="1136" spans="1:3" x14ac:dyDescent="0.45">
      <c r="A1136" t="str">
        <f>IF('Mixed part 2 (risk-opper. reg)'!E44=0,"",'Mixed part 2 (risk-opper. reg)'!E44)</f>
        <v/>
      </c>
      <c r="C1136" t="str">
        <f t="array" ref="C1136">IFERROR(IF(ROWS(C$2:C1136)&gt;COUNTA(A:A),"",INDEX(A:A,SMALL(IF(A$2:A$1993&lt;&gt;"",ROW(A$2:A$1993)),ROWS(C$2:C1136)))),"")</f>
        <v/>
      </c>
    </row>
    <row r="1137" spans="1:3" x14ac:dyDescent="0.45">
      <c r="A1137" t="str">
        <f>IF('Mixed part 2 (risk-opper. reg)'!E45=0,"",'Mixed part 2 (risk-opper. reg)'!E45)</f>
        <v/>
      </c>
      <c r="C1137" t="str">
        <f t="array" ref="C1137">IFERROR(IF(ROWS(C$2:C1137)&gt;COUNTA(A:A),"",INDEX(A:A,SMALL(IF(A$2:A$1993&lt;&gt;"",ROW(A$2:A$1993)),ROWS(C$2:C1137)))),"")</f>
        <v/>
      </c>
    </row>
    <row r="1138" spans="1:3" x14ac:dyDescent="0.45">
      <c r="A1138" t="str">
        <f>IF('Mixed part 2 (risk-opper. reg)'!E46=0,"",'Mixed part 2 (risk-opper. reg)'!E46)</f>
        <v/>
      </c>
      <c r="C1138" t="str">
        <f t="array" ref="C1138">IFERROR(IF(ROWS(C$2:C1138)&gt;COUNTA(A:A),"",INDEX(A:A,SMALL(IF(A$2:A$1993&lt;&gt;"",ROW(A$2:A$1993)),ROWS(C$2:C1138)))),"")</f>
        <v/>
      </c>
    </row>
    <row r="1139" spans="1:3" x14ac:dyDescent="0.45">
      <c r="A1139" t="str">
        <f>IF('Mixed part 2 (risk-opper. reg)'!E47=0,"",'Mixed part 2 (risk-opper. reg)'!E47)</f>
        <v/>
      </c>
      <c r="C1139" t="str">
        <f t="array" ref="C1139">IFERROR(IF(ROWS(C$2:C1139)&gt;COUNTA(A:A),"",INDEX(A:A,SMALL(IF(A$2:A$1993&lt;&gt;"",ROW(A$2:A$1993)),ROWS(C$2:C1139)))),"")</f>
        <v/>
      </c>
    </row>
    <row r="1140" spans="1:3" x14ac:dyDescent="0.45">
      <c r="A1140" t="str">
        <f>IF('Mixed part 2 (risk-opper. reg)'!E48=0,"",'Mixed part 2 (risk-opper. reg)'!E48)</f>
        <v/>
      </c>
      <c r="C1140" t="str">
        <f t="array" ref="C1140">IFERROR(IF(ROWS(C$2:C1140)&gt;COUNTA(A:A),"",INDEX(A:A,SMALL(IF(A$2:A$1993&lt;&gt;"",ROW(A$2:A$1993)),ROWS(C$2:C1140)))),"")</f>
        <v/>
      </c>
    </row>
    <row r="1141" spans="1:3" x14ac:dyDescent="0.45">
      <c r="A1141" t="str">
        <f>IF('Mixed part 2 (risk-opper. reg)'!E49=0,"",'Mixed part 2 (risk-opper. reg)'!E49)</f>
        <v/>
      </c>
      <c r="C1141" t="str">
        <f t="array" ref="C1141">IFERROR(IF(ROWS(C$2:C1141)&gt;COUNTA(A:A),"",INDEX(A:A,SMALL(IF(A$2:A$1993&lt;&gt;"",ROW(A$2:A$1993)),ROWS(C$2:C1141)))),"")</f>
        <v/>
      </c>
    </row>
    <row r="1142" spans="1:3" x14ac:dyDescent="0.45">
      <c r="A1142" t="str">
        <f>IF('Mixed part 2 (risk-opper. reg)'!E50=0,"",'Mixed part 2 (risk-opper. reg)'!E50)</f>
        <v/>
      </c>
      <c r="C1142" t="str">
        <f t="array" ref="C1142">IFERROR(IF(ROWS(C$2:C1142)&gt;COUNTA(A:A),"",INDEX(A:A,SMALL(IF(A$2:A$1993&lt;&gt;"",ROW(A$2:A$1993)),ROWS(C$2:C1142)))),"")</f>
        <v/>
      </c>
    </row>
    <row r="1143" spans="1:3" x14ac:dyDescent="0.45">
      <c r="A1143" t="str">
        <f>IF('Mixed part 2 (risk-opper. reg)'!E51=0,"",'Mixed part 2 (risk-opper. reg)'!E51)</f>
        <v/>
      </c>
      <c r="C1143" t="str">
        <f t="array" ref="C1143">IFERROR(IF(ROWS(C$2:C1143)&gt;COUNTA(A:A),"",INDEX(A:A,SMALL(IF(A$2:A$1993&lt;&gt;"",ROW(A$2:A$1993)),ROWS(C$2:C1143)))),"")</f>
        <v/>
      </c>
    </row>
    <row r="1144" spans="1:3" x14ac:dyDescent="0.45">
      <c r="A1144" t="str">
        <f>IF('Mixed part 2 (risk-opper. reg)'!E52=0,"",'Mixed part 2 (risk-opper. reg)'!E52)</f>
        <v/>
      </c>
      <c r="C1144" t="str">
        <f t="array" ref="C1144">IFERROR(IF(ROWS(C$2:C1144)&gt;COUNTA(A:A),"",INDEX(A:A,SMALL(IF(A$2:A$1993&lt;&gt;"",ROW(A$2:A$1993)),ROWS(C$2:C1144)))),"")</f>
        <v/>
      </c>
    </row>
    <row r="1145" spans="1:3" x14ac:dyDescent="0.45">
      <c r="A1145" t="str">
        <f>IF('Mixed part 2 (risk-opper. reg)'!E53=0,"",'Mixed part 2 (risk-opper. reg)'!E53)</f>
        <v/>
      </c>
      <c r="C1145" t="str">
        <f t="array" ref="C1145">IFERROR(IF(ROWS(C$2:C1145)&gt;COUNTA(A:A),"",INDEX(A:A,SMALL(IF(A$2:A$1993&lt;&gt;"",ROW(A$2:A$1993)),ROWS(C$2:C1145)))),"")</f>
        <v/>
      </c>
    </row>
    <row r="1146" spans="1:3" x14ac:dyDescent="0.45">
      <c r="A1146" t="str">
        <f>IF('Mixed part 2 (risk-opper. reg)'!E54=0,"",'Mixed part 2 (risk-opper. reg)'!E54)</f>
        <v/>
      </c>
      <c r="C1146" t="str">
        <f t="array" ref="C1146">IFERROR(IF(ROWS(C$2:C1146)&gt;COUNTA(A:A),"",INDEX(A:A,SMALL(IF(A$2:A$1993&lt;&gt;"",ROW(A$2:A$1993)),ROWS(C$2:C1146)))),"")</f>
        <v/>
      </c>
    </row>
    <row r="1147" spans="1:3" x14ac:dyDescent="0.45">
      <c r="A1147" t="str">
        <f>IF('Mixed part 2 (risk-opper. reg)'!E55=0,"",'Mixed part 2 (risk-opper. reg)'!E55)</f>
        <v/>
      </c>
      <c r="C1147" t="str">
        <f t="array" ref="C1147">IFERROR(IF(ROWS(C$2:C1147)&gt;COUNTA(A:A),"",INDEX(A:A,SMALL(IF(A$2:A$1993&lt;&gt;"",ROW(A$2:A$1993)),ROWS(C$2:C1147)))),"")</f>
        <v/>
      </c>
    </row>
    <row r="1148" spans="1:3" x14ac:dyDescent="0.45">
      <c r="A1148" t="str">
        <f>IF('Mixed part 2 (risk-opper. reg)'!E56=0,"",'Mixed part 2 (risk-opper. reg)'!E56)</f>
        <v/>
      </c>
      <c r="C1148" t="str">
        <f t="array" ref="C1148">IFERROR(IF(ROWS(C$2:C1148)&gt;COUNTA(A:A),"",INDEX(A:A,SMALL(IF(A$2:A$1993&lt;&gt;"",ROW(A$2:A$1993)),ROWS(C$2:C1148)))),"")</f>
        <v/>
      </c>
    </row>
    <row r="1149" spans="1:3" x14ac:dyDescent="0.45">
      <c r="A1149" t="str">
        <f>IF('Mixed part 2 (risk-opper. reg)'!E57=0,"",'Mixed part 2 (risk-opper. reg)'!E57)</f>
        <v/>
      </c>
      <c r="C1149" t="str">
        <f t="array" ref="C1149">IFERROR(IF(ROWS(C$2:C1149)&gt;COUNTA(A:A),"",INDEX(A:A,SMALL(IF(A$2:A$1993&lt;&gt;"",ROW(A$2:A$1993)),ROWS(C$2:C1149)))),"")</f>
        <v/>
      </c>
    </row>
    <row r="1150" spans="1:3" x14ac:dyDescent="0.45">
      <c r="A1150" t="str">
        <f>IF('Mixed part 2 (risk-opper. reg)'!E58=0,"",'Mixed part 2 (risk-opper. reg)'!E58)</f>
        <v/>
      </c>
      <c r="C1150" t="str">
        <f t="array" ref="C1150">IFERROR(IF(ROWS(C$2:C1150)&gt;COUNTA(A:A),"",INDEX(A:A,SMALL(IF(A$2:A$1993&lt;&gt;"",ROW(A$2:A$1993)),ROWS(C$2:C1150)))),"")</f>
        <v/>
      </c>
    </row>
    <row r="1151" spans="1:3" x14ac:dyDescent="0.45">
      <c r="A1151" t="str">
        <f>IF('Mixed part 2 (risk-opper. reg)'!E59=0,"",'Mixed part 2 (risk-opper. reg)'!E59)</f>
        <v/>
      </c>
      <c r="C1151" t="str">
        <f t="array" ref="C1151">IFERROR(IF(ROWS(C$2:C1151)&gt;COUNTA(A:A),"",INDEX(A:A,SMALL(IF(A$2:A$1993&lt;&gt;"",ROW(A$2:A$1993)),ROWS(C$2:C1151)))),"")</f>
        <v/>
      </c>
    </row>
    <row r="1152" spans="1:3" x14ac:dyDescent="0.45">
      <c r="A1152" t="str">
        <f>IF('Mixed part 2 (risk-opper. reg)'!E60=0,"",'Mixed part 2 (risk-opper. reg)'!E60)</f>
        <v/>
      </c>
      <c r="C1152" t="str">
        <f t="array" ref="C1152">IFERROR(IF(ROWS(C$2:C1152)&gt;COUNTA(A:A),"",INDEX(A:A,SMALL(IF(A$2:A$1993&lt;&gt;"",ROW(A$2:A$1993)),ROWS(C$2:C1152)))),"")</f>
        <v/>
      </c>
    </row>
    <row r="1153" spans="1:3" x14ac:dyDescent="0.45">
      <c r="A1153" t="str">
        <f>IF('Mixed part 2 (risk-opper. reg)'!E61=0,"",'Mixed part 2 (risk-opper. reg)'!E61)</f>
        <v/>
      </c>
      <c r="C1153" t="str">
        <f t="array" ref="C1153">IFERROR(IF(ROWS(C$2:C1153)&gt;COUNTA(A:A),"",INDEX(A:A,SMALL(IF(A$2:A$1993&lt;&gt;"",ROW(A$2:A$1993)),ROWS(C$2:C1153)))),"")</f>
        <v/>
      </c>
    </row>
    <row r="1154" spans="1:3" x14ac:dyDescent="0.45">
      <c r="A1154" t="str">
        <f>IF('Mixed part 2 (risk-opper. reg)'!E62=0,"",'Mixed part 2 (risk-opper. reg)'!E62)</f>
        <v/>
      </c>
      <c r="C1154" t="str">
        <f t="array" ref="C1154">IFERROR(IF(ROWS(C$2:C1154)&gt;COUNTA(A:A),"",INDEX(A:A,SMALL(IF(A$2:A$1993&lt;&gt;"",ROW(A$2:A$1993)),ROWS(C$2:C1154)))),"")</f>
        <v/>
      </c>
    </row>
    <row r="1155" spans="1:3" x14ac:dyDescent="0.45">
      <c r="A1155" t="str">
        <f>IF('Mixed part 2 (risk-opper. reg)'!E63=0,"",'Mixed part 2 (risk-opper. reg)'!E63)</f>
        <v/>
      </c>
      <c r="C1155" t="str">
        <f t="array" ref="C1155">IFERROR(IF(ROWS(C$2:C1155)&gt;COUNTA(A:A),"",INDEX(A:A,SMALL(IF(A$2:A$1993&lt;&gt;"",ROW(A$2:A$1993)),ROWS(C$2:C1155)))),"")</f>
        <v/>
      </c>
    </row>
    <row r="1156" spans="1:3" x14ac:dyDescent="0.45">
      <c r="A1156" t="str">
        <f>IF('Mixed part 2 (risk-opper. reg)'!E64=0,"",'Mixed part 2 (risk-opper. reg)'!E64)</f>
        <v/>
      </c>
      <c r="C1156" t="str">
        <f t="array" ref="C1156">IFERROR(IF(ROWS(C$2:C1156)&gt;COUNTA(A:A),"",INDEX(A:A,SMALL(IF(A$2:A$1993&lt;&gt;"",ROW(A$2:A$1993)),ROWS(C$2:C1156)))),"")</f>
        <v/>
      </c>
    </row>
    <row r="1157" spans="1:3" x14ac:dyDescent="0.45">
      <c r="A1157" t="str">
        <f>IF('Mixed part 2 (risk-opper. reg)'!E65=0,"",'Mixed part 2 (risk-opper. reg)'!E65)</f>
        <v/>
      </c>
      <c r="C1157" t="str">
        <f t="array" ref="C1157">IFERROR(IF(ROWS(C$2:C1157)&gt;COUNTA(A:A),"",INDEX(A:A,SMALL(IF(A$2:A$1993&lt;&gt;"",ROW(A$2:A$1993)),ROWS(C$2:C1157)))),"")</f>
        <v/>
      </c>
    </row>
    <row r="1158" spans="1:3" x14ac:dyDescent="0.45">
      <c r="A1158" t="str">
        <f>IF('Mixed part 2 (risk-opper. reg)'!E66=0,"",'Mixed part 2 (risk-opper. reg)'!E66)</f>
        <v/>
      </c>
      <c r="C1158" t="str">
        <f t="array" ref="C1158">IFERROR(IF(ROWS(C$2:C1158)&gt;COUNTA(A:A),"",INDEX(A:A,SMALL(IF(A$2:A$1993&lt;&gt;"",ROW(A$2:A$1993)),ROWS(C$2:C1158)))),"")</f>
        <v/>
      </c>
    </row>
    <row r="1159" spans="1:3" x14ac:dyDescent="0.45">
      <c r="A1159" t="str">
        <f>IF('Mixed part 2 (risk-opper. reg)'!E67=0,"",'Mixed part 2 (risk-opper. reg)'!E67)</f>
        <v/>
      </c>
      <c r="C1159" t="str">
        <f t="array" ref="C1159">IFERROR(IF(ROWS(C$2:C1159)&gt;COUNTA(A:A),"",INDEX(A:A,SMALL(IF(A$2:A$1993&lt;&gt;"",ROW(A$2:A$1993)),ROWS(C$2:C1159)))),"")</f>
        <v/>
      </c>
    </row>
    <row r="1160" spans="1:3" x14ac:dyDescent="0.45">
      <c r="A1160" t="str">
        <f>IF('Mixed part 2 (risk-opper. reg)'!E68=0,"",'Mixed part 2 (risk-opper. reg)'!E68)</f>
        <v/>
      </c>
      <c r="C1160" t="str">
        <f t="array" ref="C1160">IFERROR(IF(ROWS(C$2:C1160)&gt;COUNTA(A:A),"",INDEX(A:A,SMALL(IF(A$2:A$1993&lt;&gt;"",ROW(A$2:A$1993)),ROWS(C$2:C1160)))),"")</f>
        <v/>
      </c>
    </row>
    <row r="1161" spans="1:3" x14ac:dyDescent="0.45">
      <c r="A1161" t="str">
        <f>IF('Mixed part 2 (risk-opper. reg)'!E69=0,"",'Mixed part 2 (risk-opper. reg)'!E69)</f>
        <v/>
      </c>
      <c r="C1161" t="str">
        <f t="array" ref="C1161">IFERROR(IF(ROWS(C$2:C1161)&gt;COUNTA(A:A),"",INDEX(A:A,SMALL(IF(A$2:A$1993&lt;&gt;"",ROW(A$2:A$1993)),ROWS(C$2:C1161)))),"")</f>
        <v/>
      </c>
    </row>
    <row r="1162" spans="1:3" x14ac:dyDescent="0.45">
      <c r="A1162" t="str">
        <f>IF('Mixed part 2 (risk-opper. reg)'!E70=0,"",'Mixed part 2 (risk-opper. reg)'!E70)</f>
        <v/>
      </c>
      <c r="C1162" t="str">
        <f t="array" ref="C1162">IFERROR(IF(ROWS(C$2:C1162)&gt;COUNTA(A:A),"",INDEX(A:A,SMALL(IF(A$2:A$1993&lt;&gt;"",ROW(A$2:A$1993)),ROWS(C$2:C1162)))),"")</f>
        <v/>
      </c>
    </row>
    <row r="1163" spans="1:3" x14ac:dyDescent="0.45">
      <c r="A1163" t="str">
        <f>IF('Mixed part 2 (risk-opper. reg)'!E71=0,"",'Mixed part 2 (risk-opper. reg)'!E71)</f>
        <v/>
      </c>
      <c r="C1163" t="str">
        <f t="array" ref="C1163">IFERROR(IF(ROWS(C$2:C1163)&gt;COUNTA(A:A),"",INDEX(A:A,SMALL(IF(A$2:A$1993&lt;&gt;"",ROW(A$2:A$1993)),ROWS(C$2:C1163)))),"")</f>
        <v/>
      </c>
    </row>
    <row r="1164" spans="1:3" x14ac:dyDescent="0.45">
      <c r="A1164" t="str">
        <f>IF('Mixed part 2 (risk-opper. reg)'!E72=0,"",'Mixed part 2 (risk-opper. reg)'!E72)</f>
        <v/>
      </c>
      <c r="C1164" t="str">
        <f t="array" ref="C1164">IFERROR(IF(ROWS(C$2:C1164)&gt;COUNTA(A:A),"",INDEX(A:A,SMALL(IF(A$2:A$1993&lt;&gt;"",ROW(A$2:A$1993)),ROWS(C$2:C1164)))),"")</f>
        <v/>
      </c>
    </row>
    <row r="1165" spans="1:3" x14ac:dyDescent="0.45">
      <c r="A1165" t="str">
        <f>IF('Mixed part 2 (risk-opper. reg)'!E73=0,"",'Mixed part 2 (risk-opper. reg)'!E73)</f>
        <v/>
      </c>
      <c r="C1165" t="str">
        <f t="array" ref="C1165">IFERROR(IF(ROWS(C$2:C1165)&gt;COUNTA(A:A),"",INDEX(A:A,SMALL(IF(A$2:A$1993&lt;&gt;"",ROW(A$2:A$1993)),ROWS(C$2:C1165)))),"")</f>
        <v/>
      </c>
    </row>
    <row r="1166" spans="1:3" x14ac:dyDescent="0.45">
      <c r="A1166" t="str">
        <f>IF('Mixed part 2 (risk-opper. reg)'!E74=0,"",'Mixed part 2 (risk-opper. reg)'!E74)</f>
        <v/>
      </c>
      <c r="C1166" t="str">
        <f t="array" ref="C1166">IFERROR(IF(ROWS(C$2:C1166)&gt;COUNTA(A:A),"",INDEX(A:A,SMALL(IF(A$2:A$1993&lt;&gt;"",ROW(A$2:A$1993)),ROWS(C$2:C1166)))),"")</f>
        <v/>
      </c>
    </row>
    <row r="1167" spans="1:3" x14ac:dyDescent="0.45">
      <c r="A1167" t="str">
        <f>IF('Mixed part 2 (risk-opper. reg)'!E75=0,"",'Mixed part 2 (risk-opper. reg)'!E75)</f>
        <v/>
      </c>
      <c r="C1167" t="str">
        <f t="array" ref="C1167">IFERROR(IF(ROWS(C$2:C1167)&gt;COUNTA(A:A),"",INDEX(A:A,SMALL(IF(A$2:A$1993&lt;&gt;"",ROW(A$2:A$1993)),ROWS(C$2:C1167)))),"")</f>
        <v/>
      </c>
    </row>
    <row r="1168" spans="1:3" x14ac:dyDescent="0.45">
      <c r="A1168" t="str">
        <f>IF('Mixed part 2 (risk-opper. reg)'!E76=0,"",'Mixed part 2 (risk-opper. reg)'!E76)</f>
        <v/>
      </c>
      <c r="C1168" t="str">
        <f t="array" ref="C1168">IFERROR(IF(ROWS(C$2:C1168)&gt;COUNTA(A:A),"",INDEX(A:A,SMALL(IF(A$2:A$1993&lt;&gt;"",ROW(A$2:A$1993)),ROWS(C$2:C1168)))),"")</f>
        <v/>
      </c>
    </row>
    <row r="1169" spans="1:3" x14ac:dyDescent="0.45">
      <c r="A1169" t="str">
        <f>IF('Mixed part 2 (risk-opper. reg)'!E77=0,"",'Mixed part 2 (risk-opper. reg)'!E77)</f>
        <v/>
      </c>
      <c r="C1169" t="str">
        <f t="array" ref="C1169">IFERROR(IF(ROWS(C$2:C1169)&gt;COUNTA(A:A),"",INDEX(A:A,SMALL(IF(A$2:A$1993&lt;&gt;"",ROW(A$2:A$1993)),ROWS(C$2:C1169)))),"")</f>
        <v/>
      </c>
    </row>
    <row r="1170" spans="1:3" x14ac:dyDescent="0.45">
      <c r="A1170" t="str">
        <f>IF('Mixed part 2 (risk-opper. reg)'!E78=0,"",'Mixed part 2 (risk-opper. reg)'!E78)</f>
        <v/>
      </c>
      <c r="C1170" t="str">
        <f t="array" ref="C1170">IFERROR(IF(ROWS(C$2:C1170)&gt;COUNTA(A:A),"",INDEX(A:A,SMALL(IF(A$2:A$1993&lt;&gt;"",ROW(A$2:A$1993)),ROWS(C$2:C1170)))),"")</f>
        <v/>
      </c>
    </row>
    <row r="1171" spans="1:3" x14ac:dyDescent="0.45">
      <c r="A1171" t="str">
        <f>IF('Mixed part 2 (risk-opper. reg)'!E79=0,"",'Mixed part 2 (risk-opper. reg)'!E79)</f>
        <v/>
      </c>
      <c r="C1171" t="str">
        <f t="array" ref="C1171">IFERROR(IF(ROWS(C$2:C1171)&gt;COUNTA(A:A),"",INDEX(A:A,SMALL(IF(A$2:A$1993&lt;&gt;"",ROW(A$2:A$1993)),ROWS(C$2:C1171)))),"")</f>
        <v/>
      </c>
    </row>
    <row r="1172" spans="1:3" x14ac:dyDescent="0.45">
      <c r="A1172" t="str">
        <f>IF('Mixed part 2 (risk-opper. reg)'!E80=0,"",'Mixed part 2 (risk-opper. reg)'!E80)</f>
        <v/>
      </c>
      <c r="C1172" t="str">
        <f t="array" ref="C1172">IFERROR(IF(ROWS(C$2:C1172)&gt;COUNTA(A:A),"",INDEX(A:A,SMALL(IF(A$2:A$1993&lt;&gt;"",ROW(A$2:A$1993)),ROWS(C$2:C1172)))),"")</f>
        <v/>
      </c>
    </row>
    <row r="1173" spans="1:3" x14ac:dyDescent="0.45">
      <c r="A1173" t="str">
        <f>IF('Mixed part 2 (risk-opper. reg)'!E81=0,"",'Mixed part 2 (risk-opper. reg)'!E81)</f>
        <v/>
      </c>
      <c r="C1173" t="str">
        <f t="array" ref="C1173">IFERROR(IF(ROWS(C$2:C1173)&gt;COUNTA(A:A),"",INDEX(A:A,SMALL(IF(A$2:A$1993&lt;&gt;"",ROW(A$2:A$1993)),ROWS(C$2:C1173)))),"")</f>
        <v/>
      </c>
    </row>
    <row r="1174" spans="1:3" x14ac:dyDescent="0.45">
      <c r="A1174" t="str">
        <f>IF('Mixed part 2 (risk-opper. reg)'!E82=0,"",'Mixed part 2 (risk-opper. reg)'!E82)</f>
        <v/>
      </c>
      <c r="C1174" t="str">
        <f t="array" ref="C1174">IFERROR(IF(ROWS(C$2:C1174)&gt;COUNTA(A:A),"",INDEX(A:A,SMALL(IF(A$2:A$1993&lt;&gt;"",ROW(A$2:A$1993)),ROWS(C$2:C1174)))),"")</f>
        <v/>
      </c>
    </row>
    <row r="1175" spans="1:3" x14ac:dyDescent="0.45">
      <c r="A1175" t="str">
        <f>IF('Mixed part 2 (risk-opper. reg)'!E83=0,"",'Mixed part 2 (risk-opper. reg)'!E83)</f>
        <v/>
      </c>
      <c r="C1175" t="str">
        <f t="array" ref="C1175">IFERROR(IF(ROWS(C$2:C1175)&gt;COUNTA(A:A),"",INDEX(A:A,SMALL(IF(A$2:A$1993&lt;&gt;"",ROW(A$2:A$1993)),ROWS(C$2:C1175)))),"")</f>
        <v/>
      </c>
    </row>
    <row r="1176" spans="1:3" x14ac:dyDescent="0.45">
      <c r="A1176" t="str">
        <f>IF('Mixed part 2 (risk-opper. reg)'!E84=0,"",'Mixed part 2 (risk-opper. reg)'!E84)</f>
        <v/>
      </c>
      <c r="C1176" t="str">
        <f t="array" ref="C1176">IFERROR(IF(ROWS(C$2:C1176)&gt;COUNTA(A:A),"",INDEX(A:A,SMALL(IF(A$2:A$1993&lt;&gt;"",ROW(A$2:A$1993)),ROWS(C$2:C1176)))),"")</f>
        <v/>
      </c>
    </row>
    <row r="1177" spans="1:3" x14ac:dyDescent="0.45">
      <c r="A1177" t="str">
        <f>IF('Mixed part 2 (risk-opper. reg)'!E85=0,"",'Mixed part 2 (risk-opper. reg)'!E85)</f>
        <v/>
      </c>
      <c r="C1177" t="str">
        <f t="array" ref="C1177">IFERROR(IF(ROWS(C$2:C1177)&gt;COUNTA(A:A),"",INDEX(A:A,SMALL(IF(A$2:A$1993&lt;&gt;"",ROW(A$2:A$1993)),ROWS(C$2:C1177)))),"")</f>
        <v/>
      </c>
    </row>
    <row r="1178" spans="1:3" x14ac:dyDescent="0.45">
      <c r="A1178" t="str">
        <f>IF('Mixed part 2 (risk-opper. reg)'!E86=0,"",'Mixed part 2 (risk-opper. reg)'!E86)</f>
        <v/>
      </c>
      <c r="C1178" t="str">
        <f t="array" ref="C1178">IFERROR(IF(ROWS(C$2:C1178)&gt;COUNTA(A:A),"",INDEX(A:A,SMALL(IF(A$2:A$1993&lt;&gt;"",ROW(A$2:A$1993)),ROWS(C$2:C1178)))),"")</f>
        <v/>
      </c>
    </row>
    <row r="1179" spans="1:3" x14ac:dyDescent="0.45">
      <c r="A1179" t="str">
        <f>IF('Mixed part 2 (risk-opper. reg)'!E87=0,"",'Mixed part 2 (risk-opper. reg)'!E87)</f>
        <v/>
      </c>
      <c r="C1179" t="str">
        <f t="array" ref="C1179">IFERROR(IF(ROWS(C$2:C1179)&gt;COUNTA(A:A),"",INDEX(A:A,SMALL(IF(A$2:A$1993&lt;&gt;"",ROW(A$2:A$1993)),ROWS(C$2:C1179)))),"")</f>
        <v/>
      </c>
    </row>
    <row r="1180" spans="1:3" x14ac:dyDescent="0.45">
      <c r="A1180" t="str">
        <f>IF('Mixed part 2 (risk-opper. reg)'!E88=0,"",'Mixed part 2 (risk-opper. reg)'!E88)</f>
        <v/>
      </c>
      <c r="C1180" t="str">
        <f t="array" ref="C1180">IFERROR(IF(ROWS(C$2:C1180)&gt;COUNTA(A:A),"",INDEX(A:A,SMALL(IF(A$2:A$1993&lt;&gt;"",ROW(A$2:A$1993)),ROWS(C$2:C1180)))),"")</f>
        <v/>
      </c>
    </row>
    <row r="1181" spans="1:3" x14ac:dyDescent="0.45">
      <c r="A1181" t="str">
        <f>IF('Mixed part 2 (risk-opper. reg)'!E89=0,"",'Mixed part 2 (risk-opper. reg)'!E89)</f>
        <v/>
      </c>
      <c r="C1181" t="str">
        <f t="array" ref="C1181">IFERROR(IF(ROWS(C$2:C1181)&gt;COUNTA(A:A),"",INDEX(A:A,SMALL(IF(A$2:A$1993&lt;&gt;"",ROW(A$2:A$1993)),ROWS(C$2:C1181)))),"")</f>
        <v/>
      </c>
    </row>
    <row r="1182" spans="1:3" x14ac:dyDescent="0.45">
      <c r="A1182" t="str">
        <f>IF('Mixed part 2 (risk-opper. reg)'!E90=0,"",'Mixed part 2 (risk-opper. reg)'!E90)</f>
        <v/>
      </c>
      <c r="C1182" t="str">
        <f t="array" ref="C1182">IFERROR(IF(ROWS(C$2:C1182)&gt;COUNTA(A:A),"",INDEX(A:A,SMALL(IF(A$2:A$1993&lt;&gt;"",ROW(A$2:A$1993)),ROWS(C$2:C1182)))),"")</f>
        <v/>
      </c>
    </row>
    <row r="1183" spans="1:3" x14ac:dyDescent="0.45">
      <c r="A1183" t="str">
        <f>IF('Mixed part 2 (risk-opper. reg)'!E91=0,"",'Mixed part 2 (risk-opper. reg)'!E91)</f>
        <v/>
      </c>
      <c r="C1183" t="str">
        <f t="array" ref="C1183">IFERROR(IF(ROWS(C$2:C1183)&gt;COUNTA(A:A),"",INDEX(A:A,SMALL(IF(A$2:A$1993&lt;&gt;"",ROW(A$2:A$1993)),ROWS(C$2:C1183)))),"")</f>
        <v/>
      </c>
    </row>
    <row r="1184" spans="1:3" x14ac:dyDescent="0.45">
      <c r="A1184" t="str">
        <f>IF('Mixed part 2 (risk-opper. reg)'!E92=0,"",'Mixed part 2 (risk-opper. reg)'!E92)</f>
        <v/>
      </c>
      <c r="C1184" t="str">
        <f t="array" ref="C1184">IFERROR(IF(ROWS(C$2:C1184)&gt;COUNTA(A:A),"",INDEX(A:A,SMALL(IF(A$2:A$1993&lt;&gt;"",ROW(A$2:A$1993)),ROWS(C$2:C1184)))),"")</f>
        <v/>
      </c>
    </row>
    <row r="1185" spans="1:3" x14ac:dyDescent="0.45">
      <c r="A1185" t="str">
        <f>IF('Mixed part 2 (risk-opper. reg)'!E93=0,"",'Mixed part 2 (risk-opper. reg)'!E93)</f>
        <v/>
      </c>
      <c r="C1185" t="str">
        <f t="array" ref="C1185">IFERROR(IF(ROWS(C$2:C1185)&gt;COUNTA(A:A),"",INDEX(A:A,SMALL(IF(A$2:A$1993&lt;&gt;"",ROW(A$2:A$1993)),ROWS(C$2:C1185)))),"")</f>
        <v/>
      </c>
    </row>
    <row r="1186" spans="1:3" x14ac:dyDescent="0.45">
      <c r="A1186" t="str">
        <f>IF('Mixed part 2 (risk-opper. reg)'!E94=0,"",'Mixed part 2 (risk-opper. reg)'!E94)</f>
        <v/>
      </c>
      <c r="C1186" t="str">
        <f t="array" ref="C1186">IFERROR(IF(ROWS(C$2:C1186)&gt;COUNTA(A:A),"",INDEX(A:A,SMALL(IF(A$2:A$1993&lt;&gt;"",ROW(A$2:A$1993)),ROWS(C$2:C1186)))),"")</f>
        <v/>
      </c>
    </row>
    <row r="1187" spans="1:3" x14ac:dyDescent="0.45">
      <c r="A1187" t="str">
        <f>IF('Mixed part 2 (risk-opper. reg)'!E95=0,"",'Mixed part 2 (risk-opper. reg)'!E95)</f>
        <v/>
      </c>
      <c r="C1187" t="str">
        <f t="array" ref="C1187">IFERROR(IF(ROWS(C$2:C1187)&gt;COUNTA(A:A),"",INDEX(A:A,SMALL(IF(A$2:A$1993&lt;&gt;"",ROW(A$2:A$1993)),ROWS(C$2:C1187)))),"")</f>
        <v/>
      </c>
    </row>
    <row r="1188" spans="1:3" x14ac:dyDescent="0.45">
      <c r="A1188" t="str">
        <f>IF('Mixed part 2 (risk-opper. reg)'!E96=0,"",'Mixed part 2 (risk-opper. reg)'!E96)</f>
        <v/>
      </c>
      <c r="C1188" t="str">
        <f t="array" ref="C1188">IFERROR(IF(ROWS(C$2:C1188)&gt;COUNTA(A:A),"",INDEX(A:A,SMALL(IF(A$2:A$1993&lt;&gt;"",ROW(A$2:A$1993)),ROWS(C$2:C1188)))),"")</f>
        <v/>
      </c>
    </row>
    <row r="1189" spans="1:3" x14ac:dyDescent="0.45">
      <c r="A1189" t="str">
        <f>IF('Mixed part 2 (risk-opper. reg)'!E97=0,"",'Mixed part 2 (risk-opper. reg)'!E97)</f>
        <v/>
      </c>
      <c r="C1189" t="str">
        <f t="array" ref="C1189">IFERROR(IF(ROWS(C$2:C1189)&gt;COUNTA(A:A),"",INDEX(A:A,SMALL(IF(A$2:A$1993&lt;&gt;"",ROW(A$2:A$1993)),ROWS(C$2:C1189)))),"")</f>
        <v/>
      </c>
    </row>
    <row r="1190" spans="1:3" x14ac:dyDescent="0.45">
      <c r="A1190" t="str">
        <f>IF('Mixed part 2 (risk-opper. reg)'!E98=0,"",'Mixed part 2 (risk-opper. reg)'!E98)</f>
        <v/>
      </c>
      <c r="C1190" t="str">
        <f t="array" ref="C1190">IFERROR(IF(ROWS(C$2:C1190)&gt;COUNTA(A:A),"",INDEX(A:A,SMALL(IF(A$2:A$1993&lt;&gt;"",ROW(A$2:A$1993)),ROWS(C$2:C1190)))),"")</f>
        <v/>
      </c>
    </row>
    <row r="1191" spans="1:3" x14ac:dyDescent="0.45">
      <c r="A1191" t="str">
        <f>IF('Mixed part 2 (risk-opper. reg)'!E99=0,"",'Mixed part 2 (risk-opper. reg)'!E99)</f>
        <v/>
      </c>
      <c r="C1191" t="str">
        <f t="array" ref="C1191">IFERROR(IF(ROWS(C$2:C1191)&gt;COUNTA(A:A),"",INDEX(A:A,SMALL(IF(A$2:A$1993&lt;&gt;"",ROW(A$2:A$1993)),ROWS(C$2:C1191)))),"")</f>
        <v/>
      </c>
    </row>
    <row r="1192" spans="1:3" x14ac:dyDescent="0.45">
      <c r="A1192" t="str">
        <f>IF('Mixed part 2 (risk-opper. reg)'!E100=0,"",'Mixed part 2 (risk-opper. reg)'!E100)</f>
        <v/>
      </c>
      <c r="C1192" t="str">
        <f t="array" ref="C1192">IFERROR(IF(ROWS(C$2:C1192)&gt;COUNTA(A:A),"",INDEX(A:A,SMALL(IF(A$2:A$1993&lt;&gt;"",ROW(A$2:A$1993)),ROWS(C$2:C1192)))),"")</f>
        <v/>
      </c>
    </row>
    <row r="1193" spans="1:3" x14ac:dyDescent="0.45">
      <c r="A1193" t="str">
        <f>IF('Mixed part 2 (risk-opper. reg)'!E101=0,"",'Mixed part 2 (risk-opper. reg)'!E101)</f>
        <v/>
      </c>
      <c r="C1193" t="str">
        <f t="array" ref="C1193">IFERROR(IF(ROWS(C$2:C1193)&gt;COUNTA(A:A),"",INDEX(A:A,SMALL(IF(A$2:A$1993&lt;&gt;"",ROW(A$2:A$1993)),ROWS(C$2:C1193)))),"")</f>
        <v/>
      </c>
    </row>
    <row r="1194" spans="1:3" x14ac:dyDescent="0.45">
      <c r="A1194" t="str">
        <f>IF('Mixed part 2 (risk-opper. reg)'!E102=0,"",'Mixed part 2 (risk-opper. reg)'!E102)</f>
        <v/>
      </c>
      <c r="C1194" t="str">
        <f t="array" ref="C1194">IFERROR(IF(ROWS(C$2:C1194)&gt;COUNTA(A:A),"",INDEX(A:A,SMALL(IF(A$2:A$1993&lt;&gt;"",ROW(A$2:A$1993)),ROWS(C$2:C1194)))),"")</f>
        <v/>
      </c>
    </row>
    <row r="1195" spans="1:3" x14ac:dyDescent="0.45">
      <c r="A1195" t="str">
        <f>IF('Mixed part 2 (risk-opper. reg)'!E103=0,"",'Mixed part 2 (risk-opper. reg)'!E103)</f>
        <v/>
      </c>
      <c r="C1195" t="str">
        <f t="array" ref="C1195">IFERROR(IF(ROWS(C$2:C1195)&gt;COUNTA(A:A),"",INDEX(A:A,SMALL(IF(A$2:A$1993&lt;&gt;"",ROW(A$2:A$1993)),ROWS(C$2:C1195)))),"")</f>
        <v/>
      </c>
    </row>
    <row r="1196" spans="1:3" x14ac:dyDescent="0.45">
      <c r="A1196" t="str">
        <f>IF('Mixed part 2 (risk-opper. reg)'!E104=0,"",'Mixed part 2 (risk-opper. reg)'!E104)</f>
        <v/>
      </c>
      <c r="C1196" t="str">
        <f t="array" ref="C1196">IFERROR(IF(ROWS(C$2:C1196)&gt;COUNTA(A:A),"",INDEX(A:A,SMALL(IF(A$2:A$1993&lt;&gt;"",ROW(A$2:A$1993)),ROWS(C$2:C1196)))),"")</f>
        <v/>
      </c>
    </row>
    <row r="1197" spans="1:3" x14ac:dyDescent="0.45">
      <c r="A1197" t="str">
        <f>IF('Mixed part 2 (risk-opper. reg)'!E105=0,"",'Mixed part 2 (risk-opper. reg)'!E105)</f>
        <v/>
      </c>
      <c r="C1197" t="str">
        <f t="array" ref="C1197">IFERROR(IF(ROWS(C$2:C1197)&gt;COUNTA(A:A),"",INDEX(A:A,SMALL(IF(A$2:A$1993&lt;&gt;"",ROW(A$2:A$1993)),ROWS(C$2:C1197)))),"")</f>
        <v/>
      </c>
    </row>
    <row r="1198" spans="1:3" x14ac:dyDescent="0.45">
      <c r="A1198" t="str">
        <f>IF('Mixed part 2 (risk-opper. reg)'!E106=0,"",'Mixed part 2 (risk-opper. reg)'!E106)</f>
        <v/>
      </c>
      <c r="C1198" t="str">
        <f t="array" ref="C1198">IFERROR(IF(ROWS(C$2:C1198)&gt;COUNTA(A:A),"",INDEX(A:A,SMALL(IF(A$2:A$1993&lt;&gt;"",ROW(A$2:A$1993)),ROWS(C$2:C1198)))),"")</f>
        <v/>
      </c>
    </row>
    <row r="1199" spans="1:3" x14ac:dyDescent="0.45">
      <c r="A1199" t="str">
        <f>IF('Mixed part 2 (risk-opper. reg)'!E107=0,"",'Mixed part 2 (risk-opper. reg)'!E107)</f>
        <v/>
      </c>
      <c r="C1199" t="str">
        <f t="array" ref="C1199">IFERROR(IF(ROWS(C$2:C1199)&gt;COUNTA(A:A),"",INDEX(A:A,SMALL(IF(A$2:A$1993&lt;&gt;"",ROW(A$2:A$1993)),ROWS(C$2:C1199)))),"")</f>
        <v/>
      </c>
    </row>
    <row r="1200" spans="1:3" x14ac:dyDescent="0.45">
      <c r="A1200" t="str">
        <f>IF('Mixed part 2 (risk-opper. reg)'!E108=0,"",'Mixed part 2 (risk-opper. reg)'!E108)</f>
        <v/>
      </c>
      <c r="C1200" t="str">
        <f t="array" ref="C1200">IFERROR(IF(ROWS(C$2:C1200)&gt;COUNTA(A:A),"",INDEX(A:A,SMALL(IF(A$2:A$1993&lt;&gt;"",ROW(A$2:A$1993)),ROWS(C$2:C1200)))),"")</f>
        <v/>
      </c>
    </row>
    <row r="1201" spans="1:3" x14ac:dyDescent="0.45">
      <c r="A1201" t="str">
        <f>IF('Mixed part 2 (risk-opper. reg)'!E109=0,"",'Mixed part 2 (risk-opper. reg)'!E109)</f>
        <v/>
      </c>
      <c r="C1201" t="str">
        <f t="array" ref="C1201">IFERROR(IF(ROWS(C$2:C1201)&gt;COUNTA(A:A),"",INDEX(A:A,SMALL(IF(A$2:A$1993&lt;&gt;"",ROW(A$2:A$1993)),ROWS(C$2:C1201)))),"")</f>
        <v/>
      </c>
    </row>
    <row r="1202" spans="1:3" x14ac:dyDescent="0.45">
      <c r="A1202" t="str">
        <f>IF('Mixed part 2 (risk-opper. reg)'!E110=0,"",'Mixed part 2 (risk-opper. reg)'!E110)</f>
        <v/>
      </c>
      <c r="C1202" t="str">
        <f t="array" ref="C1202">IFERROR(IF(ROWS(C$2:C1202)&gt;COUNTA(A:A),"",INDEX(A:A,SMALL(IF(A$2:A$1993&lt;&gt;"",ROW(A$2:A$1993)),ROWS(C$2:C1202)))),"")</f>
        <v/>
      </c>
    </row>
    <row r="1203" spans="1:3" x14ac:dyDescent="0.45">
      <c r="A1203" t="str">
        <f>IF('Mixed part 2 (risk-opper. reg)'!E111=0,"",'Mixed part 2 (risk-opper. reg)'!E111)</f>
        <v/>
      </c>
      <c r="C1203" t="str">
        <f t="array" ref="C1203">IFERROR(IF(ROWS(C$2:C1203)&gt;COUNTA(A:A),"",INDEX(A:A,SMALL(IF(A$2:A$1993&lt;&gt;"",ROW(A$2:A$1993)),ROWS(C$2:C1203)))),"")</f>
        <v/>
      </c>
    </row>
    <row r="1204" spans="1:3" x14ac:dyDescent="0.45">
      <c r="A1204" t="str">
        <f>IF('Mixed part 2 (risk-opper. reg)'!E112=0,"",'Mixed part 2 (risk-opper. reg)'!E112)</f>
        <v/>
      </c>
      <c r="C1204" t="str">
        <f t="array" ref="C1204">IFERROR(IF(ROWS(C$2:C1204)&gt;COUNTA(A:A),"",INDEX(A:A,SMALL(IF(A$2:A$1993&lt;&gt;"",ROW(A$2:A$1993)),ROWS(C$2:C1204)))),"")</f>
        <v/>
      </c>
    </row>
    <row r="1205" spans="1:3" x14ac:dyDescent="0.45">
      <c r="A1205" t="str">
        <f>IF('Mixed part 2 (risk-opper. reg)'!E113=0,"",'Mixed part 2 (risk-opper. reg)'!E113)</f>
        <v/>
      </c>
      <c r="C1205" t="str">
        <f t="array" ref="C1205">IFERROR(IF(ROWS(C$2:C1205)&gt;COUNTA(A:A),"",INDEX(A:A,SMALL(IF(A$2:A$1993&lt;&gt;"",ROW(A$2:A$1993)),ROWS(C$2:C1205)))),"")</f>
        <v/>
      </c>
    </row>
    <row r="1206" spans="1:3" x14ac:dyDescent="0.45">
      <c r="A1206" t="str">
        <f>IF('Mixed part 2 (risk-opper. reg)'!E114=0,"",'Mixed part 2 (risk-opper. reg)'!E114)</f>
        <v/>
      </c>
      <c r="C1206" t="str">
        <f t="array" ref="C1206">IFERROR(IF(ROWS(C$2:C1206)&gt;COUNTA(A:A),"",INDEX(A:A,SMALL(IF(A$2:A$1993&lt;&gt;"",ROW(A$2:A$1993)),ROWS(C$2:C1206)))),"")</f>
        <v/>
      </c>
    </row>
    <row r="1207" spans="1:3" x14ac:dyDescent="0.45">
      <c r="A1207" t="str">
        <f>IF('Mixed part 2 (risk-opper. reg)'!E115=0,"",'Mixed part 2 (risk-opper. reg)'!E115)</f>
        <v/>
      </c>
      <c r="C1207" t="str">
        <f t="array" ref="C1207">IFERROR(IF(ROWS(C$2:C1207)&gt;COUNTA(A:A),"",INDEX(A:A,SMALL(IF(A$2:A$1993&lt;&gt;"",ROW(A$2:A$1993)),ROWS(C$2:C1207)))),"")</f>
        <v/>
      </c>
    </row>
    <row r="1208" spans="1:3" x14ac:dyDescent="0.45">
      <c r="A1208" t="str">
        <f>IF('Mixed part 2 (risk-opper. reg)'!E116=0,"",'Mixed part 2 (risk-opper. reg)'!E116)</f>
        <v/>
      </c>
      <c r="C1208" t="str">
        <f t="array" ref="C1208">IFERROR(IF(ROWS(C$2:C1208)&gt;COUNTA(A:A),"",INDEX(A:A,SMALL(IF(A$2:A$1993&lt;&gt;"",ROW(A$2:A$1993)),ROWS(C$2:C1208)))),"")</f>
        <v/>
      </c>
    </row>
    <row r="1209" spans="1:3" x14ac:dyDescent="0.45">
      <c r="A1209" t="str">
        <f>IF('Mixed part 2 (risk-opper. reg)'!E117=0,"",'Mixed part 2 (risk-opper. reg)'!E117)</f>
        <v/>
      </c>
      <c r="C1209" t="str">
        <f t="array" ref="C1209">IFERROR(IF(ROWS(C$2:C1209)&gt;COUNTA(A:A),"",INDEX(A:A,SMALL(IF(A$2:A$1993&lt;&gt;"",ROW(A$2:A$1993)),ROWS(C$2:C1209)))),"")</f>
        <v/>
      </c>
    </row>
    <row r="1210" spans="1:3" x14ac:dyDescent="0.45">
      <c r="A1210" t="str">
        <f>IF('Mixed part 2 (risk-opper. reg)'!E118=0,"",'Mixed part 2 (risk-opper. reg)'!E118)</f>
        <v/>
      </c>
      <c r="C1210" t="str">
        <f t="array" ref="C1210">IFERROR(IF(ROWS(C$2:C1210)&gt;COUNTA(A:A),"",INDEX(A:A,SMALL(IF(A$2:A$1993&lt;&gt;"",ROW(A$2:A$1993)),ROWS(C$2:C1210)))),"")</f>
        <v/>
      </c>
    </row>
    <row r="1211" spans="1:3" x14ac:dyDescent="0.45">
      <c r="A1211" t="str">
        <f>IF('Mixed part 2 (risk-opper. reg)'!E119=0,"",'Mixed part 2 (risk-opper. reg)'!E119)</f>
        <v/>
      </c>
      <c r="C1211" t="str">
        <f t="array" ref="C1211">IFERROR(IF(ROWS(C$2:C1211)&gt;COUNTA(A:A),"",INDEX(A:A,SMALL(IF(A$2:A$1993&lt;&gt;"",ROW(A$2:A$1993)),ROWS(C$2:C1211)))),"")</f>
        <v/>
      </c>
    </row>
    <row r="1212" spans="1:3" x14ac:dyDescent="0.45">
      <c r="A1212" t="str">
        <f>IF('Mixed part 2 (risk-opper. reg)'!E120=0,"",'Mixed part 2 (risk-opper. reg)'!E120)</f>
        <v/>
      </c>
    </row>
    <row r="1213" spans="1:3" x14ac:dyDescent="0.45">
      <c r="A1213" t="str">
        <f>IF('Mixed part 2 (risk-opper. reg)'!E121=0,"",'Mixed part 2 (risk-opper. reg)'!E121)</f>
        <v/>
      </c>
    </row>
    <row r="1214" spans="1:3" x14ac:dyDescent="0.45">
      <c r="A1214" t="str">
        <f>IF('Mixed part 2 (risk-opper. reg)'!E122=0,"",'Mixed part 2 (risk-opper. reg)'!E122)</f>
        <v/>
      </c>
    </row>
    <row r="1215" spans="1:3" x14ac:dyDescent="0.45">
      <c r="A1215" t="str">
        <f>IF('Mixed part 2 (risk-opper. reg)'!E123=0,"",'Mixed part 2 (risk-opper. reg)'!E123)</f>
        <v/>
      </c>
    </row>
    <row r="1216" spans="1:3" x14ac:dyDescent="0.45">
      <c r="A1216" t="str">
        <f>IF('Mixed part 2 (risk-opper. reg)'!E124=0,"",'Mixed part 2 (risk-opper. reg)'!E124)</f>
        <v/>
      </c>
    </row>
    <row r="1217" spans="1:1" x14ac:dyDescent="0.45">
      <c r="A1217" t="str">
        <f>IF('Mixed part 2 (risk-opper. reg)'!E125=0,"",'Mixed part 2 (risk-opper. reg)'!E125)</f>
        <v/>
      </c>
    </row>
    <row r="1218" spans="1:1" x14ac:dyDescent="0.45">
      <c r="A1218" t="str">
        <f>IF('Mixed part 2 (risk-opper. reg)'!E126=0,"",'Mixed part 2 (risk-opper. reg)'!E126)</f>
        <v/>
      </c>
    </row>
    <row r="1219" spans="1:1" x14ac:dyDescent="0.45">
      <c r="A1219" t="str">
        <f>IF('Mixed part 2 (risk-opper. reg)'!E127=0,"",'Mixed part 2 (risk-opper. reg)'!E127)</f>
        <v/>
      </c>
    </row>
    <row r="1220" spans="1:1" x14ac:dyDescent="0.45">
      <c r="A1220" t="str">
        <f>IF('Mixed part 2 (risk-opper. reg)'!E128=0,"",'Mixed part 2 (risk-opper. reg)'!E128)</f>
        <v/>
      </c>
    </row>
    <row r="1221" spans="1:1" x14ac:dyDescent="0.45">
      <c r="A1221" t="str">
        <f>IF('Mixed part 2 (risk-opper. reg)'!E129=0,"",'Mixed part 2 (risk-opper. reg)'!E129)</f>
        <v/>
      </c>
    </row>
    <row r="1222" spans="1:1" x14ac:dyDescent="0.45">
      <c r="A1222" t="str">
        <f>IF('Mixed part 2 (risk-opper. reg)'!E130=0,"",'Mixed part 2 (risk-opper. reg)'!E130)</f>
        <v/>
      </c>
    </row>
    <row r="1223" spans="1:1" x14ac:dyDescent="0.45">
      <c r="A1223" t="str">
        <f>IF('Mixed part 2 (risk-opper. reg)'!E131=0,"",'Mixed part 2 (risk-opper. reg)'!E131)</f>
        <v/>
      </c>
    </row>
    <row r="1224" spans="1:1" x14ac:dyDescent="0.45">
      <c r="A1224" t="str">
        <f>IF('Mixed part 2 (risk-opper. reg)'!E132=0,"",'Mixed part 2 (risk-opper. reg)'!E132)</f>
        <v/>
      </c>
    </row>
    <row r="1225" spans="1:1" x14ac:dyDescent="0.45">
      <c r="A1225" t="str">
        <f>IF('Mixed part 2 (risk-opper. reg)'!E133=0,"",'Mixed part 2 (risk-opper. reg)'!E133)</f>
        <v/>
      </c>
    </row>
    <row r="1226" spans="1:1" x14ac:dyDescent="0.45">
      <c r="A1226" t="str">
        <f>IF('Mixed part 2 (risk-opper. reg)'!E134=0,"",'Mixed part 2 (risk-opper. reg)'!E134)</f>
        <v/>
      </c>
    </row>
    <row r="1227" spans="1:1" x14ac:dyDescent="0.45">
      <c r="A1227" t="str">
        <f>IF('Mixed part 2 (risk-opper. reg)'!E135=0,"",'Mixed part 2 (risk-opper. reg)'!E135)</f>
        <v/>
      </c>
    </row>
    <row r="1228" spans="1:1" x14ac:dyDescent="0.45">
      <c r="A1228" t="str">
        <f>IF('Mixed part 2 (risk-opper. reg)'!E136=0,"",'Mixed part 2 (risk-opper. reg)'!E136)</f>
        <v/>
      </c>
    </row>
    <row r="1229" spans="1:1" x14ac:dyDescent="0.45">
      <c r="A1229" t="str">
        <f>IF('Mixed part 2 (risk-opper. reg)'!E137=0,"",'Mixed part 2 (risk-opper. reg)'!E137)</f>
        <v/>
      </c>
    </row>
    <row r="1230" spans="1:1" x14ac:dyDescent="0.45">
      <c r="A1230" t="str">
        <f>IF('Mixed part 2 (risk-opper. reg)'!E138=0,"",'Mixed part 2 (risk-opper. reg)'!E138)</f>
        <v/>
      </c>
    </row>
    <row r="1231" spans="1:1" x14ac:dyDescent="0.45">
      <c r="A1231" t="str">
        <f>IF('Mixed part 2 (risk-opper. reg)'!E139=0,"",'Mixed part 2 (risk-opper. reg)'!E139)</f>
        <v/>
      </c>
    </row>
    <row r="1232" spans="1:1" x14ac:dyDescent="0.45">
      <c r="A1232" t="str">
        <f>IF('Mixed part 2 (risk-opper. reg)'!E140=0,"",'Mixed part 2 (risk-opper. reg)'!E140)</f>
        <v/>
      </c>
    </row>
    <row r="1233" spans="1:1" x14ac:dyDescent="0.45">
      <c r="A1233" t="str">
        <f>IF('Mixed part 2 (risk-opper. reg)'!E141=0,"",'Mixed part 2 (risk-opper. reg)'!E141)</f>
        <v/>
      </c>
    </row>
    <row r="1234" spans="1:1" x14ac:dyDescent="0.45">
      <c r="A1234" t="str">
        <f>IF('Mixed part 2 (risk-opper. reg)'!E142=0,"",'Mixed part 2 (risk-opper. reg)'!E142)</f>
        <v/>
      </c>
    </row>
    <row r="1235" spans="1:1" x14ac:dyDescent="0.45">
      <c r="A1235" t="str">
        <f>IF('Mixed part 2 (risk-opper. reg)'!E143=0,"",'Mixed part 2 (risk-opper. reg)'!E143)</f>
        <v/>
      </c>
    </row>
    <row r="1236" spans="1:1" x14ac:dyDescent="0.45">
      <c r="A1236" t="str">
        <f>IF('Mixed part 2 (risk-opper. reg)'!E144=0,"",'Mixed part 2 (risk-opper. reg)'!E144)</f>
        <v/>
      </c>
    </row>
    <row r="1237" spans="1:1" x14ac:dyDescent="0.45">
      <c r="A1237" t="str">
        <f>IF('Mixed part 2 (risk-opper. reg)'!E145=0,"",'Mixed part 2 (risk-opper. reg)'!E145)</f>
        <v/>
      </c>
    </row>
    <row r="1238" spans="1:1" x14ac:dyDescent="0.45">
      <c r="A1238" t="str">
        <f>IF('Mixed part 2 (risk-opper. reg)'!E146=0,"",'Mixed part 2 (risk-opper. reg)'!E146)</f>
        <v/>
      </c>
    </row>
    <row r="1239" spans="1:1" x14ac:dyDescent="0.45">
      <c r="A1239" t="str">
        <f>IF('Mixed part 2 (risk-opper. reg)'!E147=0,"",'Mixed part 2 (risk-opper. reg)'!E147)</f>
        <v/>
      </c>
    </row>
    <row r="1240" spans="1:1" x14ac:dyDescent="0.45">
      <c r="A1240" t="str">
        <f>IF('Mixed part 2 (risk-opper. reg)'!E148=0,"",'Mixed part 2 (risk-opper. reg)'!E148)</f>
        <v/>
      </c>
    </row>
    <row r="1241" spans="1:1" x14ac:dyDescent="0.45">
      <c r="A1241" t="str">
        <f>IF('Mixed part 2 (risk-opper. reg)'!E149=0,"",'Mixed part 2 (risk-opper. reg)'!E149)</f>
        <v/>
      </c>
    </row>
    <row r="1242" spans="1:1" x14ac:dyDescent="0.45">
      <c r="A1242" t="str">
        <f>IF('Mixed part 2 (risk-opper. reg)'!E150=0,"",'Mixed part 2 (risk-opper. reg)'!E150)</f>
        <v/>
      </c>
    </row>
    <row r="1243" spans="1:1" x14ac:dyDescent="0.45">
      <c r="A1243" t="str">
        <f>IF('Mixed part 2 (risk-opper. reg)'!E151=0,"",'Mixed part 2 (risk-opper. reg)'!E151)</f>
        <v/>
      </c>
    </row>
    <row r="1244" spans="1:1" x14ac:dyDescent="0.45">
      <c r="A1244" t="str">
        <f>IF('Mixed part 2 (risk-opper. reg)'!E152=0,"",'Mixed part 2 (risk-opper. reg)'!E152)</f>
        <v/>
      </c>
    </row>
    <row r="1245" spans="1:1" x14ac:dyDescent="0.45">
      <c r="A1245" t="str">
        <f>IF('Mixed part 2 (risk-opper. reg)'!E153=0,"",'Mixed part 2 (risk-opper. reg)'!E153)</f>
        <v/>
      </c>
    </row>
    <row r="1246" spans="1:1" x14ac:dyDescent="0.45">
      <c r="A1246" t="str">
        <f>IF('Mixed part 2 (risk-opper. reg)'!E154=0,"",'Mixed part 2 (risk-opper. reg)'!E154)</f>
        <v/>
      </c>
    </row>
    <row r="1247" spans="1:1" x14ac:dyDescent="0.45">
      <c r="A1247" t="str">
        <f>IF('Mixed part 2 (risk-opper. reg)'!E155=0,"",'Mixed part 2 (risk-opper. reg)'!E155)</f>
        <v/>
      </c>
    </row>
    <row r="1248" spans="1:1" x14ac:dyDescent="0.45">
      <c r="A1248" t="str">
        <f>IF('Mixed part 2 (risk-opper. reg)'!E156=0,"",'Mixed part 2 (risk-opper. reg)'!E156)</f>
        <v/>
      </c>
    </row>
    <row r="1249" spans="1:1" x14ac:dyDescent="0.45">
      <c r="A1249" t="str">
        <f>IF('Mixed part 2 (risk-opper. reg)'!E157=0,"",'Mixed part 2 (risk-opper. reg)'!E157)</f>
        <v/>
      </c>
    </row>
    <row r="1250" spans="1:1" x14ac:dyDescent="0.45">
      <c r="A1250" t="str">
        <f>IF('Mixed part 2 (risk-opper. reg)'!E158=0,"",'Mixed part 2 (risk-opper. reg)'!E158)</f>
        <v/>
      </c>
    </row>
    <row r="1251" spans="1:1" x14ac:dyDescent="0.45">
      <c r="A1251" t="str">
        <f>IF('Mixed part 2 (risk-opper. reg)'!E159=0,"",'Mixed part 2 (risk-opper. reg)'!E159)</f>
        <v/>
      </c>
    </row>
    <row r="1252" spans="1:1" x14ac:dyDescent="0.45">
      <c r="A1252" t="str">
        <f>IF('Mixed part 2 (risk-opper. reg)'!E160=0,"",'Mixed part 2 (risk-opper. reg)'!E160)</f>
        <v/>
      </c>
    </row>
    <row r="1253" spans="1:1" x14ac:dyDescent="0.45">
      <c r="A1253" t="str">
        <f>IF('Mixed part 2 (risk-opper. reg)'!E161=0,"",'Mixed part 2 (risk-opper. reg)'!E161)</f>
        <v/>
      </c>
    </row>
    <row r="1254" spans="1:1" x14ac:dyDescent="0.45">
      <c r="A1254" t="str">
        <f>IF('Mixed part 2 (risk-opper. reg)'!E162=0,"",'Mixed part 2 (risk-opper. reg)'!E162)</f>
        <v/>
      </c>
    </row>
    <row r="1255" spans="1:1" x14ac:dyDescent="0.45">
      <c r="A1255" t="str">
        <f>IF('Mixed part 2 (risk-opper. reg)'!E163=0,"",'Mixed part 2 (risk-opper. reg)'!E163)</f>
        <v/>
      </c>
    </row>
    <row r="1256" spans="1:1" x14ac:dyDescent="0.45">
      <c r="A1256" t="str">
        <f>IF('Mixed part 2 (risk-opper. reg)'!E164=0,"",'Mixed part 2 (risk-opper. reg)'!E164)</f>
        <v/>
      </c>
    </row>
    <row r="1257" spans="1:1" x14ac:dyDescent="0.45">
      <c r="A1257" t="str">
        <f>IF('Mixed part 2 (risk-opper. reg)'!E165=0,"",'Mixed part 2 (risk-opper. reg)'!E165)</f>
        <v/>
      </c>
    </row>
    <row r="1258" spans="1:1" x14ac:dyDescent="0.45">
      <c r="A1258" t="str">
        <f>IF('Mixed part 2 (risk-opper. reg)'!E166=0,"",'Mixed part 2 (risk-opper. reg)'!E166)</f>
        <v/>
      </c>
    </row>
    <row r="1259" spans="1:1" x14ac:dyDescent="0.45">
      <c r="A1259" t="str">
        <f>IF('Mixed part 2 (risk-opper. reg)'!E167=0,"",'Mixed part 2 (risk-opper. reg)'!E167)</f>
        <v/>
      </c>
    </row>
    <row r="1260" spans="1:1" x14ac:dyDescent="0.45">
      <c r="A1260" t="str">
        <f>IF('Mixed part 2 (risk-opper. reg)'!E168=0,"",'Mixed part 2 (risk-opper. reg)'!E168)</f>
        <v/>
      </c>
    </row>
    <row r="1261" spans="1:1" x14ac:dyDescent="0.45">
      <c r="A1261" t="str">
        <f>IF('Mixed part 2 (risk-opper. reg)'!E169=0,"",'Mixed part 2 (risk-opper. reg)'!E169)</f>
        <v/>
      </c>
    </row>
    <row r="1262" spans="1:1" x14ac:dyDescent="0.45">
      <c r="A1262" t="str">
        <f>IF('Mixed part 2 (risk-opper. reg)'!E170=0,"",'Mixed part 2 (risk-opper. reg)'!E170)</f>
        <v/>
      </c>
    </row>
    <row r="1263" spans="1:1" x14ac:dyDescent="0.45">
      <c r="A1263" t="str">
        <f>IF('Mixed part 2 (risk-opper. reg)'!E171=0,"",'Mixed part 2 (risk-opper. reg)'!E171)</f>
        <v/>
      </c>
    </row>
    <row r="1264" spans="1:1" x14ac:dyDescent="0.45">
      <c r="A1264" t="str">
        <f>IF('Mixed part 2 (risk-opper. reg)'!E172=0,"",'Mixed part 2 (risk-opper. reg)'!E172)</f>
        <v/>
      </c>
    </row>
    <row r="1265" spans="1:1" x14ac:dyDescent="0.45">
      <c r="A1265" t="str">
        <f>IF('Mixed part 2 (risk-opper. reg)'!E173=0,"",'Mixed part 2 (risk-opper. reg)'!E173)</f>
        <v/>
      </c>
    </row>
    <row r="1266" spans="1:1" x14ac:dyDescent="0.45">
      <c r="A1266" t="str">
        <f>IF('Mixed part 2 (risk-opper. reg)'!E174=0,"",'Mixed part 2 (risk-opper. reg)'!E174)</f>
        <v/>
      </c>
    </row>
    <row r="1267" spans="1:1" x14ac:dyDescent="0.45">
      <c r="A1267" t="str">
        <f>IF('Mixed part 2 (risk-opper. reg)'!E175=0,"",'Mixed part 2 (risk-opper. reg)'!E175)</f>
        <v/>
      </c>
    </row>
    <row r="1268" spans="1:1" x14ac:dyDescent="0.45">
      <c r="A1268" t="str">
        <f>IF('Mixed part 2 (risk-opper. reg)'!E176=0,"",'Mixed part 2 (risk-opper. reg)'!E176)</f>
        <v/>
      </c>
    </row>
    <row r="1269" spans="1:1" x14ac:dyDescent="0.45">
      <c r="A1269" t="str">
        <f>IF('Mixed part 2 (risk-opper. reg)'!E177=0,"",'Mixed part 2 (risk-opper. reg)'!E177)</f>
        <v/>
      </c>
    </row>
    <row r="1270" spans="1:1" x14ac:dyDescent="0.45">
      <c r="A1270" t="str">
        <f>IF('Mixed part 2 (risk-opper. reg)'!E178=0,"",'Mixed part 2 (risk-opper. reg)'!E178)</f>
        <v/>
      </c>
    </row>
    <row r="1271" spans="1:1" x14ac:dyDescent="0.45">
      <c r="A1271" t="str">
        <f>IF('Mixed part 2 (risk-opper. reg)'!E179=0,"",'Mixed part 2 (risk-opper. reg)'!E179)</f>
        <v/>
      </c>
    </row>
    <row r="1272" spans="1:1" x14ac:dyDescent="0.45">
      <c r="A1272" t="str">
        <f>IF('Mixed part 2 (risk-opper. reg)'!E180=0,"",'Mixed part 2 (risk-opper. reg)'!E180)</f>
        <v/>
      </c>
    </row>
    <row r="1273" spans="1:1" x14ac:dyDescent="0.45">
      <c r="A1273" t="str">
        <f>IF('Mixed part 2 (risk-opper. reg)'!E181=0,"",'Mixed part 2 (risk-opper. reg)'!E181)</f>
        <v/>
      </c>
    </row>
    <row r="1274" spans="1:1" x14ac:dyDescent="0.45">
      <c r="A1274" t="str">
        <f>IF('Mixed part 2 (risk-opper. reg)'!E182=0,"",'Mixed part 2 (risk-opper. reg)'!E182)</f>
        <v/>
      </c>
    </row>
    <row r="1275" spans="1:1" x14ac:dyDescent="0.45">
      <c r="A1275" t="str">
        <f>IF('Mixed part 2 (risk-opper. reg)'!E183=0,"",'Mixed part 2 (risk-opper. reg)'!E183)</f>
        <v/>
      </c>
    </row>
    <row r="1276" spans="1:1" x14ac:dyDescent="0.45">
      <c r="A1276" t="str">
        <f>IF('Mixed part 2 (risk-opper. reg)'!E184=0,"",'Mixed part 2 (risk-opper. reg)'!E184)</f>
        <v/>
      </c>
    </row>
    <row r="1277" spans="1:1" x14ac:dyDescent="0.45">
      <c r="A1277" t="str">
        <f>IF('Mixed part 2 (risk-opper. reg)'!E185=0,"",'Mixed part 2 (risk-opper. reg)'!E185)</f>
        <v/>
      </c>
    </row>
    <row r="1278" spans="1:1" x14ac:dyDescent="0.45">
      <c r="A1278" t="str">
        <f>IF('Mixed part 2 (risk-opper. reg)'!E186=0,"",'Mixed part 2 (risk-opper. reg)'!E186)</f>
        <v/>
      </c>
    </row>
    <row r="1279" spans="1:1" x14ac:dyDescent="0.45">
      <c r="A1279" t="str">
        <f>IF('Mixed part 2 (risk-opper. reg)'!E187=0,"",'Mixed part 2 (risk-opper. reg)'!E187)</f>
        <v/>
      </c>
    </row>
    <row r="1280" spans="1:1" x14ac:dyDescent="0.45">
      <c r="A1280" t="str">
        <f>IF('Mixed part 2 (risk-opper. reg)'!E188=0,"",'Mixed part 2 (risk-opper. reg)'!E188)</f>
        <v/>
      </c>
    </row>
    <row r="1281" spans="1:1" x14ac:dyDescent="0.45">
      <c r="A1281" t="str">
        <f>IF('Mixed part 2 (risk-opper. reg)'!E189=0,"",'Mixed part 2 (risk-opper. reg)'!E189)</f>
        <v/>
      </c>
    </row>
    <row r="1282" spans="1:1" x14ac:dyDescent="0.45">
      <c r="A1282" t="str">
        <f>IF('Mixed part 2 (risk-opper. reg)'!E190=0,"",'Mixed part 2 (risk-opper. reg)'!E190)</f>
        <v/>
      </c>
    </row>
    <row r="1283" spans="1:1" x14ac:dyDescent="0.45">
      <c r="A1283" t="str">
        <f>IF('Mixed part 2 (risk-opper. reg)'!E191=0,"",'Mixed part 2 (risk-opper. reg)'!E191)</f>
        <v/>
      </c>
    </row>
    <row r="1284" spans="1:1" x14ac:dyDescent="0.45">
      <c r="A1284" t="str">
        <f>IF('Mixed part 2 (risk-opper. reg)'!E192=0,"",'Mixed part 2 (risk-opper. reg)'!E192)</f>
        <v/>
      </c>
    </row>
    <row r="1285" spans="1:1" x14ac:dyDescent="0.45">
      <c r="A1285" t="str">
        <f>IF('Mixed part 2 (risk-opper. reg)'!E193=0,"",'Mixed part 2 (risk-opper. reg)'!E193)</f>
        <v/>
      </c>
    </row>
    <row r="1286" spans="1:1" x14ac:dyDescent="0.45">
      <c r="A1286" t="str">
        <f>IF('Mixed part 2 (risk-opper. reg)'!E194=0,"",'Mixed part 2 (risk-opper. reg)'!E194)</f>
        <v/>
      </c>
    </row>
    <row r="1287" spans="1:1" x14ac:dyDescent="0.45">
      <c r="A1287" t="str">
        <f>IF('Mixed part 2 (risk-opper. reg)'!E195=0,"",'Mixed part 2 (risk-opper. reg)'!E195)</f>
        <v/>
      </c>
    </row>
    <row r="1288" spans="1:1" x14ac:dyDescent="0.45">
      <c r="A1288" t="str">
        <f>IF('Mixed part 2 (risk-opper. reg)'!E196=0,"",'Mixed part 2 (risk-opper. reg)'!E196)</f>
        <v/>
      </c>
    </row>
    <row r="1289" spans="1:1" x14ac:dyDescent="0.45">
      <c r="A1289" t="str">
        <f>IF('Mixed part 2 (risk-opper. reg)'!E197=0,"",'Mixed part 2 (risk-opper. reg)'!E197)</f>
        <v/>
      </c>
    </row>
    <row r="1290" spans="1:1" x14ac:dyDescent="0.45">
      <c r="A1290" t="str">
        <f>IF('Mixed part 2 (risk-opper. reg)'!E198=0,"",'Mixed part 2 (risk-opper. reg)'!E198)</f>
        <v/>
      </c>
    </row>
    <row r="1291" spans="1:1" x14ac:dyDescent="0.45">
      <c r="A1291" t="str">
        <f>IF('Mixed part 2 (risk-opper. reg)'!E199=0,"",'Mixed part 2 (risk-opper. reg)'!E199)</f>
        <v/>
      </c>
    </row>
    <row r="1292" spans="1:1" x14ac:dyDescent="0.45">
      <c r="A1292" t="str">
        <f>IF('Mixed part 2 (risk-opper. reg)'!E200=0,"",'Mixed part 2 (risk-opper. reg)'!E200)</f>
        <v/>
      </c>
    </row>
    <row r="1293" spans="1:1" x14ac:dyDescent="0.45">
      <c r="A1293" t="str">
        <f>IF('Mixed part 2 (risk-opper. reg)'!E201=0,"",'Mixed part 2 (risk-opper. reg)'!E201)</f>
        <v/>
      </c>
    </row>
    <row r="1294" spans="1:1" x14ac:dyDescent="0.45">
      <c r="A1294" t="str">
        <f>IF('Mixed part 2 (risk-opper. reg)'!E202=0,"",'Mixed part 2 (risk-opper. reg)'!E202)</f>
        <v/>
      </c>
    </row>
    <row r="1295" spans="1:1" x14ac:dyDescent="0.45">
      <c r="A1295" t="str">
        <f>IF('Mixed part 2 (risk-opper. reg)'!E203=0,"",'Mixed part 2 (risk-opper. reg)'!E203)</f>
        <v/>
      </c>
    </row>
    <row r="1296" spans="1:1" x14ac:dyDescent="0.45">
      <c r="A1296" t="str">
        <f>IF('Mixed part 2 (risk-opper. reg)'!E204=0,"",'Mixed part 2 (risk-opper. reg)'!E204)</f>
        <v/>
      </c>
    </row>
    <row r="1297" spans="1:1" x14ac:dyDescent="0.45">
      <c r="A1297" t="str">
        <f>IF('Mixed part 2 (risk-opper. reg)'!E205=0,"",'Mixed part 2 (risk-opper. reg)'!E205)</f>
        <v/>
      </c>
    </row>
    <row r="1298" spans="1:1" x14ac:dyDescent="0.45">
      <c r="A1298" t="str">
        <f>IF('Mixed part 2 (risk-opper. reg)'!E206=0,"",'Mixed part 2 (risk-opper. reg)'!E206)</f>
        <v/>
      </c>
    </row>
    <row r="1299" spans="1:1" x14ac:dyDescent="0.45">
      <c r="A1299" t="str">
        <f>IF('Mixed part 2 (risk-opper. reg)'!E207=0,"",'Mixed part 2 (risk-opper. reg)'!E207)</f>
        <v/>
      </c>
    </row>
    <row r="1300" spans="1:1" x14ac:dyDescent="0.45">
      <c r="A1300" t="str">
        <f>IF('Mixed part 2 (risk-opper. reg)'!E208=0,"",'Mixed part 2 (risk-opper. reg)'!E208)</f>
        <v/>
      </c>
    </row>
    <row r="1301" spans="1:1" x14ac:dyDescent="0.45">
      <c r="A1301" t="str">
        <f>IF('Mixed part 2 (risk-opper. reg)'!E209=0,"",'Mixed part 2 (risk-opper. reg)'!E209)</f>
        <v/>
      </c>
    </row>
    <row r="1302" spans="1:1" x14ac:dyDescent="0.45">
      <c r="A1302" t="str">
        <f>IF('Mixed part 2 (risk-opper. reg)'!E210=0,"",'Mixed part 2 (risk-opper. reg)'!E210)</f>
        <v/>
      </c>
    </row>
    <row r="1303" spans="1:1" x14ac:dyDescent="0.45">
      <c r="A1303" t="str">
        <f>IF('Mixed part 2 (risk-opper. reg)'!E211=0,"",'Mixed part 2 (risk-opper. reg)'!E211)</f>
        <v/>
      </c>
    </row>
    <row r="1304" spans="1:1" x14ac:dyDescent="0.45">
      <c r="A1304" t="str">
        <f>IF('Mixed part 2 (risk-opper. reg)'!E212=0,"",'Mixed part 2 (risk-opper. reg)'!E212)</f>
        <v/>
      </c>
    </row>
    <row r="1305" spans="1:1" x14ac:dyDescent="0.45">
      <c r="A1305" t="str">
        <f>IF('Mixed part 2 (risk-opper. reg)'!E213=0,"",'Mixed part 2 (risk-opper. reg)'!E213)</f>
        <v/>
      </c>
    </row>
    <row r="1306" spans="1:1" x14ac:dyDescent="0.45">
      <c r="A1306" t="str">
        <f>IF('Mixed part 2 (risk-opper. reg)'!E214=0,"",'Mixed part 2 (risk-opper. reg)'!E214)</f>
        <v/>
      </c>
    </row>
    <row r="1307" spans="1:1" x14ac:dyDescent="0.45">
      <c r="A1307" t="str">
        <f>IF('Mixed part 2 (risk-opper. reg)'!E215=0,"",'Mixed part 2 (risk-opper. reg)'!E215)</f>
        <v/>
      </c>
    </row>
    <row r="1308" spans="1:1" x14ac:dyDescent="0.45">
      <c r="A1308" t="str">
        <f>IF('Mixed part 2 (risk-opper. reg)'!E216=0,"",'Mixed part 2 (risk-opper. reg)'!E216)</f>
        <v/>
      </c>
    </row>
    <row r="1309" spans="1:1" x14ac:dyDescent="0.45">
      <c r="A1309" t="str">
        <f>IF('Mixed part 2 (risk-opper. reg)'!E217=0,"",'Mixed part 2 (risk-opper. reg)'!E217)</f>
        <v/>
      </c>
    </row>
    <row r="1310" spans="1:1" x14ac:dyDescent="0.45">
      <c r="A1310" t="str">
        <f>IF('Mixed part 2 (risk-opper. reg)'!E218=0,"",'Mixed part 2 (risk-opper. reg)'!E218)</f>
        <v/>
      </c>
    </row>
    <row r="1311" spans="1:1" x14ac:dyDescent="0.45">
      <c r="A1311" t="str">
        <f>IF('Mixed part 2 (risk-opper. reg)'!E219=0,"",'Mixed part 2 (risk-opper. reg)'!E219)</f>
        <v/>
      </c>
    </row>
    <row r="1312" spans="1:1" x14ac:dyDescent="0.45">
      <c r="A1312" t="str">
        <f>IF('Mixed part 2 (risk-opper. reg)'!E220=0,"",'Mixed part 2 (risk-opper. reg)'!E220)</f>
        <v/>
      </c>
    </row>
    <row r="1313" spans="1:1" x14ac:dyDescent="0.45">
      <c r="A1313" t="str">
        <f>IF('Mixed part 2 (risk-opper. reg)'!E221=0,"",'Mixed part 2 (risk-opper. reg)'!E221)</f>
        <v/>
      </c>
    </row>
    <row r="1314" spans="1:1" x14ac:dyDescent="0.45">
      <c r="A1314" t="str">
        <f>IF('Mixed part 2 (risk-opper. reg)'!E222=0,"",'Mixed part 2 (risk-opper. reg)'!E222)</f>
        <v/>
      </c>
    </row>
    <row r="1315" spans="1:1" x14ac:dyDescent="0.45">
      <c r="A1315" t="str">
        <f>IF('Mixed part 2 (risk-opper. reg)'!E223=0,"",'Mixed part 2 (risk-opper. reg)'!E223)</f>
        <v/>
      </c>
    </row>
    <row r="1316" spans="1:1" x14ac:dyDescent="0.45">
      <c r="A1316" t="str">
        <f>IF('Mixed part 2 (risk-opper. reg)'!E224=0,"",'Mixed part 2 (risk-opper. reg)'!E224)</f>
        <v/>
      </c>
    </row>
    <row r="1317" spans="1:1" x14ac:dyDescent="0.45">
      <c r="A1317" t="str">
        <f>IF('Mixed part 2 (risk-opper. reg)'!E225=0,"",'Mixed part 2 (risk-opper. reg)'!E225)</f>
        <v/>
      </c>
    </row>
    <row r="1318" spans="1:1" x14ac:dyDescent="0.45">
      <c r="A1318" t="str">
        <f>IF('Mixed part 2 (risk-opper. reg)'!E226=0,"",'Mixed part 2 (risk-opper. reg)'!E226)</f>
        <v/>
      </c>
    </row>
    <row r="1319" spans="1:1" x14ac:dyDescent="0.45">
      <c r="A1319" t="str">
        <f>IF('Mixed part 2 (risk-opper. reg)'!E227=0,"",'Mixed part 2 (risk-opper. reg)'!E227)</f>
        <v/>
      </c>
    </row>
    <row r="1320" spans="1:1" x14ac:dyDescent="0.45">
      <c r="A1320" t="str">
        <f>IF('Mixed part 2 (risk-opper. reg)'!E228=0,"",'Mixed part 2 (risk-opper. reg)'!E228)</f>
        <v/>
      </c>
    </row>
    <row r="1321" spans="1:1" x14ac:dyDescent="0.45">
      <c r="A1321" t="str">
        <f>IF('Mixed part 2 (risk-opper. reg)'!E229=0,"",'Mixed part 2 (risk-opper. reg)'!E229)</f>
        <v/>
      </c>
    </row>
    <row r="1322" spans="1:1" x14ac:dyDescent="0.45">
      <c r="A1322" t="str">
        <f>IF('Mixed part 2 (risk-opper. reg)'!E230=0,"",'Mixed part 2 (risk-opper. reg)'!E230)</f>
        <v/>
      </c>
    </row>
    <row r="1323" spans="1:1" x14ac:dyDescent="0.45">
      <c r="A1323" t="str">
        <f>IF('Mixed part 2 (risk-opper. reg)'!E231=0,"",'Mixed part 2 (risk-opper. reg)'!E231)</f>
        <v/>
      </c>
    </row>
    <row r="1324" spans="1:1" x14ac:dyDescent="0.45">
      <c r="A1324" t="str">
        <f>IF('Mixed part 2 (risk-opper. reg)'!E232=0,"",'Mixed part 2 (risk-opper. reg)'!E232)</f>
        <v/>
      </c>
    </row>
    <row r="1325" spans="1:1" x14ac:dyDescent="0.45">
      <c r="A1325" t="str">
        <f>IF('Mixed part 2 (risk-opper. reg)'!E233=0,"",'Mixed part 2 (risk-opper. reg)'!E233)</f>
        <v/>
      </c>
    </row>
    <row r="1326" spans="1:1" x14ac:dyDescent="0.45">
      <c r="A1326" t="str">
        <f>IF('Mixed part 2 (risk-opper. reg)'!E234=0,"",'Mixed part 2 (risk-opper. reg)'!E234)</f>
        <v/>
      </c>
    </row>
    <row r="1327" spans="1:1" x14ac:dyDescent="0.45">
      <c r="A1327" t="str">
        <f>IF('Mixed part 2 (risk-opper. reg)'!E235=0,"",'Mixed part 2 (risk-opper. reg)'!E235)</f>
        <v/>
      </c>
    </row>
    <row r="1328" spans="1:1" x14ac:dyDescent="0.45">
      <c r="A1328" t="str">
        <f>IF('Mixed part 2 (risk-opper. reg)'!E236=0,"",'Mixed part 2 (risk-opper. reg)'!E236)</f>
        <v/>
      </c>
    </row>
    <row r="1329" spans="1:1" x14ac:dyDescent="0.45">
      <c r="A1329" t="str">
        <f>IF('Mixed part 2 (risk-opper. reg)'!E237=0,"",'Mixed part 2 (risk-opper. reg)'!E237)</f>
        <v/>
      </c>
    </row>
    <row r="1330" spans="1:1" x14ac:dyDescent="0.45">
      <c r="A1330" t="str">
        <f>IF('Mixed part 2 (risk-opper. reg)'!E238=0,"",'Mixed part 2 (risk-opper. reg)'!E238)</f>
        <v/>
      </c>
    </row>
    <row r="1331" spans="1:1" x14ac:dyDescent="0.45">
      <c r="A1331" t="str">
        <f>IF('Mixed part 2 (risk-opper. reg)'!E239=0,"",'Mixed part 2 (risk-opper. reg)'!E239)</f>
        <v/>
      </c>
    </row>
    <row r="1332" spans="1:1" x14ac:dyDescent="0.45">
      <c r="A1332" t="str">
        <f>IF('Mixed part 2 (risk-opper. reg)'!E240=0,"",'Mixed part 2 (risk-opper. reg)'!E240)</f>
        <v/>
      </c>
    </row>
    <row r="1333" spans="1:1" x14ac:dyDescent="0.45">
      <c r="A1333" t="str">
        <f>IF('Mixed part 2 (risk-opper. reg)'!E241=0,"",'Mixed part 2 (risk-opper. reg)'!E241)</f>
        <v/>
      </c>
    </row>
    <row r="1334" spans="1:1" x14ac:dyDescent="0.45">
      <c r="A1334" t="str">
        <f>IF('Mixed part 2 (risk-opper. reg)'!E242=0,"",'Mixed part 2 (risk-opper. reg)'!E242)</f>
        <v/>
      </c>
    </row>
    <row r="1335" spans="1:1" x14ac:dyDescent="0.45">
      <c r="A1335" t="str">
        <f>IF('Mixed part 2 (risk-opper. reg)'!E243=0,"",'Mixed part 2 (risk-opper. reg)'!E243)</f>
        <v/>
      </c>
    </row>
    <row r="1336" spans="1:1" x14ac:dyDescent="0.45">
      <c r="A1336" t="str">
        <f>IF('Mixed part 2 (risk-opper. reg)'!E244=0,"",'Mixed part 2 (risk-opper. reg)'!E244)</f>
        <v/>
      </c>
    </row>
    <row r="1337" spans="1:1" x14ac:dyDescent="0.45">
      <c r="A1337" t="str">
        <f>IF('Mixed part 2 (risk-opper. reg)'!E245=0,"",'Mixed part 2 (risk-opper. reg)'!E245)</f>
        <v/>
      </c>
    </row>
    <row r="1338" spans="1:1" x14ac:dyDescent="0.45">
      <c r="A1338" t="str">
        <f>IF('Mixed part 2 (risk-opper. reg)'!E246=0,"",'Mixed part 2 (risk-opper. reg)'!E246)</f>
        <v/>
      </c>
    </row>
    <row r="1339" spans="1:1" x14ac:dyDescent="0.45">
      <c r="A1339" t="str">
        <f>IF('Mixed part 2 (risk-opper. reg)'!E247=0,"",'Mixed part 2 (risk-opper. reg)'!E247)</f>
        <v/>
      </c>
    </row>
    <row r="1340" spans="1:1" x14ac:dyDescent="0.45">
      <c r="A1340" t="str">
        <f>IF('Mixed part 2 (risk-opper. reg)'!E248=0,"",'Mixed part 2 (risk-opper. reg)'!E248)</f>
        <v/>
      </c>
    </row>
    <row r="1341" spans="1:1" x14ac:dyDescent="0.45">
      <c r="A1341" t="str">
        <f>IF('Mixed part 2 (risk-opper. reg)'!E249=0,"",'Mixed part 2 (risk-opper. reg)'!E249)</f>
        <v/>
      </c>
    </row>
    <row r="1342" spans="1:1" x14ac:dyDescent="0.45">
      <c r="A1342" t="str">
        <f>IF('Mixed part 2 (risk-opper. reg)'!E250=0,"",'Mixed part 2 (risk-opper. reg)'!E250)</f>
        <v/>
      </c>
    </row>
    <row r="1343" spans="1:1" x14ac:dyDescent="0.45">
      <c r="A1343" t="str">
        <f>IF('Mixed part 2 (risk-opper. reg)'!E251=0,"",'Mixed part 2 (risk-opper. reg)'!E251)</f>
        <v/>
      </c>
    </row>
    <row r="1344" spans="1:1" x14ac:dyDescent="0.45">
      <c r="A1344" t="str">
        <f>IF('Mixed part 2 (risk-opper. reg)'!E252=0,"",'Mixed part 2 (risk-opper. reg)'!E252)</f>
        <v/>
      </c>
    </row>
    <row r="1345" spans="1:1" x14ac:dyDescent="0.45">
      <c r="A1345" t="str">
        <f>IF('Mixed part 2 (risk-opper. reg)'!E253=0,"",'Mixed part 2 (risk-opper. reg)'!E253)</f>
        <v/>
      </c>
    </row>
    <row r="1346" spans="1:1" x14ac:dyDescent="0.45">
      <c r="A1346" t="str">
        <f>IF('Mixed part 2 (risk-opper. reg)'!E254=0,"",'Mixed part 2 (risk-opper. reg)'!E254)</f>
        <v/>
      </c>
    </row>
    <row r="1347" spans="1:1" x14ac:dyDescent="0.45">
      <c r="A1347" t="str">
        <f>IF('Mixed part 2 (risk-opper. reg)'!E255=0,"",'Mixed part 2 (risk-opper. reg)'!E255)</f>
        <v/>
      </c>
    </row>
    <row r="1348" spans="1:1" x14ac:dyDescent="0.45">
      <c r="A1348" t="str">
        <f>IF('Mixed part 2 (risk-opper. reg)'!E256=0,"",'Mixed part 2 (risk-opper. reg)'!E256)</f>
        <v/>
      </c>
    </row>
    <row r="1349" spans="1:1" x14ac:dyDescent="0.45">
      <c r="A1349" t="str">
        <f>IF('Mixed part 2 (risk-opper. reg)'!E257=0,"",'Mixed part 2 (risk-opper. reg)'!E257)</f>
        <v/>
      </c>
    </row>
    <row r="1350" spans="1:1" x14ac:dyDescent="0.45">
      <c r="A1350" t="str">
        <f>IF('Mixed part 2 (risk-opper. reg)'!E258=0,"",'Mixed part 2 (risk-opper. reg)'!E258)</f>
        <v/>
      </c>
    </row>
    <row r="1351" spans="1:1" x14ac:dyDescent="0.45">
      <c r="A1351" t="str">
        <f>IF('Mixed part 2 (risk-opper. reg)'!E259=0,"",'Mixed part 2 (risk-opper. reg)'!E259)</f>
        <v/>
      </c>
    </row>
    <row r="1352" spans="1:1" x14ac:dyDescent="0.45">
      <c r="A1352" t="str">
        <f>IF('Mixed part 2 (risk-opper. reg)'!E260=0,"",'Mixed part 2 (risk-opper. reg)'!E260)</f>
        <v/>
      </c>
    </row>
    <row r="1353" spans="1:1" x14ac:dyDescent="0.45">
      <c r="A1353" t="str">
        <f>IF('Mixed part 2 (risk-opper. reg)'!E261=0,"",'Mixed part 2 (risk-opper. reg)'!E261)</f>
        <v/>
      </c>
    </row>
    <row r="1354" spans="1:1" x14ac:dyDescent="0.45">
      <c r="A1354" t="str">
        <f>IF('Mixed part 2 (risk-opper. reg)'!E262=0,"",'Mixed part 2 (risk-opper. reg)'!E262)</f>
        <v/>
      </c>
    </row>
    <row r="1355" spans="1:1" x14ac:dyDescent="0.45">
      <c r="A1355" t="str">
        <f>IF('Mixed part 2 (risk-opper. reg)'!E263=0,"",'Mixed part 2 (risk-opper. reg)'!E263)</f>
        <v/>
      </c>
    </row>
    <row r="1356" spans="1:1" x14ac:dyDescent="0.45">
      <c r="A1356" t="str">
        <f>IF('Mixed part 2 (risk-opper. reg)'!E264=0,"",'Mixed part 2 (risk-opper. reg)'!E264)</f>
        <v/>
      </c>
    </row>
    <row r="1357" spans="1:1" x14ac:dyDescent="0.45">
      <c r="A1357" t="str">
        <f>IF('Mixed part 2 (risk-opper. reg)'!E265=0,"",'Mixed part 2 (risk-opper. reg)'!E265)</f>
        <v/>
      </c>
    </row>
    <row r="1358" spans="1:1" x14ac:dyDescent="0.45">
      <c r="A1358" t="str">
        <f>IF('Mixed part 2 (risk-opper. reg)'!E266=0,"",'Mixed part 2 (risk-opper. reg)'!E266)</f>
        <v/>
      </c>
    </row>
    <row r="1359" spans="1:1" x14ac:dyDescent="0.45">
      <c r="A1359" t="str">
        <f>IF('Mixed part 2 (risk-opper. reg)'!E267=0,"",'Mixed part 2 (risk-opper. reg)'!E267)</f>
        <v/>
      </c>
    </row>
    <row r="1360" spans="1:1" x14ac:dyDescent="0.45">
      <c r="A1360" t="str">
        <f>IF('Mixed part 2 (risk-opper. reg)'!E268=0,"",'Mixed part 2 (risk-opper. reg)'!E268)</f>
        <v/>
      </c>
    </row>
    <row r="1361" spans="1:1" x14ac:dyDescent="0.45">
      <c r="A1361" t="str">
        <f>IF('Mixed part 2 (risk-opper. reg)'!E269=0,"",'Mixed part 2 (risk-opper. reg)'!E269)</f>
        <v/>
      </c>
    </row>
    <row r="1362" spans="1:1" x14ac:dyDescent="0.45">
      <c r="A1362" t="str">
        <f>IF('Mixed part 2 (risk-opper. reg)'!E270=0,"",'Mixed part 2 (risk-opper. reg)'!E270)</f>
        <v/>
      </c>
    </row>
    <row r="1363" spans="1:1" x14ac:dyDescent="0.45">
      <c r="A1363" t="str">
        <f>IF('Mixed part 2 (risk-opper. reg)'!E271=0,"",'Mixed part 2 (risk-opper. reg)'!E271)</f>
        <v/>
      </c>
    </row>
    <row r="1364" spans="1:1" x14ac:dyDescent="0.45">
      <c r="A1364" t="str">
        <f>IF('Mixed part 2 (risk-opper. reg)'!E272=0,"",'Mixed part 2 (risk-opper. reg)'!E272)</f>
        <v/>
      </c>
    </row>
    <row r="1365" spans="1:1" x14ac:dyDescent="0.45">
      <c r="A1365" t="str">
        <f>IF('Mixed part 2 (risk-opper. reg)'!E273=0,"",'Mixed part 2 (risk-opper. reg)'!E273)</f>
        <v/>
      </c>
    </row>
    <row r="1366" spans="1:1" x14ac:dyDescent="0.45">
      <c r="A1366" t="str">
        <f>IF('Mixed part 2 (risk-opper. reg)'!E274=0,"",'Mixed part 2 (risk-opper. reg)'!E274)</f>
        <v/>
      </c>
    </row>
    <row r="1367" spans="1:1" x14ac:dyDescent="0.45">
      <c r="A1367" t="str">
        <f>IF('Mixed part 2 (risk-opper. reg)'!E275=0,"",'Mixed part 2 (risk-opper. reg)'!E275)</f>
        <v/>
      </c>
    </row>
    <row r="1368" spans="1:1" x14ac:dyDescent="0.45">
      <c r="A1368" t="str">
        <f>IF('Mixed part 2 (risk-opper. reg)'!E276=0,"",'Mixed part 2 (risk-opper. reg)'!E276)</f>
        <v/>
      </c>
    </row>
    <row r="1369" spans="1:1" x14ac:dyDescent="0.45">
      <c r="A1369" t="str">
        <f>IF('Mixed part 2 (risk-opper. reg)'!E277=0,"",'Mixed part 2 (risk-opper. reg)'!E277)</f>
        <v/>
      </c>
    </row>
    <row r="1370" spans="1:1" x14ac:dyDescent="0.45">
      <c r="A1370" t="str">
        <f>IF('Mixed part 2 (risk-opper. reg)'!E278=0,"",'Mixed part 2 (risk-opper. reg)'!E278)</f>
        <v/>
      </c>
    </row>
    <row r="1371" spans="1:1" x14ac:dyDescent="0.45">
      <c r="A1371" t="str">
        <f>IF('Mixed part 2 (risk-opper. reg)'!E279=0,"",'Mixed part 2 (risk-opper. reg)'!E279)</f>
        <v/>
      </c>
    </row>
    <row r="1372" spans="1:1" x14ac:dyDescent="0.45">
      <c r="A1372" t="str">
        <f>IF('Mixed part 2 (risk-opper. reg)'!E280=0,"",'Mixed part 2 (risk-opper. reg)'!E280)</f>
        <v/>
      </c>
    </row>
    <row r="1373" spans="1:1" x14ac:dyDescent="0.45">
      <c r="A1373" t="str">
        <f>IF('Mixed part 2 (risk-opper. reg)'!E281=0,"",'Mixed part 2 (risk-opper. reg)'!E281)</f>
        <v/>
      </c>
    </row>
    <row r="1374" spans="1:1" x14ac:dyDescent="0.45">
      <c r="A1374" t="str">
        <f>IF('Mixed part 2 (risk-opper. reg)'!E282=0,"",'Mixed part 2 (risk-opper. reg)'!E282)</f>
        <v/>
      </c>
    </row>
    <row r="1375" spans="1:1" x14ac:dyDescent="0.45">
      <c r="A1375" t="str">
        <f>IF('Mixed part 2 (risk-opper. reg)'!E283=0,"",'Mixed part 2 (risk-opper. reg)'!E283)</f>
        <v/>
      </c>
    </row>
    <row r="1376" spans="1:1" x14ac:dyDescent="0.45">
      <c r="A1376" t="str">
        <f>IF('Mixed part 2 (risk-opper. reg)'!E284=0,"",'Mixed part 2 (risk-opper. reg)'!E284)</f>
        <v/>
      </c>
    </row>
    <row r="1377" spans="1:1" x14ac:dyDescent="0.45">
      <c r="A1377" t="str">
        <f>IF('Mixed part 2 (risk-opper. reg)'!E285=0,"",'Mixed part 2 (risk-opper. reg)'!E285)</f>
        <v/>
      </c>
    </row>
    <row r="1378" spans="1:1" x14ac:dyDescent="0.45">
      <c r="A1378" t="str">
        <f>IF('Mixed part 2 (risk-opper. reg)'!E286=0,"",'Mixed part 2 (risk-opper. reg)'!E286)</f>
        <v/>
      </c>
    </row>
    <row r="1379" spans="1:1" x14ac:dyDescent="0.45">
      <c r="A1379" t="str">
        <f>IF('Mixed part 2 (risk-opper. reg)'!E287=0,"",'Mixed part 2 (risk-opper. reg)'!E287)</f>
        <v/>
      </c>
    </row>
    <row r="1380" spans="1:1" x14ac:dyDescent="0.45">
      <c r="A1380" t="str">
        <f>IF('Mixed part 2 (risk-opper. reg)'!E288=0,"",'Mixed part 2 (risk-opper. reg)'!E288)</f>
        <v/>
      </c>
    </row>
    <row r="1381" spans="1:1" x14ac:dyDescent="0.45">
      <c r="A1381" t="str">
        <f>IF('Mixed part 2 (risk-opper. reg)'!E289=0,"",'Mixed part 2 (risk-opper. reg)'!E289)</f>
        <v/>
      </c>
    </row>
    <row r="1382" spans="1:1" x14ac:dyDescent="0.45">
      <c r="A1382" t="str">
        <f>IF('Mixed part 2 (risk-opper. reg)'!E290=0,"",'Mixed part 2 (risk-opper. reg)'!E290)</f>
        <v/>
      </c>
    </row>
    <row r="1383" spans="1:1" x14ac:dyDescent="0.45">
      <c r="A1383" t="str">
        <f>IF('Mixed part 2 (risk-opper. reg)'!E291=0,"",'Mixed part 2 (risk-opper. reg)'!E291)</f>
        <v/>
      </c>
    </row>
    <row r="1384" spans="1:1" x14ac:dyDescent="0.45">
      <c r="A1384" t="str">
        <f>IF('Mixed part 2 (risk-opper. reg)'!E292=0,"",'Mixed part 2 (risk-opper. reg)'!E292)</f>
        <v/>
      </c>
    </row>
    <row r="1385" spans="1:1" x14ac:dyDescent="0.45">
      <c r="A1385" t="str">
        <f>IF('Mixed part 2 (risk-opper. reg)'!E293=0,"",'Mixed part 2 (risk-opper. reg)'!E293)</f>
        <v/>
      </c>
    </row>
    <row r="1386" spans="1:1" x14ac:dyDescent="0.45">
      <c r="A1386" t="str">
        <f>IF('Mixed part 2 (risk-opper. reg)'!E294=0,"",'Mixed part 2 (risk-opper. reg)'!E294)</f>
        <v/>
      </c>
    </row>
    <row r="1387" spans="1:1" x14ac:dyDescent="0.45">
      <c r="A1387" t="str">
        <f>IF('Mixed part 2 (risk-opper. reg)'!E295=0,"",'Mixed part 2 (risk-opper. reg)'!E295)</f>
        <v/>
      </c>
    </row>
    <row r="1388" spans="1:1" x14ac:dyDescent="0.45">
      <c r="A1388" t="str">
        <f>IF('Mixed part 2 (risk-opper. reg)'!E296=0,"",'Mixed part 2 (risk-opper. reg)'!E296)</f>
        <v/>
      </c>
    </row>
    <row r="1389" spans="1:1" x14ac:dyDescent="0.45">
      <c r="A1389" t="str">
        <f>IF('Mixed part 2 (risk-opper. reg)'!E297=0,"",'Mixed part 2 (risk-opper. reg)'!E297)</f>
        <v/>
      </c>
    </row>
    <row r="1390" spans="1:1" x14ac:dyDescent="0.45">
      <c r="A1390" t="str">
        <f>IF('Mixed part 2 (risk-opper. reg)'!E298=0,"",'Mixed part 2 (risk-opper. reg)'!E298)</f>
        <v/>
      </c>
    </row>
    <row r="1391" spans="1:1" x14ac:dyDescent="0.45">
      <c r="A1391" t="str">
        <f>IF('Mixed part 2 (risk-opper. reg)'!E299=0,"",'Mixed part 2 (risk-opper. reg)'!E299)</f>
        <v/>
      </c>
    </row>
    <row r="1392" spans="1:1" x14ac:dyDescent="0.45">
      <c r="A1392" t="str">
        <f>IF('Mixed part 2 (risk-opper. reg)'!E300=0,"",'Mixed part 2 (risk-opper. reg)'!E300)</f>
        <v/>
      </c>
    </row>
    <row r="1393" spans="1:1" x14ac:dyDescent="0.45">
      <c r="A1393" t="str">
        <f>IF('Mixed part 2 (risk-opper. reg)'!E301=0,"",'Mixed part 2 (risk-opper. reg)'!E301)</f>
        <v/>
      </c>
    </row>
    <row r="1394" spans="1:1" x14ac:dyDescent="0.45">
      <c r="A1394" t="str">
        <f>IF('Mixed part 2 (risk-opper. reg)'!E302=0,"",'Mixed part 2 (risk-opper. reg)'!E302)</f>
        <v/>
      </c>
    </row>
    <row r="1395" spans="1:1" x14ac:dyDescent="0.45">
      <c r="A1395" t="str">
        <f>IF('Mixed part 2 (risk-opper. reg)'!E303=0,"",'Mixed part 2 (risk-opper. reg)'!E303)</f>
        <v/>
      </c>
    </row>
    <row r="1396" spans="1:1" x14ac:dyDescent="0.45">
      <c r="A1396" t="str">
        <f>IF('Mixed part 2 (risk-opper. reg)'!E304=0,"",'Mixed part 2 (risk-opper. reg)'!E304)</f>
        <v/>
      </c>
    </row>
    <row r="1397" spans="1:1" x14ac:dyDescent="0.45">
      <c r="A1397" t="str">
        <f>IF('Mixed part 2 (risk-opper. reg)'!E305=0,"",'Mixed part 2 (risk-opper. reg)'!E305)</f>
        <v/>
      </c>
    </row>
    <row r="1398" spans="1:1" x14ac:dyDescent="0.45">
      <c r="A1398" t="str">
        <f>IF('Mixed part 2 (risk-opper. reg)'!E306=0,"",'Mixed part 2 (risk-opper. reg)'!E306)</f>
        <v/>
      </c>
    </row>
    <row r="1399" spans="1:1" x14ac:dyDescent="0.45">
      <c r="A1399" t="str">
        <f>IF('Mixed part 2 (risk-opper. reg)'!E307=0,"",'Mixed part 2 (risk-opper. reg)'!E307)</f>
        <v/>
      </c>
    </row>
    <row r="1400" spans="1:1" x14ac:dyDescent="0.45">
      <c r="A1400" t="str">
        <f>IF('Mixed part 2 (risk-opper. reg)'!E308=0,"",'Mixed part 2 (risk-opper. reg)'!E308)</f>
        <v/>
      </c>
    </row>
    <row r="1401" spans="1:1" x14ac:dyDescent="0.45">
      <c r="A1401" t="str">
        <f>IF('Mixed part 2 (risk-opper. reg)'!E309=0,"",'Mixed part 2 (risk-opper. reg)'!E309)</f>
        <v/>
      </c>
    </row>
    <row r="1402" spans="1:1" x14ac:dyDescent="0.45">
      <c r="A1402" t="str">
        <f>IF('Mixed part 2 (risk-opper. reg)'!E310=0,"",'Mixed part 2 (risk-opper. reg)'!E310)</f>
        <v/>
      </c>
    </row>
    <row r="1403" spans="1:1" x14ac:dyDescent="0.45">
      <c r="A1403" t="str">
        <f>IF('Mixed part 2 (risk-opper. reg)'!E311=0,"",'Mixed part 2 (risk-opper. reg)'!E311)</f>
        <v/>
      </c>
    </row>
    <row r="1404" spans="1:1" x14ac:dyDescent="0.45">
      <c r="A1404" t="str">
        <f>IF('Mixed part 2 (risk-opper. reg)'!E312=0,"",'Mixed part 2 (risk-opper. reg)'!E312)</f>
        <v/>
      </c>
    </row>
    <row r="1405" spans="1:1" x14ac:dyDescent="0.45">
      <c r="A1405" t="str">
        <f>IF('Mixed part 2 (risk-opper. reg)'!E313=0,"",'Mixed part 2 (risk-opper. reg)'!E313)</f>
        <v/>
      </c>
    </row>
    <row r="1406" spans="1:1" x14ac:dyDescent="0.45">
      <c r="A1406" t="str">
        <f>IF('Mixed part 2 (risk-opper. reg)'!E314=0,"",'Mixed part 2 (risk-opper. reg)'!E314)</f>
        <v/>
      </c>
    </row>
    <row r="1407" spans="1:1" x14ac:dyDescent="0.45">
      <c r="A1407" t="str">
        <f>IF('Mixed part 2 (risk-opper. reg)'!E315=0,"",'Mixed part 2 (risk-opper. reg)'!E315)</f>
        <v/>
      </c>
    </row>
    <row r="1408" spans="1:1" x14ac:dyDescent="0.45">
      <c r="A1408" t="str">
        <f>IF('Mixed part 2 (risk-opper. reg)'!E316=0,"",'Mixed part 2 (risk-opper. reg)'!E316)</f>
        <v/>
      </c>
    </row>
    <row r="1409" spans="1:1" x14ac:dyDescent="0.45">
      <c r="A1409" t="str">
        <f>IF('Mixed part 2 (risk-opper. reg)'!E317=0,"",'Mixed part 2 (risk-opper. reg)'!E317)</f>
        <v/>
      </c>
    </row>
    <row r="1410" spans="1:1" x14ac:dyDescent="0.45">
      <c r="A1410" t="str">
        <f>IF('Mixed part 2 (risk-opper. reg)'!E318=0,"",'Mixed part 2 (risk-opper. reg)'!E318)</f>
        <v/>
      </c>
    </row>
    <row r="1411" spans="1:1" x14ac:dyDescent="0.45">
      <c r="A1411" t="str">
        <f>IF('Mixed part 2 (risk-opper. reg)'!E319=0,"",'Mixed part 2 (risk-opper. reg)'!E319)</f>
        <v/>
      </c>
    </row>
    <row r="1412" spans="1:1" x14ac:dyDescent="0.45">
      <c r="A1412" t="str">
        <f>IF('Mixed part 2 (risk-opper. reg)'!E320=0,"",'Mixed part 2 (risk-opper. reg)'!E320)</f>
        <v/>
      </c>
    </row>
    <row r="1413" spans="1:1" x14ac:dyDescent="0.45">
      <c r="A1413" t="str">
        <f>IF('Mixed part 2 (risk-opper. reg)'!E321=0,"",'Mixed part 2 (risk-opper. reg)'!E321)</f>
        <v/>
      </c>
    </row>
    <row r="1414" spans="1:1" x14ac:dyDescent="0.45">
      <c r="A1414" t="str">
        <f>IF('Mixed part 2 (risk-opper. reg)'!E322=0,"",'Mixed part 2 (risk-opper. reg)'!E322)</f>
        <v/>
      </c>
    </row>
    <row r="1415" spans="1:1" x14ac:dyDescent="0.45">
      <c r="A1415" t="str">
        <f>IF('Mixed part 2 (risk-opper. reg)'!E323=0,"",'Mixed part 2 (risk-opper. reg)'!E323)</f>
        <v/>
      </c>
    </row>
    <row r="1416" spans="1:1" x14ac:dyDescent="0.45">
      <c r="A1416" t="str">
        <f>IF('Mixed part 2 (risk-opper. reg)'!E324=0,"",'Mixed part 2 (risk-opper. reg)'!E324)</f>
        <v/>
      </c>
    </row>
    <row r="1417" spans="1:1" x14ac:dyDescent="0.45">
      <c r="A1417" t="str">
        <f>IF('Mixed part 2 (risk-opper. reg)'!E325=0,"",'Mixed part 2 (risk-opper. reg)'!E325)</f>
        <v/>
      </c>
    </row>
    <row r="1418" spans="1:1" x14ac:dyDescent="0.45">
      <c r="A1418" t="str">
        <f>IF('Mixed part 2 (risk-opper. reg)'!E326=0,"",'Mixed part 2 (risk-opper. reg)'!E326)</f>
        <v/>
      </c>
    </row>
    <row r="1419" spans="1:1" x14ac:dyDescent="0.45">
      <c r="A1419" t="str">
        <f>IF('Mixed part 2 (risk-opper. reg)'!E327=0,"",'Mixed part 2 (risk-opper. reg)'!E327)</f>
        <v/>
      </c>
    </row>
    <row r="1420" spans="1:1" x14ac:dyDescent="0.45">
      <c r="A1420" t="str">
        <f>IF('Mixed part 2 (risk-opper. reg)'!E328=0,"",'Mixed part 2 (risk-opper. reg)'!E328)</f>
        <v/>
      </c>
    </row>
    <row r="1421" spans="1:1" x14ac:dyDescent="0.45">
      <c r="A1421" t="str">
        <f>IF('Mixed part 2 (risk-opper. reg)'!E329=0,"",'Mixed part 2 (risk-opper. reg)'!E329)</f>
        <v/>
      </c>
    </row>
    <row r="1422" spans="1:1" x14ac:dyDescent="0.45">
      <c r="A1422" t="str">
        <f>IF('Mixed part 2 (risk-opper. reg)'!E330=0,"",'Mixed part 2 (risk-opper. reg)'!E330)</f>
        <v/>
      </c>
    </row>
    <row r="1423" spans="1:1" x14ac:dyDescent="0.45">
      <c r="A1423" t="str">
        <f>IF('Mixed part 2 (risk-opper. reg)'!E331=0,"",'Mixed part 2 (risk-opper. reg)'!E331)</f>
        <v/>
      </c>
    </row>
    <row r="1424" spans="1:1" x14ac:dyDescent="0.45">
      <c r="A1424" t="str">
        <f>IF('Mixed part 2 (risk-opper. reg)'!E332=0,"",'Mixed part 2 (risk-opper. reg)'!E332)</f>
        <v/>
      </c>
    </row>
    <row r="1425" spans="1:1" x14ac:dyDescent="0.45">
      <c r="A1425" t="str">
        <f>IF('Mixed part 2 (risk-opper. reg)'!E333=0,"",'Mixed part 2 (risk-opper. reg)'!E333)</f>
        <v/>
      </c>
    </row>
    <row r="1426" spans="1:1" x14ac:dyDescent="0.45">
      <c r="A1426" t="str">
        <f>IF('Mixed part 2 (risk-opper. reg)'!E334=0,"",'Mixed part 2 (risk-opper. reg)'!E334)</f>
        <v/>
      </c>
    </row>
    <row r="1427" spans="1:1" x14ac:dyDescent="0.45">
      <c r="A1427" t="str">
        <f>IF('Mixed part 2 (risk-opper. reg)'!E335=0,"",'Mixed part 2 (risk-opper. reg)'!E335)</f>
        <v/>
      </c>
    </row>
    <row r="1428" spans="1:1" x14ac:dyDescent="0.45">
      <c r="A1428" t="str">
        <f>IF('Mixed part 2 (risk-opper. reg)'!E336=0,"",'Mixed part 2 (risk-opper. reg)'!E336)</f>
        <v/>
      </c>
    </row>
    <row r="1429" spans="1:1" x14ac:dyDescent="0.45">
      <c r="A1429" t="str">
        <f>IF('Mixed part 2 (risk-opper. reg)'!E337=0,"",'Mixed part 2 (risk-opper. reg)'!E337)</f>
        <v/>
      </c>
    </row>
    <row r="1430" spans="1:1" x14ac:dyDescent="0.45">
      <c r="A1430" t="str">
        <f>IF('Mixed part 2 (risk-opper. reg)'!E338=0,"",'Mixed part 2 (risk-opper. reg)'!E338)</f>
        <v/>
      </c>
    </row>
    <row r="1431" spans="1:1" x14ac:dyDescent="0.45">
      <c r="A1431" t="str">
        <f>IF('Mixed part 2 (risk-opper. reg)'!E339=0,"",'Mixed part 2 (risk-opper. reg)'!E339)</f>
        <v/>
      </c>
    </row>
    <row r="1432" spans="1:1" x14ac:dyDescent="0.45">
      <c r="A1432" t="str">
        <f>IF('Mixed part 2 (risk-opper. reg)'!E340=0,"",'Mixed part 2 (risk-opper. reg)'!E340)</f>
        <v/>
      </c>
    </row>
    <row r="1433" spans="1:1" x14ac:dyDescent="0.45">
      <c r="A1433" t="str">
        <f>IF('Mixed part 2 (risk-opper. reg)'!E341=0,"",'Mixed part 2 (risk-opper. reg)'!E341)</f>
        <v/>
      </c>
    </row>
    <row r="1434" spans="1:1" x14ac:dyDescent="0.45">
      <c r="A1434" t="str">
        <f>IF('Mixed part 2 (risk-opper. reg)'!E342=0,"",'Mixed part 2 (risk-opper. reg)'!E342)</f>
        <v/>
      </c>
    </row>
    <row r="1435" spans="1:1" x14ac:dyDescent="0.45">
      <c r="A1435" t="str">
        <f>IF('Mixed part 2 (risk-opper. reg)'!E343=0,"",'Mixed part 2 (risk-opper. reg)'!E343)</f>
        <v/>
      </c>
    </row>
    <row r="1436" spans="1:1" x14ac:dyDescent="0.45">
      <c r="A1436" t="str">
        <f>IF('Mixed part 2 (risk-opper. reg)'!E344=0,"",'Mixed part 2 (risk-opper. reg)'!E344)</f>
        <v/>
      </c>
    </row>
    <row r="1437" spans="1:1" x14ac:dyDescent="0.45">
      <c r="A1437" t="str">
        <f>IF('Mixed part 2 (risk-opper. reg)'!E345=0,"",'Mixed part 2 (risk-opper. reg)'!E345)</f>
        <v/>
      </c>
    </row>
    <row r="1438" spans="1:1" x14ac:dyDescent="0.45">
      <c r="A1438" t="str">
        <f>IF('Mixed part 2 (risk-opper. reg)'!E346=0,"",'Mixed part 2 (risk-opper. reg)'!E346)</f>
        <v/>
      </c>
    </row>
    <row r="1439" spans="1:1" x14ac:dyDescent="0.45">
      <c r="A1439" t="str">
        <f>IF('Mixed part 2 (risk-opper. reg)'!E347=0,"",'Mixed part 2 (risk-opper. reg)'!E347)</f>
        <v/>
      </c>
    </row>
    <row r="1440" spans="1:1" x14ac:dyDescent="0.45">
      <c r="A1440" t="str">
        <f>IF('Mixed part 2 (risk-opper. reg)'!E348=0,"",'Mixed part 2 (risk-opper. reg)'!E348)</f>
        <v/>
      </c>
    </row>
    <row r="1441" spans="1:1" x14ac:dyDescent="0.45">
      <c r="A1441" t="str">
        <f>IF('Mixed part 2 (risk-opper. reg)'!E349=0,"",'Mixed part 2 (risk-opper. reg)'!E349)</f>
        <v/>
      </c>
    </row>
    <row r="1442" spans="1:1" x14ac:dyDescent="0.45">
      <c r="A1442" t="str">
        <f>IF('Mixed part 2 (risk-opper. reg)'!E350=0,"",'Mixed part 2 (risk-opper. reg)'!E350)</f>
        <v/>
      </c>
    </row>
    <row r="1443" spans="1:1" x14ac:dyDescent="0.45">
      <c r="A1443" t="str">
        <f>IF('Mixed part 2 (risk-opper. reg)'!E351=0,"",'Mixed part 2 (risk-opper. reg)'!E351)</f>
        <v/>
      </c>
    </row>
    <row r="1444" spans="1:1" x14ac:dyDescent="0.45">
      <c r="A1444" t="str">
        <f>IF('Mixed part 2 (risk-opper. reg)'!E352=0,"",'Mixed part 2 (risk-opper. reg)'!E352)</f>
        <v/>
      </c>
    </row>
    <row r="1445" spans="1:1" x14ac:dyDescent="0.45">
      <c r="A1445" t="str">
        <f>IF('Mixed part 2 (risk-opper. reg)'!E353=0,"",'Mixed part 2 (risk-opper. reg)'!E353)</f>
        <v/>
      </c>
    </row>
    <row r="1446" spans="1:1" x14ac:dyDescent="0.45">
      <c r="A1446" t="str">
        <f>IF('Mixed part 2 (risk-opper. reg)'!E354=0,"",'Mixed part 2 (risk-opper. reg)'!E354)</f>
        <v/>
      </c>
    </row>
    <row r="1447" spans="1:1" x14ac:dyDescent="0.45">
      <c r="A1447" t="str">
        <f>IF('Mixed part 2 (risk-opper. reg)'!E355=0,"",'Mixed part 2 (risk-opper. reg)'!E355)</f>
        <v/>
      </c>
    </row>
    <row r="1448" spans="1:1" x14ac:dyDescent="0.45">
      <c r="A1448" t="str">
        <f>IF('Mixed part 2 (risk-opper. reg)'!E356=0,"",'Mixed part 2 (risk-opper. reg)'!E356)</f>
        <v/>
      </c>
    </row>
    <row r="1449" spans="1:1" x14ac:dyDescent="0.45">
      <c r="A1449" t="str">
        <f>IF('Mixed part 2 (risk-opper. reg)'!E357=0,"",'Mixed part 2 (risk-opper. reg)'!E357)</f>
        <v/>
      </c>
    </row>
    <row r="1450" spans="1:1" x14ac:dyDescent="0.45">
      <c r="A1450" t="str">
        <f>IF('Mixed part 2 (risk-opper. reg)'!E358=0,"",'Mixed part 2 (risk-opper. reg)'!E358)</f>
        <v/>
      </c>
    </row>
    <row r="1451" spans="1:1" x14ac:dyDescent="0.45">
      <c r="A1451" t="str">
        <f>IF('Mixed part 2 (risk-opper. reg)'!E359=0,"",'Mixed part 2 (risk-opper. reg)'!E359)</f>
        <v/>
      </c>
    </row>
    <row r="1452" spans="1:1" x14ac:dyDescent="0.45">
      <c r="A1452" t="str">
        <f>IF('Mixed part 2 (risk-opper. reg)'!E360=0,"",'Mixed part 2 (risk-opper. reg)'!E360)</f>
        <v/>
      </c>
    </row>
    <row r="1453" spans="1:1" x14ac:dyDescent="0.45">
      <c r="A1453" t="str">
        <f>IF('Mixed part 2 (risk-opper. reg)'!E361=0,"",'Mixed part 2 (risk-opper. reg)'!E361)</f>
        <v/>
      </c>
    </row>
    <row r="1454" spans="1:1" x14ac:dyDescent="0.45">
      <c r="A1454" t="str">
        <f>IF('Mixed part 2 (risk-opper. reg)'!E362=0,"",'Mixed part 2 (risk-opper. reg)'!E362)</f>
        <v/>
      </c>
    </row>
    <row r="1455" spans="1:1" x14ac:dyDescent="0.45">
      <c r="A1455" t="str">
        <f>IF('Mixed part 2 (risk-opper. reg)'!E363=0,"",'Mixed part 2 (risk-opper. reg)'!E363)</f>
        <v/>
      </c>
    </row>
    <row r="1456" spans="1:1" x14ac:dyDescent="0.45">
      <c r="A1456" t="str">
        <f>IF('Mixed part 2 (risk-opper. reg)'!E364=0,"",'Mixed part 2 (risk-opper. reg)'!E364)</f>
        <v/>
      </c>
    </row>
    <row r="1457" spans="1:1" x14ac:dyDescent="0.45">
      <c r="A1457" t="str">
        <f>IF('Mixed part 2 (risk-opper. reg)'!E365=0,"",'Mixed part 2 (risk-opper. reg)'!E365)</f>
        <v/>
      </c>
    </row>
    <row r="1458" spans="1:1" x14ac:dyDescent="0.45">
      <c r="A1458" t="str">
        <f>IF('Mixed part 2 (risk-opper. reg)'!E366=0,"",'Mixed part 2 (risk-opper. reg)'!E366)</f>
        <v/>
      </c>
    </row>
    <row r="1459" spans="1:1" x14ac:dyDescent="0.45">
      <c r="A1459" t="str">
        <f>IF('Mixed part 2 (risk-opper. reg)'!E367=0,"",'Mixed part 2 (risk-opper. reg)'!E367)</f>
        <v/>
      </c>
    </row>
    <row r="1460" spans="1:1" x14ac:dyDescent="0.45">
      <c r="A1460" t="str">
        <f>IF('Mixed part 2 (risk-opper. reg)'!E368=0,"",'Mixed part 2 (risk-opper. reg)'!E368)</f>
        <v/>
      </c>
    </row>
    <row r="1461" spans="1:1" x14ac:dyDescent="0.45">
      <c r="A1461" t="str">
        <f>IF('Mixed part 2 (risk-opper. reg)'!E369=0,"",'Mixed part 2 (risk-opper. reg)'!E369)</f>
        <v/>
      </c>
    </row>
    <row r="1462" spans="1:1" x14ac:dyDescent="0.45">
      <c r="A1462" t="str">
        <f>IF('Mixed part 2 (risk-opper. reg)'!E370=0,"",'Mixed part 2 (risk-opper. reg)'!E370)</f>
        <v/>
      </c>
    </row>
    <row r="1463" spans="1:1" x14ac:dyDescent="0.45">
      <c r="A1463" t="str">
        <f>IF('Mixed part 2 (risk-opper. reg)'!E371=0,"",'Mixed part 2 (risk-opper. reg)'!E371)</f>
        <v/>
      </c>
    </row>
    <row r="1464" spans="1:1" x14ac:dyDescent="0.45">
      <c r="A1464" t="str">
        <f>IF('Mixed part 2 (risk-opper. reg)'!E372=0,"",'Mixed part 2 (risk-opper. reg)'!E372)</f>
        <v/>
      </c>
    </row>
    <row r="1465" spans="1:1" x14ac:dyDescent="0.45">
      <c r="A1465" t="str">
        <f>IF('Mixed part 2 (risk-opper. reg)'!E373=0,"",'Mixed part 2 (risk-opper. reg)'!E373)</f>
        <v/>
      </c>
    </row>
    <row r="1466" spans="1:1" x14ac:dyDescent="0.45">
      <c r="A1466" t="str">
        <f>IF('Mixed part 2 (risk-opper. reg)'!E374=0,"",'Mixed part 2 (risk-opper. reg)'!E374)</f>
        <v/>
      </c>
    </row>
    <row r="1467" spans="1:1" x14ac:dyDescent="0.45">
      <c r="A1467" t="str">
        <f>IF('Mixed part 2 (risk-opper. reg)'!E375=0,"",'Mixed part 2 (risk-opper. reg)'!E375)</f>
        <v/>
      </c>
    </row>
    <row r="1468" spans="1:1" x14ac:dyDescent="0.45">
      <c r="A1468" t="str">
        <f>IF('Mixed part 2 (risk-opper. reg)'!E376=0,"",'Mixed part 2 (risk-opper. reg)'!E376)</f>
        <v/>
      </c>
    </row>
    <row r="1469" spans="1:1" x14ac:dyDescent="0.45">
      <c r="A1469" t="str">
        <f>IF('Mixed part 2 (risk-opper. reg)'!E377=0,"",'Mixed part 2 (risk-opper. reg)'!E377)</f>
        <v/>
      </c>
    </row>
    <row r="1470" spans="1:1" x14ac:dyDescent="0.45">
      <c r="A1470" t="str">
        <f>IF('Mixed part 2 (risk-opper. reg)'!E378=0,"",'Mixed part 2 (risk-opper. reg)'!E378)</f>
        <v/>
      </c>
    </row>
    <row r="1471" spans="1:1" x14ac:dyDescent="0.45">
      <c r="A1471" t="str">
        <f>IF('Mixed part 2 (risk-opper. reg)'!E379=0,"",'Mixed part 2 (risk-opper. reg)'!E379)</f>
        <v/>
      </c>
    </row>
    <row r="1472" spans="1:1" x14ac:dyDescent="0.45">
      <c r="A1472" t="str">
        <f>IF('Mixed part 2 (risk-opper. reg)'!E380=0,"",'Mixed part 2 (risk-opper. reg)'!E380)</f>
        <v/>
      </c>
    </row>
    <row r="1473" spans="1:1" x14ac:dyDescent="0.45">
      <c r="A1473" t="str">
        <f>IF('Mixed part 2 (risk-opper. reg)'!E381=0,"",'Mixed part 2 (risk-opper. reg)'!E381)</f>
        <v/>
      </c>
    </row>
    <row r="1474" spans="1:1" x14ac:dyDescent="0.45">
      <c r="A1474" t="str">
        <f>IF('Mixed part 2 (risk-opper. reg)'!E382=0,"",'Mixed part 2 (risk-opper. reg)'!E382)</f>
        <v/>
      </c>
    </row>
    <row r="1475" spans="1:1" x14ac:dyDescent="0.45">
      <c r="A1475" t="str">
        <f>IF('Mixed part 2 (risk-opper. reg)'!E383=0,"",'Mixed part 2 (risk-opper. reg)'!E383)</f>
        <v/>
      </c>
    </row>
    <row r="1476" spans="1:1" x14ac:dyDescent="0.45">
      <c r="A1476" t="str">
        <f>IF('Mixed part 2 (risk-opper. reg)'!E384=0,"",'Mixed part 2 (risk-opper. reg)'!E384)</f>
        <v/>
      </c>
    </row>
    <row r="1477" spans="1:1" x14ac:dyDescent="0.45">
      <c r="A1477" t="str">
        <f>IF('Mixed part 2 (risk-opper. reg)'!E385=0,"",'Mixed part 2 (risk-opper. reg)'!E385)</f>
        <v/>
      </c>
    </row>
    <row r="1478" spans="1:1" x14ac:dyDescent="0.45">
      <c r="A1478" t="str">
        <f>IF('Mixed part 2 (risk-opper. reg)'!E386=0,"",'Mixed part 2 (risk-opper. reg)'!E386)</f>
        <v/>
      </c>
    </row>
    <row r="1479" spans="1:1" x14ac:dyDescent="0.45">
      <c r="A1479" t="str">
        <f>IF('Mixed part 2 (risk-opper. reg)'!E387=0,"",'Mixed part 2 (risk-opper. reg)'!E387)</f>
        <v/>
      </c>
    </row>
    <row r="1480" spans="1:1" x14ac:dyDescent="0.45">
      <c r="A1480" t="str">
        <f>IF('Mixed part 2 (risk-opper. reg)'!E388=0,"",'Mixed part 2 (risk-opper. reg)'!E388)</f>
        <v/>
      </c>
    </row>
    <row r="1481" spans="1:1" x14ac:dyDescent="0.45">
      <c r="A1481" t="str">
        <f>IF('Mixed part 2 (risk-opper. reg)'!E389=0,"",'Mixed part 2 (risk-opper. reg)'!E389)</f>
        <v/>
      </c>
    </row>
    <row r="1482" spans="1:1" x14ac:dyDescent="0.45">
      <c r="A1482" t="str">
        <f>IF('Mixed part 2 (risk-opper. reg)'!E390=0,"",'Mixed part 2 (risk-opper. reg)'!E390)</f>
        <v/>
      </c>
    </row>
    <row r="1483" spans="1:1" x14ac:dyDescent="0.45">
      <c r="A1483" t="str">
        <f>IF('Mixed part 2 (risk-opper. reg)'!E391=0,"",'Mixed part 2 (risk-opper. reg)'!E391)</f>
        <v/>
      </c>
    </row>
    <row r="1484" spans="1:1" x14ac:dyDescent="0.45">
      <c r="A1484" t="str">
        <f>IF('Mixed part 2 (risk-opper. reg)'!E392=0,"",'Mixed part 2 (risk-opper. reg)'!E392)</f>
        <v/>
      </c>
    </row>
    <row r="1485" spans="1:1" x14ac:dyDescent="0.45">
      <c r="A1485" t="str">
        <f>IF('Mixed part 2 (risk-opper. reg)'!E393=0,"",'Mixed part 2 (risk-opper. reg)'!E393)</f>
        <v/>
      </c>
    </row>
    <row r="1486" spans="1:1" x14ac:dyDescent="0.45">
      <c r="A1486" t="str">
        <f>IF('Mixed part 2 (risk-opper. reg)'!E394=0,"",'Mixed part 2 (risk-opper. reg)'!E394)</f>
        <v/>
      </c>
    </row>
    <row r="1487" spans="1:1" x14ac:dyDescent="0.45">
      <c r="A1487" t="str">
        <f>IF('Mixed part 2 (risk-opper. reg)'!E395=0,"",'Mixed part 2 (risk-opper. reg)'!E395)</f>
        <v/>
      </c>
    </row>
    <row r="1488" spans="1:1" x14ac:dyDescent="0.45">
      <c r="A1488" t="str">
        <f>IF('Mixed part 2 (risk-opper. reg)'!E396=0,"",'Mixed part 2 (risk-opper. reg)'!E396)</f>
        <v/>
      </c>
    </row>
    <row r="1489" spans="1:1" x14ac:dyDescent="0.45">
      <c r="A1489" t="str">
        <f>IF('Mixed part 2 (risk-opper. reg)'!E397=0,"",'Mixed part 2 (risk-opper. reg)'!E397)</f>
        <v/>
      </c>
    </row>
    <row r="1490" spans="1:1" x14ac:dyDescent="0.45">
      <c r="A1490" t="str">
        <f>IF('Mixed part 2 (risk-opper. reg)'!E398=0,"",'Mixed part 2 (risk-opper. reg)'!E398)</f>
        <v/>
      </c>
    </row>
    <row r="1491" spans="1:1" x14ac:dyDescent="0.45">
      <c r="A1491" t="str">
        <f>IF('Mixed part 2 (risk-opper. reg)'!E399=0,"",'Mixed part 2 (risk-opper. reg)'!E399)</f>
        <v/>
      </c>
    </row>
    <row r="1492" spans="1:1" x14ac:dyDescent="0.45">
      <c r="A1492" t="str">
        <f>IF('Mixed part 2 (risk-opper. reg)'!E400=0,"",'Mixed part 2 (risk-opper. reg)'!E400)</f>
        <v/>
      </c>
    </row>
    <row r="1493" spans="1:1" x14ac:dyDescent="0.45">
      <c r="A1493" t="str">
        <f>IF('Mixed part 2 (risk-opper. reg)'!E401=0,"",'Mixed part 2 (risk-opper. reg)'!E401)</f>
        <v/>
      </c>
    </row>
    <row r="1494" spans="1:1" x14ac:dyDescent="0.45">
      <c r="A1494" t="str">
        <f>IF('Mixed part 2 (risk-opper. reg)'!E402=0,"",'Mixed part 2 (risk-opper. reg)'!E402)</f>
        <v/>
      </c>
    </row>
    <row r="1495" spans="1:1" x14ac:dyDescent="0.45">
      <c r="A1495" t="str">
        <f>IF('Mixed part 2 (risk-opper. reg)'!E403=0,"",'Mixed part 2 (risk-opper. reg)'!E403)</f>
        <v/>
      </c>
    </row>
    <row r="1496" spans="1:1" x14ac:dyDescent="0.45">
      <c r="A1496" t="str">
        <f>IF('Mixed part 2 (risk-opper. reg)'!E404=0,"",'Mixed part 2 (risk-opper. reg)'!E404)</f>
        <v/>
      </c>
    </row>
    <row r="1497" spans="1:1" x14ac:dyDescent="0.45">
      <c r="A1497" t="str">
        <f>IF('Mixed part 2 (risk-opper. reg)'!E405=0,"",'Mixed part 2 (risk-opper. reg)'!E405)</f>
        <v/>
      </c>
    </row>
    <row r="1498" spans="1:1" x14ac:dyDescent="0.45">
      <c r="A1498" t="str">
        <f>IF('Mixed part 2 (risk-opper. reg)'!E406=0,"",'Mixed part 2 (risk-opper. reg)'!E406)</f>
        <v/>
      </c>
    </row>
    <row r="1499" spans="1:1" x14ac:dyDescent="0.45">
      <c r="A1499" t="str">
        <f>IF('Mixed part 2 (risk-opper. reg)'!E407=0,"",'Mixed part 2 (risk-opper. reg)'!E407)</f>
        <v/>
      </c>
    </row>
    <row r="1500" spans="1:1" x14ac:dyDescent="0.45">
      <c r="A1500" t="str">
        <f>IF('Mixed part 2 (risk-opper. reg)'!E408=0,"",'Mixed part 2 (risk-opper. reg)'!E408)</f>
        <v/>
      </c>
    </row>
    <row r="1501" spans="1:1" x14ac:dyDescent="0.45">
      <c r="A1501" t="str">
        <f>IF('Mixed part 2 (risk-opper. reg)'!E409=0,"",'Mixed part 2 (risk-opper. reg)'!E409)</f>
        <v/>
      </c>
    </row>
    <row r="1502" spans="1:1" x14ac:dyDescent="0.45">
      <c r="A1502" t="str">
        <f>IF('Mixed part 2 (risk-opper. reg)'!E410=0,"",'Mixed part 2 (risk-opper. reg)'!E410)</f>
        <v/>
      </c>
    </row>
    <row r="1503" spans="1:1" x14ac:dyDescent="0.45">
      <c r="A1503" t="str">
        <f>IF('Mixed part 2 (risk-opper. reg)'!E411=0,"",'Mixed part 2 (risk-opper. reg)'!E411)</f>
        <v/>
      </c>
    </row>
    <row r="1504" spans="1:1" x14ac:dyDescent="0.45">
      <c r="A1504" t="str">
        <f>IF('Mixed part 2 (risk-opper. reg)'!E412=0,"",'Mixed part 2 (risk-opper. reg)'!E412)</f>
        <v/>
      </c>
    </row>
    <row r="1505" spans="1:1" x14ac:dyDescent="0.45">
      <c r="A1505" t="str">
        <f>IF('Mixed part 2 (risk-opper. reg)'!E413=0,"",'Mixed part 2 (risk-opper. reg)'!E413)</f>
        <v/>
      </c>
    </row>
    <row r="1506" spans="1:1" x14ac:dyDescent="0.45">
      <c r="A1506" t="str">
        <f>IF('Mixed part 2 (risk-opper. reg)'!E414=0,"",'Mixed part 2 (risk-opper. reg)'!E414)</f>
        <v/>
      </c>
    </row>
    <row r="1507" spans="1:1" x14ac:dyDescent="0.45">
      <c r="A1507" t="str">
        <f>IF('Mixed part 2 (risk-opper. reg)'!E415=0,"",'Mixed part 2 (risk-opper. reg)'!E415)</f>
        <v/>
      </c>
    </row>
    <row r="1508" spans="1:1" x14ac:dyDescent="0.45">
      <c r="A1508" t="str">
        <f>IF('Mixed part 2 (risk-opper. reg)'!E416=0,"",'Mixed part 2 (risk-opper. reg)'!E416)</f>
        <v/>
      </c>
    </row>
    <row r="1509" spans="1:1" x14ac:dyDescent="0.45">
      <c r="A1509" t="str">
        <f>IF('Mixed part 2 (risk-opper. reg)'!E417=0,"",'Mixed part 2 (risk-opper. reg)'!E417)</f>
        <v/>
      </c>
    </row>
    <row r="1510" spans="1:1" x14ac:dyDescent="0.45">
      <c r="A1510" t="str">
        <f>IF('Mixed part 2 (risk-opper. reg)'!E418=0,"",'Mixed part 2 (risk-opper. reg)'!E418)</f>
        <v/>
      </c>
    </row>
    <row r="1511" spans="1:1" x14ac:dyDescent="0.45">
      <c r="A1511" t="str">
        <f>IF('Mixed part 2 (risk-opper. reg)'!E419=0,"",'Mixed part 2 (risk-opper. reg)'!E419)</f>
        <v/>
      </c>
    </row>
    <row r="1512" spans="1:1" x14ac:dyDescent="0.45">
      <c r="A1512" t="str">
        <f>IF('Mixed part 2 (risk-opper. reg)'!E420=0,"",'Mixed part 2 (risk-opper. reg)'!E420)</f>
        <v/>
      </c>
    </row>
    <row r="1513" spans="1:1" x14ac:dyDescent="0.45">
      <c r="A1513" t="str">
        <f>IF('Mixed part 2 (risk-opper. reg)'!E421=0,"",'Mixed part 2 (risk-opper. reg)'!E421)</f>
        <v/>
      </c>
    </row>
    <row r="1514" spans="1:1" x14ac:dyDescent="0.45">
      <c r="A1514" t="str">
        <f>IF('Mixed part 2 (risk-opper. reg)'!E422=0,"",'Mixed part 2 (risk-opper. reg)'!E422)</f>
        <v/>
      </c>
    </row>
    <row r="1515" spans="1:1" x14ac:dyDescent="0.45">
      <c r="A1515" t="str">
        <f>IF('Mixed part 2 (risk-opper. reg)'!E423=0,"",'Mixed part 2 (risk-opper. reg)'!E423)</f>
        <v/>
      </c>
    </row>
    <row r="1516" spans="1:1" x14ac:dyDescent="0.45">
      <c r="A1516" t="str">
        <f>IF('Mixed part 2 (risk-opper. reg)'!E424=0,"",'Mixed part 2 (risk-opper. reg)'!E424)</f>
        <v/>
      </c>
    </row>
    <row r="1517" spans="1:1" x14ac:dyDescent="0.45">
      <c r="A1517" t="str">
        <f>IF('Mixed part 2 (risk-opper. reg)'!E425=0,"",'Mixed part 2 (risk-opper. reg)'!E425)</f>
        <v/>
      </c>
    </row>
    <row r="1518" spans="1:1" x14ac:dyDescent="0.45">
      <c r="A1518" t="str">
        <f>IF('Mixed part 2 (risk-opper. reg)'!E426=0,"",'Mixed part 2 (risk-opper. reg)'!E426)</f>
        <v/>
      </c>
    </row>
    <row r="1519" spans="1:1" x14ac:dyDescent="0.45">
      <c r="A1519" t="str">
        <f>IF('Mixed part 2 (risk-opper. reg)'!E427=0,"",'Mixed part 2 (risk-opper. reg)'!E427)</f>
        <v/>
      </c>
    </row>
    <row r="1520" spans="1:1" x14ac:dyDescent="0.45">
      <c r="A1520" t="str">
        <f>IF('Mixed part 2 (risk-opper. reg)'!E428=0,"",'Mixed part 2 (risk-opper. reg)'!E428)</f>
        <v/>
      </c>
    </row>
    <row r="1521" spans="1:1" x14ac:dyDescent="0.45">
      <c r="A1521" t="str">
        <f>IF('Mixed part 2 (risk-opper. reg)'!E429=0,"",'Mixed part 2 (risk-opper. reg)'!E429)</f>
        <v/>
      </c>
    </row>
    <row r="1522" spans="1:1" x14ac:dyDescent="0.45">
      <c r="A1522" t="str">
        <f>IF('Mixed part 2 (risk-opper. reg)'!E430=0,"",'Mixed part 2 (risk-opper. reg)'!E430)</f>
        <v/>
      </c>
    </row>
    <row r="1523" spans="1:1" x14ac:dyDescent="0.45">
      <c r="A1523" t="str">
        <f>IF('Mixed part 2 (risk-opper. reg)'!E431=0,"",'Mixed part 2 (risk-opper. reg)'!E431)</f>
        <v/>
      </c>
    </row>
    <row r="1524" spans="1:1" x14ac:dyDescent="0.45">
      <c r="A1524" t="str">
        <f>IF('Mixed part 2 (risk-opper. reg)'!E432=0,"",'Mixed part 2 (risk-opper. reg)'!E432)</f>
        <v/>
      </c>
    </row>
    <row r="1525" spans="1:1" x14ac:dyDescent="0.45">
      <c r="A1525" t="str">
        <f>IF('Mixed part 2 (risk-opper. reg)'!E433=0,"",'Mixed part 2 (risk-opper. reg)'!E433)</f>
        <v/>
      </c>
    </row>
    <row r="1526" spans="1:1" x14ac:dyDescent="0.45">
      <c r="A1526" t="str">
        <f>IF('Mixed part 2 (risk-opper. reg)'!E434=0,"",'Mixed part 2 (risk-opper. reg)'!E434)</f>
        <v/>
      </c>
    </row>
    <row r="1527" spans="1:1" x14ac:dyDescent="0.45">
      <c r="A1527" t="str">
        <f>IF('Mixed part 2 (risk-opper. reg)'!E435=0,"",'Mixed part 2 (risk-opper. reg)'!E435)</f>
        <v/>
      </c>
    </row>
    <row r="1528" spans="1:1" x14ac:dyDescent="0.45">
      <c r="A1528" t="str">
        <f>IF('Mixed part 2 (risk-opper. reg)'!E436=0,"",'Mixed part 2 (risk-opper. reg)'!E436)</f>
        <v/>
      </c>
    </row>
    <row r="1529" spans="1:1" x14ac:dyDescent="0.45">
      <c r="A1529" t="str">
        <f>IF('Mixed part 2 (risk-opper. reg)'!E437=0,"",'Mixed part 2 (risk-opper. reg)'!E437)</f>
        <v/>
      </c>
    </row>
    <row r="1530" spans="1:1" x14ac:dyDescent="0.45">
      <c r="A1530" t="str">
        <f>IF('Mixed part 2 (risk-opper. reg)'!E438=0,"",'Mixed part 2 (risk-opper. reg)'!E438)</f>
        <v/>
      </c>
    </row>
    <row r="1531" spans="1:1" x14ac:dyDescent="0.45">
      <c r="A1531" t="str">
        <f>IF('Mixed part 2 (risk-opper. reg)'!E439=0,"",'Mixed part 2 (risk-opper. reg)'!E439)</f>
        <v/>
      </c>
    </row>
    <row r="1532" spans="1:1" x14ac:dyDescent="0.45">
      <c r="A1532" t="str">
        <f>IF('Mixed part 2 (risk-opper. reg)'!E440=0,"",'Mixed part 2 (risk-opper. reg)'!E440)</f>
        <v/>
      </c>
    </row>
    <row r="1533" spans="1:1" x14ac:dyDescent="0.45">
      <c r="A1533" t="str">
        <f>IF('Mixed part 2 (risk-opper. reg)'!E441=0,"",'Mixed part 2 (risk-opper. reg)'!E441)</f>
        <v/>
      </c>
    </row>
    <row r="1534" spans="1:1" x14ac:dyDescent="0.45">
      <c r="A1534" t="str">
        <f>IF('Mixed part 2 (risk-opper. reg)'!E442=0,"",'Mixed part 2 (risk-opper. reg)'!E442)</f>
        <v/>
      </c>
    </row>
    <row r="1535" spans="1:1" x14ac:dyDescent="0.45">
      <c r="A1535" t="str">
        <f>IF('Mixed part 2 (risk-opper. reg)'!E443=0,"",'Mixed part 2 (risk-opper. reg)'!E443)</f>
        <v/>
      </c>
    </row>
    <row r="1536" spans="1:1" x14ac:dyDescent="0.45">
      <c r="A1536" t="str">
        <f>IF('Mixed part 2 (risk-opper. reg)'!E444=0,"",'Mixed part 2 (risk-opper. reg)'!E444)</f>
        <v/>
      </c>
    </row>
    <row r="1537" spans="1:1" x14ac:dyDescent="0.45">
      <c r="A1537" t="str">
        <f>IF('Mixed part 2 (risk-opper. reg)'!E445=0,"",'Mixed part 2 (risk-opper. reg)'!E445)</f>
        <v/>
      </c>
    </row>
    <row r="1538" spans="1:1" x14ac:dyDescent="0.45">
      <c r="A1538" t="str">
        <f>IF('Mixed part 2 (risk-opper. reg)'!E446=0,"",'Mixed part 2 (risk-opper. reg)'!E446)</f>
        <v/>
      </c>
    </row>
    <row r="1539" spans="1:1" x14ac:dyDescent="0.45">
      <c r="A1539" t="str">
        <f>IF('Mixed part 2 (risk-opper. reg)'!E447=0,"",'Mixed part 2 (risk-opper. reg)'!E447)</f>
        <v/>
      </c>
    </row>
    <row r="1540" spans="1:1" x14ac:dyDescent="0.45">
      <c r="A1540" t="str">
        <f>IF('Mixed part 2 (risk-opper. reg)'!E448=0,"",'Mixed part 2 (risk-opper. reg)'!E448)</f>
        <v/>
      </c>
    </row>
    <row r="1541" spans="1:1" x14ac:dyDescent="0.45">
      <c r="A1541" t="str">
        <f>IF('Mixed part 2 (risk-opper. reg)'!E449=0,"",'Mixed part 2 (risk-opper. reg)'!E449)</f>
        <v/>
      </c>
    </row>
    <row r="1542" spans="1:1" x14ac:dyDescent="0.45">
      <c r="A1542" t="str">
        <f>IF('Mixed part 2 (risk-opper. reg)'!E450=0,"",'Mixed part 2 (risk-opper. reg)'!E450)</f>
        <v/>
      </c>
    </row>
    <row r="1543" spans="1:1" x14ac:dyDescent="0.45">
      <c r="A1543" t="str">
        <f>IF('Mixed part 2 (risk-opper. reg)'!E451=0,"",'Mixed part 2 (risk-opper. reg)'!E451)</f>
        <v/>
      </c>
    </row>
    <row r="1544" spans="1:1" x14ac:dyDescent="0.45">
      <c r="A1544" t="str">
        <f>IF('Mixed part 2 (risk-opper. reg)'!E452=0,"",'Mixed part 2 (risk-opper. reg)'!E452)</f>
        <v/>
      </c>
    </row>
    <row r="1545" spans="1:1" x14ac:dyDescent="0.45">
      <c r="A1545" t="str">
        <f>IF('Mixed part 2 (risk-opper. reg)'!E453=0,"",'Mixed part 2 (risk-opper. reg)'!E453)</f>
        <v/>
      </c>
    </row>
    <row r="1546" spans="1:1" x14ac:dyDescent="0.45">
      <c r="A1546" t="str">
        <f>IF('Mixed part 2 (risk-opper. reg)'!E454=0,"",'Mixed part 2 (risk-opper. reg)'!E454)</f>
        <v/>
      </c>
    </row>
    <row r="1547" spans="1:1" x14ac:dyDescent="0.45">
      <c r="A1547" t="str">
        <f>IF('Mixed part 2 (risk-opper. reg)'!E455=0,"",'Mixed part 2 (risk-opper. reg)'!E455)</f>
        <v/>
      </c>
    </row>
    <row r="1548" spans="1:1" x14ac:dyDescent="0.45">
      <c r="A1548" t="str">
        <f>IF('Mixed part 2 (risk-opper. reg)'!E456=0,"",'Mixed part 2 (risk-opper. reg)'!E456)</f>
        <v/>
      </c>
    </row>
    <row r="1549" spans="1:1" x14ac:dyDescent="0.45">
      <c r="A1549" t="str">
        <f>IF('Mixed part 2 (risk-opper. reg)'!E457=0,"",'Mixed part 2 (risk-opper. reg)'!E457)</f>
        <v/>
      </c>
    </row>
    <row r="1550" spans="1:1" x14ac:dyDescent="0.45">
      <c r="A1550" t="str">
        <f>IF('Mixed part 2 (risk-opper. reg)'!E458=0,"",'Mixed part 2 (risk-opper. reg)'!E458)</f>
        <v/>
      </c>
    </row>
    <row r="1551" spans="1:1" x14ac:dyDescent="0.45">
      <c r="A1551" t="str">
        <f>IF('Mixed part 2 (risk-opper. reg)'!E459=0,"",'Mixed part 2 (risk-opper. reg)'!E459)</f>
        <v/>
      </c>
    </row>
    <row r="1552" spans="1:1" x14ac:dyDescent="0.45">
      <c r="A1552" t="str">
        <f>IF('Mixed part 2 (risk-opper. reg)'!E460=0,"",'Mixed part 2 (risk-opper. reg)'!E460)</f>
        <v/>
      </c>
    </row>
    <row r="1553" spans="1:1" x14ac:dyDescent="0.45">
      <c r="A1553" t="str">
        <f>IF('Mixed part 2 (risk-opper. reg)'!E461=0,"",'Mixed part 2 (risk-opper. reg)'!E461)</f>
        <v/>
      </c>
    </row>
    <row r="1554" spans="1:1" x14ac:dyDescent="0.45">
      <c r="A1554" t="str">
        <f>IF('Mixed part 2 (risk-opper. reg)'!E462=0,"",'Mixed part 2 (risk-opper. reg)'!E462)</f>
        <v/>
      </c>
    </row>
    <row r="1555" spans="1:1" x14ac:dyDescent="0.45">
      <c r="A1555" t="str">
        <f>IF('Mixed part 2 (risk-opper. reg)'!E463=0,"",'Mixed part 2 (risk-opper. reg)'!E463)</f>
        <v/>
      </c>
    </row>
    <row r="1556" spans="1:1" x14ac:dyDescent="0.45">
      <c r="A1556" t="str">
        <f>IF('Mixed part 2 (risk-opper. reg)'!E464=0,"",'Mixed part 2 (risk-opper. reg)'!E464)</f>
        <v/>
      </c>
    </row>
    <row r="1557" spans="1:1" x14ac:dyDescent="0.45">
      <c r="A1557" t="str">
        <f>IF('Mixed part 2 (risk-opper. reg)'!E465=0,"",'Mixed part 2 (risk-opper. reg)'!E465)</f>
        <v/>
      </c>
    </row>
    <row r="1558" spans="1:1" x14ac:dyDescent="0.45">
      <c r="A1558" t="str">
        <f>IF('Mixed part 2 (risk-opper. reg)'!E466=0,"",'Mixed part 2 (risk-opper. reg)'!E466)</f>
        <v/>
      </c>
    </row>
    <row r="1559" spans="1:1" x14ac:dyDescent="0.45">
      <c r="A1559" t="str">
        <f>IF('Mixed part 2 (risk-opper. reg)'!E467=0,"",'Mixed part 2 (risk-opper. reg)'!E467)</f>
        <v/>
      </c>
    </row>
    <row r="1560" spans="1:1" x14ac:dyDescent="0.45">
      <c r="A1560" t="str">
        <f>IF('Mixed part 2 (risk-opper. reg)'!E468=0,"",'Mixed part 2 (risk-opper. reg)'!E468)</f>
        <v/>
      </c>
    </row>
    <row r="1561" spans="1:1" x14ac:dyDescent="0.45">
      <c r="A1561" t="str">
        <f>IF('Mixed part 2 (risk-opper. reg)'!E469=0,"",'Mixed part 2 (risk-opper. reg)'!E469)</f>
        <v/>
      </c>
    </row>
    <row r="1562" spans="1:1" x14ac:dyDescent="0.45">
      <c r="A1562" t="str">
        <f>IF('Mixed part 2 (risk-opper. reg)'!E470=0,"",'Mixed part 2 (risk-opper. reg)'!E470)</f>
        <v/>
      </c>
    </row>
    <row r="1563" spans="1:1" x14ac:dyDescent="0.45">
      <c r="A1563" t="str">
        <f>IF('Mixed part 2 (risk-opper. reg)'!E471=0,"",'Mixed part 2 (risk-opper. reg)'!E471)</f>
        <v/>
      </c>
    </row>
    <row r="1564" spans="1:1" x14ac:dyDescent="0.45">
      <c r="A1564" t="str">
        <f>IF('Mixed part 2 (risk-opper. reg)'!E472=0,"",'Mixed part 2 (risk-opper. reg)'!E472)</f>
        <v/>
      </c>
    </row>
    <row r="1565" spans="1:1" x14ac:dyDescent="0.45">
      <c r="A1565" t="str">
        <f>IF('Mixed part 2 (risk-opper. reg)'!E473=0,"",'Mixed part 2 (risk-opper. reg)'!E473)</f>
        <v/>
      </c>
    </row>
    <row r="1566" spans="1:1" x14ac:dyDescent="0.45">
      <c r="A1566" t="str">
        <f>IF('Mixed part 2 (risk-opper. reg)'!E474=0,"",'Mixed part 2 (risk-opper. reg)'!E474)</f>
        <v/>
      </c>
    </row>
    <row r="1567" spans="1:1" x14ac:dyDescent="0.45">
      <c r="A1567" t="str">
        <f>IF('Mixed part 2 (risk-opper. reg)'!E475=0,"",'Mixed part 2 (risk-opper. reg)'!E475)</f>
        <v/>
      </c>
    </row>
    <row r="1568" spans="1:1" x14ac:dyDescent="0.45">
      <c r="A1568" t="str">
        <f>IF('Mixed part 2 (risk-opper. reg)'!E476=0,"",'Mixed part 2 (risk-opper. reg)'!E476)</f>
        <v/>
      </c>
    </row>
    <row r="1569" spans="1:1" x14ac:dyDescent="0.45">
      <c r="A1569" t="str">
        <f>IF('Mixed part 2 (risk-opper. reg)'!E477=0,"",'Mixed part 2 (risk-opper. reg)'!E477)</f>
        <v/>
      </c>
    </row>
    <row r="1570" spans="1:1" x14ac:dyDescent="0.45">
      <c r="A1570" t="str">
        <f>IF('Mixed part 2 (risk-opper. reg)'!E478=0,"",'Mixed part 2 (risk-opper. reg)'!E478)</f>
        <v/>
      </c>
    </row>
    <row r="1571" spans="1:1" x14ac:dyDescent="0.45">
      <c r="A1571" t="str">
        <f>IF('Mixed part 2 (risk-opper. reg)'!E479=0,"",'Mixed part 2 (risk-opper. reg)'!E479)</f>
        <v/>
      </c>
    </row>
    <row r="1572" spans="1:1" x14ac:dyDescent="0.45">
      <c r="A1572" t="str">
        <f>IF('Mixed part 2 (risk-opper. reg)'!E480=0,"",'Mixed part 2 (risk-opper. reg)'!E480)</f>
        <v/>
      </c>
    </row>
    <row r="1573" spans="1:1" x14ac:dyDescent="0.45">
      <c r="A1573" t="str">
        <f>IF('Mixed part 2 (risk-opper. reg)'!E481=0,"",'Mixed part 2 (risk-opper. reg)'!E481)</f>
        <v/>
      </c>
    </row>
    <row r="1574" spans="1:1" x14ac:dyDescent="0.45">
      <c r="A1574" t="str">
        <f>IF('Mixed part 2 (risk-opper. reg)'!E482=0,"",'Mixed part 2 (risk-opper. reg)'!E482)</f>
        <v/>
      </c>
    </row>
    <row r="1575" spans="1:1" x14ac:dyDescent="0.45">
      <c r="A1575" t="str">
        <f>IF('Mixed part 2 (risk-opper. reg)'!E483=0,"",'Mixed part 2 (risk-opper. reg)'!E483)</f>
        <v/>
      </c>
    </row>
    <row r="1576" spans="1:1" x14ac:dyDescent="0.45">
      <c r="A1576" t="str">
        <f>IF('Mixed part 2 (risk-opper. reg)'!E484=0,"",'Mixed part 2 (risk-opper. reg)'!E484)</f>
        <v/>
      </c>
    </row>
    <row r="1577" spans="1:1" x14ac:dyDescent="0.45">
      <c r="A1577" t="str">
        <f>IF('Mixed part 2 (risk-opper. reg)'!E485=0,"",'Mixed part 2 (risk-opper. reg)'!E485)</f>
        <v/>
      </c>
    </row>
    <row r="1578" spans="1:1" x14ac:dyDescent="0.45">
      <c r="A1578" t="str">
        <f>IF('Mixed part 2 (risk-opper. reg)'!E486=0,"",'Mixed part 2 (risk-opper. reg)'!E486)</f>
        <v/>
      </c>
    </row>
    <row r="1579" spans="1:1" x14ac:dyDescent="0.45">
      <c r="A1579" t="str">
        <f>IF('Mixed part 2 (risk-opper. reg)'!E487=0,"",'Mixed part 2 (risk-opper. reg)'!E487)</f>
        <v/>
      </c>
    </row>
    <row r="1580" spans="1:1" x14ac:dyDescent="0.45">
      <c r="A1580" t="str">
        <f>IF('Mixed part 2 (risk-opper. reg)'!E488=0,"",'Mixed part 2 (risk-opper. reg)'!E488)</f>
        <v/>
      </c>
    </row>
    <row r="1581" spans="1:1" x14ac:dyDescent="0.45">
      <c r="A1581" t="str">
        <f>IF('Mixed part 2 (risk-opper. reg)'!E489=0,"",'Mixed part 2 (risk-opper. reg)'!E489)</f>
        <v/>
      </c>
    </row>
    <row r="1582" spans="1:1" x14ac:dyDescent="0.45">
      <c r="A1582" t="str">
        <f>IF('Mixed part 2 (risk-opper. reg)'!E490=0,"",'Mixed part 2 (risk-opper. reg)'!E490)</f>
        <v/>
      </c>
    </row>
    <row r="1583" spans="1:1" x14ac:dyDescent="0.45">
      <c r="A1583" t="str">
        <f>IF('Mixed part 2 (risk-opper. reg)'!E491=0,"",'Mixed part 2 (risk-opper. reg)'!E491)</f>
        <v/>
      </c>
    </row>
    <row r="1584" spans="1:1" x14ac:dyDescent="0.45">
      <c r="A1584" t="str">
        <f>IF('Mixed part 2 (risk-opper. reg)'!E492=0,"",'Mixed part 2 (risk-opper. reg)'!E492)</f>
        <v/>
      </c>
    </row>
    <row r="1585" spans="1:1" x14ac:dyDescent="0.45">
      <c r="A1585" t="str">
        <f>IF('Mixed part 2 (risk-opper. reg)'!E493=0,"",'Mixed part 2 (risk-opper. reg)'!E493)</f>
        <v/>
      </c>
    </row>
    <row r="1586" spans="1:1" x14ac:dyDescent="0.45">
      <c r="A1586" t="str">
        <f>IF('Mixed part 2 (risk-opper. reg)'!E494=0,"",'Mixed part 2 (risk-opper. reg)'!E494)</f>
        <v/>
      </c>
    </row>
    <row r="1587" spans="1:1" x14ac:dyDescent="0.45">
      <c r="A1587" t="str">
        <f>IF('Mixed part 2 (risk-opper. reg)'!E495=0,"",'Mixed part 2 (risk-opper. reg)'!E495)</f>
        <v/>
      </c>
    </row>
    <row r="1588" spans="1:1" x14ac:dyDescent="0.45">
      <c r="A1588" t="str">
        <f>IF('Mixed part 2 (risk-opper. reg)'!E496=0,"",'Mixed part 2 (risk-opper. reg)'!E496)</f>
        <v/>
      </c>
    </row>
    <row r="1589" spans="1:1" x14ac:dyDescent="0.45">
      <c r="A1589" t="str">
        <f>IF('Mixed part 2 (risk-opper. reg)'!E497=0,"",'Mixed part 2 (risk-opper. reg)'!E497)</f>
        <v/>
      </c>
    </row>
    <row r="1590" spans="1:1" x14ac:dyDescent="0.45">
      <c r="A1590" t="str">
        <f>IF('Mixed part 2 (risk-opper. reg)'!E498=0,"",'Mixed part 2 (risk-opper. reg)'!E498)</f>
        <v/>
      </c>
    </row>
    <row r="1591" spans="1:1" x14ac:dyDescent="0.45">
      <c r="A1591" t="str">
        <f>IF('Mixed part 2 (risk-opper. reg)'!E499=0,"",'Mixed part 2 (risk-opper. reg)'!E499)</f>
        <v/>
      </c>
    </row>
    <row r="1592" spans="1:1" x14ac:dyDescent="0.45">
      <c r="A1592" t="str">
        <f>IF('Mixed part 2 (risk-opper. reg)'!E500=0,"",'Mixed part 2 (risk-opper. reg)'!E500)</f>
        <v/>
      </c>
    </row>
    <row r="1593" spans="1:1" x14ac:dyDescent="0.45">
      <c r="A1593" t="str">
        <f>IF('Mixed part 2 (risk-opper. reg)'!E501=0,"",'Mixed part 2 (risk-opper. reg)'!E501)</f>
        <v/>
      </c>
    </row>
    <row r="1594" spans="1:1" x14ac:dyDescent="0.45">
      <c r="A1594" t="str">
        <f>IF('Mixed part 2 (risk-opper. reg)'!E502=0,"",'Mixed part 2 (risk-opper. reg)'!E502)</f>
        <v/>
      </c>
    </row>
    <row r="1595" spans="1:1" x14ac:dyDescent="0.45">
      <c r="A1595" t="str">
        <f>IF('Mixed part 2 (risk-opper. reg)'!E503=0,"",'Mixed part 2 (risk-opper. reg)'!E503)</f>
        <v/>
      </c>
    </row>
    <row r="1596" spans="1:1" x14ac:dyDescent="0.45">
      <c r="A1596" t="str">
        <f>IF('Mixed part 2 (risk-opper. reg)'!E504=0,"",'Mixed part 2 (risk-opper. reg)'!E504)</f>
        <v/>
      </c>
    </row>
    <row r="1597" spans="1:1" x14ac:dyDescent="0.45">
      <c r="A1597" t="str">
        <f>IF('Mixed part 2 (risk-opper. reg)'!E505=0,"",'Mixed part 2 (risk-opper. reg)'!E505)</f>
        <v/>
      </c>
    </row>
    <row r="1598" spans="1:1" x14ac:dyDescent="0.45">
      <c r="A1598" t="str">
        <f>IF('Mixed part 2 (risk-opper. reg)'!E506=0,"",'Mixed part 2 (risk-opper. reg)'!E506)</f>
        <v/>
      </c>
    </row>
    <row r="1599" spans="1:1" x14ac:dyDescent="0.45">
      <c r="A1599" t="str">
        <f>IF('Mixed part 2 (risk-opper. reg)'!E507=0,"",'Mixed part 2 (risk-opper. reg)'!E507)</f>
        <v/>
      </c>
    </row>
    <row r="1600" spans="1:1" x14ac:dyDescent="0.45">
      <c r="A1600" t="str">
        <f>IF('Mixed part 2 (risk-opper. reg)'!E508=0,"",'Mixed part 2 (risk-opper. reg)'!E508)</f>
        <v/>
      </c>
    </row>
    <row r="1601" spans="1:1" x14ac:dyDescent="0.45">
      <c r="A1601" t="str">
        <f>IF('Mixed part 2 (risk-opper. reg)'!E509=0,"",'Mixed part 2 (risk-opper. reg)'!E509)</f>
        <v/>
      </c>
    </row>
    <row r="1602" spans="1:1" x14ac:dyDescent="0.45">
      <c r="A1602" t="str">
        <f>IF('Mixed part 2 (risk-opper. reg)'!E510=0,"",'Mixed part 2 (risk-opper. reg)'!E510)</f>
        <v/>
      </c>
    </row>
    <row r="1603" spans="1:1" x14ac:dyDescent="0.45">
      <c r="A1603" t="str">
        <f>IF('Mixed part 2 (risk-opper. reg)'!E511=0,"",'Mixed part 2 (risk-opper. reg)'!E511)</f>
        <v/>
      </c>
    </row>
    <row r="1604" spans="1:1" x14ac:dyDescent="0.45">
      <c r="A1604" t="str">
        <f>IF('Mixed part 2 (risk-opper. reg)'!E512=0,"",'Mixed part 2 (risk-opper. reg)'!E512)</f>
        <v/>
      </c>
    </row>
    <row r="1605" spans="1:1" x14ac:dyDescent="0.45">
      <c r="A1605" t="str">
        <f>IF('Mixed part 2 (risk-opper. reg)'!E513=0,"",'Mixed part 2 (risk-opper. reg)'!E513)</f>
        <v/>
      </c>
    </row>
    <row r="1606" spans="1:1" x14ac:dyDescent="0.45">
      <c r="A1606" t="str">
        <f>IF('Mixed part 2 (risk-opper. reg)'!E514=0,"",'Mixed part 2 (risk-opper. reg)'!E514)</f>
        <v/>
      </c>
    </row>
    <row r="1607" spans="1:1" x14ac:dyDescent="0.45">
      <c r="A1607" t="str">
        <f>IF('Mixed part 2 (risk-opper. reg)'!E515=0,"",'Mixed part 2 (risk-opper. reg)'!E515)</f>
        <v/>
      </c>
    </row>
    <row r="1608" spans="1:1" x14ac:dyDescent="0.45">
      <c r="A1608" t="str">
        <f>IF('Mixed part 2 (risk-opper. reg)'!E516=0,"",'Mixed part 2 (risk-opper. reg)'!E516)</f>
        <v/>
      </c>
    </row>
    <row r="1609" spans="1:1" x14ac:dyDescent="0.45">
      <c r="A1609" t="str">
        <f>IF('Mixed part 2 (risk-opper. reg)'!E517=0,"",'Mixed part 2 (risk-opper. reg)'!E517)</f>
        <v/>
      </c>
    </row>
    <row r="1610" spans="1:1" x14ac:dyDescent="0.45">
      <c r="A1610" t="str">
        <f>IF('Mixed part 2 (risk-opper. reg)'!E518=0,"",'Mixed part 2 (risk-opper. reg)'!E518)</f>
        <v/>
      </c>
    </row>
    <row r="1611" spans="1:1" x14ac:dyDescent="0.45">
      <c r="A1611" t="str">
        <f>IF('Mixed part 2 (risk-opper. reg)'!E519=0,"",'Mixed part 2 (risk-opper. reg)'!E519)</f>
        <v/>
      </c>
    </row>
    <row r="1612" spans="1:1" x14ac:dyDescent="0.45">
      <c r="A1612" t="str">
        <f>IF('Mixed part 2 (risk-opper. reg)'!E520=0,"",'Mixed part 2 (risk-opper. reg)'!E520)</f>
        <v/>
      </c>
    </row>
    <row r="1613" spans="1:1" x14ac:dyDescent="0.45">
      <c r="A1613" t="str">
        <f>IF('Mixed part 2 (risk-opper. reg)'!E521=0,"",'Mixed part 2 (risk-opper. reg)'!E521)</f>
        <v/>
      </c>
    </row>
    <row r="1614" spans="1:1" x14ac:dyDescent="0.45">
      <c r="A1614" t="str">
        <f>IF('Mixed part 2 (risk-opper. reg)'!E522=0,"",'Mixed part 2 (risk-opper. reg)'!E522)</f>
        <v/>
      </c>
    </row>
    <row r="1615" spans="1:1" x14ac:dyDescent="0.45">
      <c r="A1615" t="str">
        <f>IF('Mixed part 2 (risk-opper. reg)'!E523=0,"",'Mixed part 2 (risk-opper. reg)'!E523)</f>
        <v/>
      </c>
    </row>
    <row r="1616" spans="1:1" x14ac:dyDescent="0.45">
      <c r="A1616" t="str">
        <f>IF('Mixed part 2 (risk-opper. reg)'!E524=0,"",'Mixed part 2 (risk-opper. reg)'!E524)</f>
        <v/>
      </c>
    </row>
    <row r="1617" spans="1:1" x14ac:dyDescent="0.45">
      <c r="A1617" t="str">
        <f>IF('Mixed part 2 (risk-opper. reg)'!E525=0,"",'Mixed part 2 (risk-opper. reg)'!E525)</f>
        <v/>
      </c>
    </row>
    <row r="1618" spans="1:1" x14ac:dyDescent="0.45">
      <c r="A1618" t="str">
        <f>IF('Mixed part 2 (risk-opper. reg)'!E526=0,"",'Mixed part 2 (risk-opper. reg)'!E526)</f>
        <v/>
      </c>
    </row>
    <row r="1619" spans="1:1" x14ac:dyDescent="0.45">
      <c r="A1619" t="str">
        <f>IF('Mixed part 2 (risk-opper. reg)'!E527=0,"",'Mixed part 2 (risk-opper. reg)'!E527)</f>
        <v/>
      </c>
    </row>
    <row r="1620" spans="1:1" x14ac:dyDescent="0.45">
      <c r="A1620" t="str">
        <f>IF('Mixed part 2 (risk-opper. reg)'!E528=0,"",'Mixed part 2 (risk-opper. reg)'!E528)</f>
        <v/>
      </c>
    </row>
    <row r="1621" spans="1:1" x14ac:dyDescent="0.45">
      <c r="A1621" t="str">
        <f>IF('Mixed part 2 (risk-opper. reg)'!E529=0,"",'Mixed part 2 (risk-opper. reg)'!E529)</f>
        <v/>
      </c>
    </row>
    <row r="1622" spans="1:1" x14ac:dyDescent="0.45">
      <c r="A1622" t="str">
        <f>IF('Mixed part 2 (risk-opper. reg)'!E530=0,"",'Mixed part 2 (risk-opper. reg)'!E530)</f>
        <v/>
      </c>
    </row>
    <row r="1623" spans="1:1" x14ac:dyDescent="0.45">
      <c r="A1623" t="str">
        <f>IF('Mixed part 2 (risk-opper. reg)'!E531=0,"",'Mixed part 2 (risk-opper. reg)'!E531)</f>
        <v/>
      </c>
    </row>
    <row r="1624" spans="1:1" x14ac:dyDescent="0.45">
      <c r="A1624" t="str">
        <f>IF('Mixed part 2 (risk-opper. reg)'!E532=0,"",'Mixed part 2 (risk-opper. reg)'!E532)</f>
        <v/>
      </c>
    </row>
    <row r="1625" spans="1:1" x14ac:dyDescent="0.45">
      <c r="A1625" t="str">
        <f>IF('Mixed part 2 (risk-opper. reg)'!E533=0,"",'Mixed part 2 (risk-opper. reg)'!E533)</f>
        <v/>
      </c>
    </row>
    <row r="1626" spans="1:1" x14ac:dyDescent="0.45">
      <c r="A1626" t="str">
        <f>IF('Mixed part 2 (risk-opper. reg)'!E534=0,"",'Mixed part 2 (risk-opper. reg)'!E534)</f>
        <v/>
      </c>
    </row>
    <row r="1627" spans="1:1" x14ac:dyDescent="0.45">
      <c r="A1627" t="str">
        <f>IF('Mixed part 2 (risk-opper. reg)'!E535=0,"",'Mixed part 2 (risk-opper. reg)'!E535)</f>
        <v/>
      </c>
    </row>
    <row r="1628" spans="1:1" x14ac:dyDescent="0.45">
      <c r="A1628" t="str">
        <f>IF('Mixed part 2 (risk-opper. reg)'!E536=0,"",'Mixed part 2 (risk-opper. reg)'!E536)</f>
        <v/>
      </c>
    </row>
    <row r="1629" spans="1:1" x14ac:dyDescent="0.45">
      <c r="A1629" t="str">
        <f>IF('Mixed part 2 (risk-opper. reg)'!E537=0,"",'Mixed part 2 (risk-opper. reg)'!E537)</f>
        <v/>
      </c>
    </row>
    <row r="1630" spans="1:1" x14ac:dyDescent="0.45">
      <c r="A1630" t="str">
        <f>IF('Mixed part 2 (risk-opper. reg)'!E538=0,"",'Mixed part 2 (risk-opper. reg)'!E538)</f>
        <v/>
      </c>
    </row>
    <row r="1631" spans="1:1" x14ac:dyDescent="0.45">
      <c r="A1631" t="str">
        <f>IF('Mixed part 2 (risk-opper. reg)'!E539=0,"",'Mixed part 2 (risk-opper. reg)'!E539)</f>
        <v/>
      </c>
    </row>
    <row r="1632" spans="1:1" x14ac:dyDescent="0.45">
      <c r="A1632" t="str">
        <f>IF('Mixed part 2 (risk-opper. reg)'!E540=0,"",'Mixed part 2 (risk-opper. reg)'!E540)</f>
        <v/>
      </c>
    </row>
    <row r="1633" spans="1:1" x14ac:dyDescent="0.45">
      <c r="A1633" t="str">
        <f>IF('Mixed part 2 (risk-opper. reg)'!E541=0,"",'Mixed part 2 (risk-opper. reg)'!E541)</f>
        <v/>
      </c>
    </row>
    <row r="1634" spans="1:1" x14ac:dyDescent="0.45">
      <c r="A1634" t="str">
        <f>IF('Mixed part 2 (risk-opper. reg)'!E542=0,"",'Mixed part 2 (risk-opper. reg)'!E542)</f>
        <v/>
      </c>
    </row>
    <row r="1635" spans="1:1" x14ac:dyDescent="0.45">
      <c r="A1635" t="str">
        <f>IF('Mixed part 2 (risk-opper. reg)'!E543=0,"",'Mixed part 2 (risk-opper. reg)'!E543)</f>
        <v/>
      </c>
    </row>
    <row r="1636" spans="1:1" x14ac:dyDescent="0.45">
      <c r="A1636" t="str">
        <f>IF('Mixed part 2 (risk-opper. reg)'!E544=0,"",'Mixed part 2 (risk-opper. reg)'!E544)</f>
        <v/>
      </c>
    </row>
    <row r="1637" spans="1:1" x14ac:dyDescent="0.45">
      <c r="A1637" t="str">
        <f>IF('Mixed part 2 (risk-opper. reg)'!E545=0,"",'Mixed part 2 (risk-opper. reg)'!E545)</f>
        <v/>
      </c>
    </row>
    <row r="1638" spans="1:1" x14ac:dyDescent="0.45">
      <c r="A1638" t="str">
        <f>IF('Mixed part 2 (risk-opper. reg)'!E546=0,"",'Mixed part 2 (risk-opper. reg)'!E546)</f>
        <v/>
      </c>
    </row>
    <row r="1639" spans="1:1" x14ac:dyDescent="0.45">
      <c r="A1639" t="str">
        <f>IF('Mixed part 2 (risk-opper. reg)'!E547=0,"",'Mixed part 2 (risk-opper. reg)'!E547)</f>
        <v/>
      </c>
    </row>
    <row r="1640" spans="1:1" x14ac:dyDescent="0.45">
      <c r="A1640" t="str">
        <f>IF('Mixed part 2 (risk-opper. reg)'!E548=0,"",'Mixed part 2 (risk-opper. reg)'!E548)</f>
        <v/>
      </c>
    </row>
    <row r="1641" spans="1:1" x14ac:dyDescent="0.45">
      <c r="A1641" t="str">
        <f>IF('Mixed part 2 (risk-opper. reg)'!E549=0,"",'Mixed part 2 (risk-opper. reg)'!E549)</f>
        <v/>
      </c>
    </row>
    <row r="1642" spans="1:1" x14ac:dyDescent="0.45">
      <c r="A1642" t="str">
        <f>IF('Mixed part 2 (risk-opper. reg)'!E550=0,"",'Mixed part 2 (risk-opper. reg)'!E550)</f>
        <v/>
      </c>
    </row>
    <row r="1643" spans="1:1" x14ac:dyDescent="0.45">
      <c r="A1643" t="str">
        <f>IF('Mixed part 2 (risk-opper. reg)'!E551=0,"",'Mixed part 2 (risk-opper. reg)'!E551)</f>
        <v/>
      </c>
    </row>
    <row r="1644" spans="1:1" x14ac:dyDescent="0.45">
      <c r="A1644" t="str">
        <f>IF('Mixed part 2 (risk-opper. reg)'!E552=0,"",'Mixed part 2 (risk-opper. reg)'!E552)</f>
        <v/>
      </c>
    </row>
    <row r="1645" spans="1:1" x14ac:dyDescent="0.45">
      <c r="A1645" t="str">
        <f>IF('Mixed part 2 (risk-opper. reg)'!E553=0,"",'Mixed part 2 (risk-opper. reg)'!E553)</f>
        <v/>
      </c>
    </row>
    <row r="1646" spans="1:1" x14ac:dyDescent="0.45">
      <c r="A1646" t="str">
        <f>IF('Mixed part 2 (risk-opper. reg)'!E554=0,"",'Mixed part 2 (risk-opper. reg)'!E554)</f>
        <v/>
      </c>
    </row>
    <row r="1647" spans="1:1" x14ac:dyDescent="0.45">
      <c r="A1647" t="str">
        <f>IF('Mixed part 2 (risk-opper. reg)'!E555=0,"",'Mixed part 2 (risk-opper. reg)'!E555)</f>
        <v/>
      </c>
    </row>
    <row r="1648" spans="1:1" x14ac:dyDescent="0.45">
      <c r="A1648" t="str">
        <f>IF('Mixed part 2 (risk-opper. reg)'!E556=0,"",'Mixed part 2 (risk-opper. reg)'!E556)</f>
        <v/>
      </c>
    </row>
    <row r="1649" spans="1:1" x14ac:dyDescent="0.45">
      <c r="A1649" t="str">
        <f>IF('Mixed part 2 (risk-opper. reg)'!E557=0,"",'Mixed part 2 (risk-opper. reg)'!E557)</f>
        <v/>
      </c>
    </row>
    <row r="1650" spans="1:1" x14ac:dyDescent="0.45">
      <c r="A1650" t="str">
        <f>IF('Mixed part 2 (risk-opper. reg)'!E558=0,"",'Mixed part 2 (risk-opper. reg)'!E558)</f>
        <v/>
      </c>
    </row>
    <row r="1651" spans="1:1" x14ac:dyDescent="0.45">
      <c r="A1651" t="str">
        <f>IF('Mixed part 2 (risk-opper. reg)'!E559=0,"",'Mixed part 2 (risk-opper. reg)'!E559)</f>
        <v/>
      </c>
    </row>
    <row r="1652" spans="1:1" x14ac:dyDescent="0.45">
      <c r="A1652" t="str">
        <f>IF('Mixed part 2 (risk-opper. reg)'!E560=0,"",'Mixed part 2 (risk-opper. reg)'!E560)</f>
        <v/>
      </c>
    </row>
    <row r="1653" spans="1:1" x14ac:dyDescent="0.45">
      <c r="A1653" t="str">
        <f>IF('Mixed part 2 (risk-opper. reg)'!E561=0,"",'Mixed part 2 (risk-opper. reg)'!E561)</f>
        <v/>
      </c>
    </row>
    <row r="1654" spans="1:1" x14ac:dyDescent="0.45">
      <c r="A1654" t="str">
        <f>IF('Mixed part 2 (risk-opper. reg)'!E562=0,"",'Mixed part 2 (risk-opper. reg)'!E562)</f>
        <v/>
      </c>
    </row>
    <row r="1655" spans="1:1" x14ac:dyDescent="0.45">
      <c r="A1655" t="str">
        <f>IF('Mixed part 2 (risk-opper. reg)'!E563=0,"",'Mixed part 2 (risk-opper. reg)'!E563)</f>
        <v/>
      </c>
    </row>
    <row r="1656" spans="1:1" x14ac:dyDescent="0.45">
      <c r="A1656" t="str">
        <f>IF('Mixed part 2 (risk-opper. reg)'!E564=0,"",'Mixed part 2 (risk-opper. reg)'!E564)</f>
        <v/>
      </c>
    </row>
    <row r="1657" spans="1:1" x14ac:dyDescent="0.45">
      <c r="A1657" t="str">
        <f>IF('Mixed part 2 (risk-opper. reg)'!E565=0,"",'Mixed part 2 (risk-opper. reg)'!E565)</f>
        <v/>
      </c>
    </row>
    <row r="1658" spans="1:1" x14ac:dyDescent="0.45">
      <c r="A1658" t="str">
        <f>IF('Mixed part 2 (risk-opper. reg)'!E566=0,"",'Mixed part 2 (risk-opper. reg)'!E566)</f>
        <v/>
      </c>
    </row>
    <row r="1659" spans="1:1" x14ac:dyDescent="0.45">
      <c r="A1659" t="str">
        <f>IF('Mixed part 2 (risk-opper. reg)'!E567=0,"",'Mixed part 2 (risk-opper. reg)'!E567)</f>
        <v/>
      </c>
    </row>
    <row r="1660" spans="1:1" x14ac:dyDescent="0.45">
      <c r="A1660" t="str">
        <f>IF('Mixed part 2 (risk-opper. reg)'!E568=0,"",'Mixed part 2 (risk-opper. reg)'!E568)</f>
        <v/>
      </c>
    </row>
    <row r="1661" spans="1:1" x14ac:dyDescent="0.45">
      <c r="A1661" t="str">
        <f>IF('Mixed part 2 (risk-opper. reg)'!E569=0,"",'Mixed part 2 (risk-opper. reg)'!E569)</f>
        <v/>
      </c>
    </row>
    <row r="1662" spans="1:1" x14ac:dyDescent="0.45">
      <c r="A1662" t="str">
        <f>IF('Mixed part 2 (risk-opper. reg)'!E570=0,"",'Mixed part 2 (risk-opper. reg)'!E570)</f>
        <v/>
      </c>
    </row>
    <row r="1663" spans="1:1" x14ac:dyDescent="0.45">
      <c r="A1663" t="str">
        <f>IF('Mixed part 2 (risk-opper. reg)'!E571=0,"",'Mixed part 2 (risk-opper. reg)'!E571)</f>
        <v/>
      </c>
    </row>
    <row r="1664" spans="1:1" x14ac:dyDescent="0.45">
      <c r="A1664" t="str">
        <f>IF('Mixed part 2 (risk-opper. reg)'!E572=0,"",'Mixed part 2 (risk-opper. reg)'!E572)</f>
        <v/>
      </c>
    </row>
    <row r="1665" spans="1:1" x14ac:dyDescent="0.45">
      <c r="A1665" t="str">
        <f>IF('Mixed part 2 (risk-opper. reg)'!E573=0,"",'Mixed part 2 (risk-opper. reg)'!E573)</f>
        <v/>
      </c>
    </row>
    <row r="1666" spans="1:1" x14ac:dyDescent="0.45">
      <c r="A1666" t="str">
        <f>IF('Mixed part 2 (risk-opper. reg)'!E574=0,"",'Mixed part 2 (risk-opper. reg)'!E574)</f>
        <v/>
      </c>
    </row>
    <row r="1667" spans="1:1" x14ac:dyDescent="0.45">
      <c r="A1667" t="str">
        <f>IF('Mixed part 2 (risk-opper. reg)'!E575=0,"",'Mixed part 2 (risk-opper. reg)'!E575)</f>
        <v/>
      </c>
    </row>
    <row r="1668" spans="1:1" x14ac:dyDescent="0.45">
      <c r="A1668" t="str">
        <f>IF('Mixed part 2 (risk-opper. reg)'!E576=0,"",'Mixed part 2 (risk-opper. reg)'!E576)</f>
        <v/>
      </c>
    </row>
    <row r="1669" spans="1:1" x14ac:dyDescent="0.45">
      <c r="A1669" t="str">
        <f>IF('Mixed part 2 (risk-opper. reg)'!E577=0,"",'Mixed part 2 (risk-opper. reg)'!E577)</f>
        <v/>
      </c>
    </row>
    <row r="1670" spans="1:1" x14ac:dyDescent="0.45">
      <c r="A1670" t="str">
        <f>IF('Mixed part 2 (risk-opper. reg)'!E578=0,"",'Mixed part 2 (risk-opper. reg)'!E578)</f>
        <v/>
      </c>
    </row>
    <row r="1671" spans="1:1" x14ac:dyDescent="0.45">
      <c r="A1671" t="str">
        <f>IF('Mixed part 2 (risk-opper. reg)'!E579=0,"",'Mixed part 2 (risk-opper. reg)'!E579)</f>
        <v/>
      </c>
    </row>
    <row r="1672" spans="1:1" x14ac:dyDescent="0.45">
      <c r="A1672" t="str">
        <f>IF('Mixed part 2 (risk-opper. reg)'!E580=0,"",'Mixed part 2 (risk-opper. reg)'!E580)</f>
        <v/>
      </c>
    </row>
    <row r="1673" spans="1:1" x14ac:dyDescent="0.45">
      <c r="A1673" t="str">
        <f>IF('Mixed part 2 (risk-opper. reg)'!E581=0,"",'Mixed part 2 (risk-opper. reg)'!E581)</f>
        <v/>
      </c>
    </row>
    <row r="1674" spans="1:1" x14ac:dyDescent="0.45">
      <c r="A1674" t="str">
        <f>IF('Mixed part 2 (risk-opper. reg)'!E582=0,"",'Mixed part 2 (risk-opper. reg)'!E582)</f>
        <v/>
      </c>
    </row>
    <row r="1675" spans="1:1" x14ac:dyDescent="0.45">
      <c r="A1675" t="str">
        <f>IF('Mixed part 2 (risk-opper. reg)'!E583=0,"",'Mixed part 2 (risk-opper. reg)'!E583)</f>
        <v/>
      </c>
    </row>
    <row r="1676" spans="1:1" x14ac:dyDescent="0.45">
      <c r="A1676" t="str">
        <f>IF('Mixed part 2 (risk-opper. reg)'!E584=0,"",'Mixed part 2 (risk-opper. reg)'!E584)</f>
        <v/>
      </c>
    </row>
    <row r="1677" spans="1:1" x14ac:dyDescent="0.45">
      <c r="A1677" t="str">
        <f>IF('Mixed part 2 (risk-opper. reg)'!E585=0,"",'Mixed part 2 (risk-opper. reg)'!E585)</f>
        <v/>
      </c>
    </row>
    <row r="1678" spans="1:1" x14ac:dyDescent="0.45">
      <c r="A1678" t="str">
        <f>IF('Mixed part 2 (risk-opper. reg)'!E586=0,"",'Mixed part 2 (risk-opper. reg)'!E586)</f>
        <v/>
      </c>
    </row>
    <row r="1679" spans="1:1" x14ac:dyDescent="0.45">
      <c r="A1679" t="str">
        <f>IF('Mixed part 2 (risk-opper. reg)'!E587=0,"",'Mixed part 2 (risk-opper. reg)'!E587)</f>
        <v/>
      </c>
    </row>
    <row r="1680" spans="1:1" x14ac:dyDescent="0.45">
      <c r="A1680" t="str">
        <f>IF('Mixed part 2 (risk-opper. reg)'!E588=0,"",'Mixed part 2 (risk-opper. reg)'!E588)</f>
        <v/>
      </c>
    </row>
    <row r="1681" spans="1:1" x14ac:dyDescent="0.45">
      <c r="A1681" t="str">
        <f>IF('Mixed part 2 (risk-opper. reg)'!E589=0,"",'Mixed part 2 (risk-opper. reg)'!E589)</f>
        <v/>
      </c>
    </row>
    <row r="1682" spans="1:1" x14ac:dyDescent="0.45">
      <c r="A1682" t="str">
        <f>IF('Mixed part 2 (risk-opper. reg)'!E590=0,"",'Mixed part 2 (risk-opper. reg)'!E590)</f>
        <v/>
      </c>
    </row>
    <row r="1683" spans="1:1" x14ac:dyDescent="0.45">
      <c r="A1683" t="str">
        <f>IF('Mixed part 2 (risk-opper. reg)'!E591=0,"",'Mixed part 2 (risk-opper. reg)'!E591)</f>
        <v/>
      </c>
    </row>
    <row r="1684" spans="1:1" x14ac:dyDescent="0.45">
      <c r="A1684" t="str">
        <f>IF('Mixed part 2 (risk-opper. reg)'!E592=0,"",'Mixed part 2 (risk-opper. reg)'!E592)</f>
        <v/>
      </c>
    </row>
    <row r="1685" spans="1:1" x14ac:dyDescent="0.45">
      <c r="A1685" t="str">
        <f>IF('Mixed part 2 (risk-opper. reg)'!E593=0,"",'Mixed part 2 (risk-opper. reg)'!E593)</f>
        <v/>
      </c>
    </row>
    <row r="1686" spans="1:1" x14ac:dyDescent="0.45">
      <c r="A1686" t="str">
        <f>IF('Mixed part 2 (risk-opper. reg)'!E594=0,"",'Mixed part 2 (risk-opper. reg)'!E594)</f>
        <v/>
      </c>
    </row>
    <row r="1687" spans="1:1" x14ac:dyDescent="0.45">
      <c r="A1687" t="str">
        <f>IF('Mixed part 2 (risk-opper. reg)'!E595=0,"",'Mixed part 2 (risk-opper. reg)'!E595)</f>
        <v/>
      </c>
    </row>
    <row r="1688" spans="1:1" x14ac:dyDescent="0.45">
      <c r="A1688" t="str">
        <f>IF('Mixed part 2 (risk-opper. reg)'!E596=0,"",'Mixed part 2 (risk-opper. reg)'!E596)</f>
        <v/>
      </c>
    </row>
    <row r="1689" spans="1:1" x14ac:dyDescent="0.45">
      <c r="A1689" t="str">
        <f>IF('Mixed part 2 (risk-opper. reg)'!E597=0,"",'Mixed part 2 (risk-opper. reg)'!E597)</f>
        <v/>
      </c>
    </row>
    <row r="1690" spans="1:1" x14ac:dyDescent="0.45">
      <c r="A1690" t="str">
        <f>IF('Mixed part 2 (risk-opper. reg)'!E598=0,"",'Mixed part 2 (risk-opper. reg)'!E598)</f>
        <v/>
      </c>
    </row>
    <row r="1691" spans="1:1" x14ac:dyDescent="0.45">
      <c r="A1691" t="str">
        <f>IF('Mixed part 2 (risk-opper. reg)'!E599=0,"",'Mixed part 2 (risk-opper. reg)'!E599)</f>
        <v/>
      </c>
    </row>
    <row r="1692" spans="1:1" x14ac:dyDescent="0.45">
      <c r="A1692" t="str">
        <f>IF('Mixed part 2 (risk-opper. reg)'!E600=0,"",'Mixed part 2 (risk-opper. reg)'!E600)</f>
        <v/>
      </c>
    </row>
    <row r="1693" spans="1:1" x14ac:dyDescent="0.45">
      <c r="A1693" t="str">
        <f>IF('Mixed part 2 (risk-opper. reg)'!E601=0,"",'Mixed part 2 (risk-opper. reg)'!E601)</f>
        <v/>
      </c>
    </row>
    <row r="1694" spans="1:1" x14ac:dyDescent="0.45">
      <c r="A1694" t="str">
        <f>IF('Mixed part 2 (risk-opper. reg)'!E602=0,"",'Mixed part 2 (risk-opper. reg)'!E602)</f>
        <v/>
      </c>
    </row>
    <row r="1695" spans="1:1" x14ac:dyDescent="0.45">
      <c r="A1695" t="str">
        <f>IF('Mixed part 2 (risk-opper. reg)'!E603=0,"",'Mixed part 2 (risk-opper. reg)'!E603)</f>
        <v/>
      </c>
    </row>
    <row r="1696" spans="1:1" x14ac:dyDescent="0.45">
      <c r="A1696" t="str">
        <f>IF('Mixed part 2 (risk-opper. reg)'!E604=0,"",'Mixed part 2 (risk-opper. reg)'!E604)</f>
        <v/>
      </c>
    </row>
    <row r="1697" spans="1:1" x14ac:dyDescent="0.45">
      <c r="A1697" t="str">
        <f>IF('Mixed part 2 (risk-opper. reg)'!E605=0,"",'Mixed part 2 (risk-opper. reg)'!E605)</f>
        <v/>
      </c>
    </row>
    <row r="1698" spans="1:1" x14ac:dyDescent="0.45">
      <c r="A1698" t="str">
        <f>IF('Mixed part 2 (risk-opper. reg)'!E606=0,"",'Mixed part 2 (risk-opper. reg)'!E606)</f>
        <v/>
      </c>
    </row>
    <row r="1699" spans="1:1" x14ac:dyDescent="0.45">
      <c r="A1699" t="str">
        <f>IF('Mixed part 2 (risk-opper. reg)'!E607=0,"",'Mixed part 2 (risk-opper. reg)'!E607)</f>
        <v/>
      </c>
    </row>
    <row r="1700" spans="1:1" x14ac:dyDescent="0.45">
      <c r="A1700" t="str">
        <f>IF('Mixed part 2 (risk-opper. reg)'!E608=0,"",'Mixed part 2 (risk-opper. reg)'!E608)</f>
        <v/>
      </c>
    </row>
    <row r="1701" spans="1:1" x14ac:dyDescent="0.45">
      <c r="A1701" t="str">
        <f>IF('Mixed part 2 (risk-opper. reg)'!E609=0,"",'Mixed part 2 (risk-opper. reg)'!E609)</f>
        <v/>
      </c>
    </row>
    <row r="1702" spans="1:1" x14ac:dyDescent="0.45">
      <c r="A1702" t="str">
        <f>IF('Mixed part 2 (risk-opper. reg)'!E610=0,"",'Mixed part 2 (risk-opper. reg)'!E610)</f>
        <v/>
      </c>
    </row>
    <row r="1703" spans="1:1" x14ac:dyDescent="0.45">
      <c r="A1703" t="str">
        <f>IF('Mixed part 2 (risk-opper. reg)'!E611=0,"",'Mixed part 2 (risk-opper. reg)'!E611)</f>
        <v/>
      </c>
    </row>
    <row r="1704" spans="1:1" x14ac:dyDescent="0.45">
      <c r="A1704" t="str">
        <f>IF('Mixed part 2 (risk-opper. reg)'!E612=0,"",'Mixed part 2 (risk-opper. reg)'!E612)</f>
        <v/>
      </c>
    </row>
    <row r="1705" spans="1:1" x14ac:dyDescent="0.45">
      <c r="A1705" t="str">
        <f>IF('Mixed part 2 (risk-opper. reg)'!E613=0,"",'Mixed part 2 (risk-opper. reg)'!E613)</f>
        <v/>
      </c>
    </row>
    <row r="1706" spans="1:1" x14ac:dyDescent="0.45">
      <c r="A1706" t="str">
        <f>IF('Mixed part 2 (risk-opper. reg)'!E614=0,"",'Mixed part 2 (risk-opper. reg)'!E614)</f>
        <v/>
      </c>
    </row>
    <row r="1707" spans="1:1" x14ac:dyDescent="0.45">
      <c r="A1707" t="str">
        <f>IF('Mixed part 2 (risk-opper. reg)'!E615=0,"",'Mixed part 2 (risk-opper. reg)'!E615)</f>
        <v/>
      </c>
    </row>
    <row r="1708" spans="1:1" x14ac:dyDescent="0.45">
      <c r="A1708" t="str">
        <f>IF('Mixed part 2 (risk-opper. reg)'!E616=0,"",'Mixed part 2 (risk-opper. reg)'!E616)</f>
        <v/>
      </c>
    </row>
    <row r="1709" spans="1:1" x14ac:dyDescent="0.45">
      <c r="A1709" t="str">
        <f>IF('Mixed part 2 (risk-opper. reg)'!E617=0,"",'Mixed part 2 (risk-opper. reg)'!E617)</f>
        <v/>
      </c>
    </row>
    <row r="1710" spans="1:1" x14ac:dyDescent="0.45">
      <c r="A1710" t="str">
        <f>IF('Mixed part 2 (risk-opper. reg)'!E618=0,"",'Mixed part 2 (risk-opper. reg)'!E618)</f>
        <v/>
      </c>
    </row>
    <row r="1711" spans="1:1" x14ac:dyDescent="0.45">
      <c r="A1711" t="str">
        <f>IF('Mixed part 2 (risk-opper. reg)'!E619=0,"",'Mixed part 2 (risk-opper. reg)'!E619)</f>
        <v/>
      </c>
    </row>
    <row r="1712" spans="1:1" x14ac:dyDescent="0.45">
      <c r="A1712" t="str">
        <f>IF('Mixed part 2 (risk-opper. reg)'!E620=0,"",'Mixed part 2 (risk-opper. reg)'!E620)</f>
        <v/>
      </c>
    </row>
    <row r="1713" spans="1:1" x14ac:dyDescent="0.45">
      <c r="A1713" t="str">
        <f>IF('Mixed part 2 (risk-opper. reg)'!E621=0,"",'Mixed part 2 (risk-opper. reg)'!E621)</f>
        <v/>
      </c>
    </row>
    <row r="1714" spans="1:1" x14ac:dyDescent="0.45">
      <c r="A1714" t="str">
        <f>IF('Mixed part 2 (risk-opper. reg)'!E622=0,"",'Mixed part 2 (risk-opper. reg)'!E622)</f>
        <v/>
      </c>
    </row>
    <row r="1715" spans="1:1" x14ac:dyDescent="0.45">
      <c r="A1715" t="str">
        <f>IF('Mixed part 2 (risk-opper. reg)'!E623=0,"",'Mixed part 2 (risk-opper. reg)'!E623)</f>
        <v/>
      </c>
    </row>
    <row r="1716" spans="1:1" x14ac:dyDescent="0.45">
      <c r="A1716" t="str">
        <f>IF('Mixed part 2 (risk-opper. reg)'!E624=0,"",'Mixed part 2 (risk-opper. reg)'!E624)</f>
        <v/>
      </c>
    </row>
    <row r="1717" spans="1:1" x14ac:dyDescent="0.45">
      <c r="A1717" t="str">
        <f>IF('Mixed part 2 (risk-opper. reg)'!E625=0,"",'Mixed part 2 (risk-opper. reg)'!E625)</f>
        <v/>
      </c>
    </row>
    <row r="1718" spans="1:1" x14ac:dyDescent="0.45">
      <c r="A1718" t="str">
        <f>IF('Mixed part 2 (risk-opper. reg)'!E626=0,"",'Mixed part 2 (risk-opper. reg)'!E626)</f>
        <v/>
      </c>
    </row>
    <row r="1719" spans="1:1" x14ac:dyDescent="0.45">
      <c r="A1719" t="str">
        <f>IF('Mixed part 2 (risk-opper. reg)'!E627=0,"",'Mixed part 2 (risk-opper. reg)'!E627)</f>
        <v/>
      </c>
    </row>
    <row r="1720" spans="1:1" x14ac:dyDescent="0.45">
      <c r="A1720" t="str">
        <f>IF('Mixed part 2 (risk-opper. reg)'!E628=0,"",'Mixed part 2 (risk-opper. reg)'!E628)</f>
        <v/>
      </c>
    </row>
    <row r="1721" spans="1:1" x14ac:dyDescent="0.45">
      <c r="A1721" t="str">
        <f>IF('Mixed part 2 (risk-opper. reg)'!E629=0,"",'Mixed part 2 (risk-opper. reg)'!E629)</f>
        <v/>
      </c>
    </row>
    <row r="1722" spans="1:1" x14ac:dyDescent="0.45">
      <c r="A1722" t="str">
        <f>IF('Mixed part 2 (risk-opper. reg)'!E630=0,"",'Mixed part 2 (risk-opper. reg)'!E630)</f>
        <v/>
      </c>
    </row>
    <row r="1723" spans="1:1" x14ac:dyDescent="0.45">
      <c r="A1723" t="str">
        <f>IF('Mixed part 2 (risk-opper. reg)'!E631=0,"",'Mixed part 2 (risk-opper. reg)'!E631)</f>
        <v/>
      </c>
    </row>
    <row r="1724" spans="1:1" x14ac:dyDescent="0.45">
      <c r="A1724" t="str">
        <f>IF('Mixed part 2 (risk-opper. reg)'!E632=0,"",'Mixed part 2 (risk-opper. reg)'!E632)</f>
        <v/>
      </c>
    </row>
    <row r="1725" spans="1:1" x14ac:dyDescent="0.45">
      <c r="A1725" t="str">
        <f>IF('Mixed part 2 (risk-opper. reg)'!E633=0,"",'Mixed part 2 (risk-opper. reg)'!E633)</f>
        <v/>
      </c>
    </row>
    <row r="1726" spans="1:1" x14ac:dyDescent="0.45">
      <c r="A1726" t="str">
        <f>IF('Mixed part 2 (risk-opper. reg)'!E634=0,"",'Mixed part 2 (risk-opper. reg)'!E634)</f>
        <v/>
      </c>
    </row>
    <row r="1727" spans="1:1" x14ac:dyDescent="0.45">
      <c r="A1727" t="str">
        <f>IF('Mixed part 2 (risk-opper. reg)'!E635=0,"",'Mixed part 2 (risk-opper. reg)'!E635)</f>
        <v/>
      </c>
    </row>
    <row r="1728" spans="1:1" x14ac:dyDescent="0.45">
      <c r="A1728" t="str">
        <f>IF('Mixed part 2 (risk-opper. reg)'!E636=0,"",'Mixed part 2 (risk-opper. reg)'!E636)</f>
        <v/>
      </c>
    </row>
    <row r="1729" spans="1:1" x14ac:dyDescent="0.45">
      <c r="A1729" t="str">
        <f>IF('Mixed part 2 (risk-opper. reg)'!E637=0,"",'Mixed part 2 (risk-opper. reg)'!E637)</f>
        <v/>
      </c>
    </row>
    <row r="1730" spans="1:1" x14ac:dyDescent="0.45">
      <c r="A1730" t="str">
        <f>IF('Mixed part 2 (risk-opper. reg)'!E638=0,"",'Mixed part 2 (risk-opper. reg)'!E638)</f>
        <v/>
      </c>
    </row>
    <row r="1731" spans="1:1" x14ac:dyDescent="0.45">
      <c r="A1731" t="str">
        <f>IF('Mixed part 2 (risk-opper. reg)'!E639=0,"",'Mixed part 2 (risk-opper. reg)'!E639)</f>
        <v/>
      </c>
    </row>
    <row r="1732" spans="1:1" x14ac:dyDescent="0.45">
      <c r="A1732" t="str">
        <f>IF('Mixed part 2 (risk-opper. reg)'!E640=0,"",'Mixed part 2 (risk-opper. reg)'!E640)</f>
        <v/>
      </c>
    </row>
    <row r="1733" spans="1:1" x14ac:dyDescent="0.45">
      <c r="A1733" t="str">
        <f>IF('Mixed part 2 (risk-opper. reg)'!E641=0,"",'Mixed part 2 (risk-opper. reg)'!E641)</f>
        <v/>
      </c>
    </row>
    <row r="1734" spans="1:1" x14ac:dyDescent="0.45">
      <c r="A1734" t="str">
        <f>IF('Mixed part 2 (risk-opper. reg)'!E642=0,"",'Mixed part 2 (risk-opper. reg)'!E642)</f>
        <v/>
      </c>
    </row>
    <row r="1735" spans="1:1" x14ac:dyDescent="0.45">
      <c r="A1735" t="str">
        <f>IF('Mixed part 2 (risk-opper. reg)'!E643=0,"",'Mixed part 2 (risk-opper. reg)'!E643)</f>
        <v/>
      </c>
    </row>
    <row r="1736" spans="1:1" x14ac:dyDescent="0.45">
      <c r="A1736" t="str">
        <f>IF('Mixed part 2 (risk-opper. reg)'!E644=0,"",'Mixed part 2 (risk-opper. reg)'!E644)</f>
        <v/>
      </c>
    </row>
    <row r="1737" spans="1:1" x14ac:dyDescent="0.45">
      <c r="A1737" t="str">
        <f>IF('Mixed part 2 (risk-opper. reg)'!E645=0,"",'Mixed part 2 (risk-opper. reg)'!E645)</f>
        <v/>
      </c>
    </row>
    <row r="1738" spans="1:1" x14ac:dyDescent="0.45">
      <c r="A1738" t="str">
        <f>IF('Mixed part 2 (risk-opper. reg)'!E646=0,"",'Mixed part 2 (risk-opper. reg)'!E646)</f>
        <v/>
      </c>
    </row>
    <row r="1739" spans="1:1" x14ac:dyDescent="0.45">
      <c r="A1739" t="str">
        <f>IF('Mixed part 2 (risk-opper. reg)'!E647=0,"",'Mixed part 2 (risk-opper. reg)'!E647)</f>
        <v/>
      </c>
    </row>
    <row r="1740" spans="1:1" x14ac:dyDescent="0.45">
      <c r="A1740" t="str">
        <f>IF('Mixed part 2 (risk-opper. reg)'!E648=0,"",'Mixed part 2 (risk-opper. reg)'!E648)</f>
        <v/>
      </c>
    </row>
    <row r="1741" spans="1:1" x14ac:dyDescent="0.45">
      <c r="A1741" t="str">
        <f>IF('Mixed part 2 (risk-opper. reg)'!E649=0,"",'Mixed part 2 (risk-opper. reg)'!E649)</f>
        <v/>
      </c>
    </row>
    <row r="1742" spans="1:1" x14ac:dyDescent="0.45">
      <c r="A1742" t="str">
        <f>IF('Mixed part 2 (risk-opper. reg)'!E650=0,"",'Mixed part 2 (risk-opper. reg)'!E650)</f>
        <v/>
      </c>
    </row>
    <row r="1743" spans="1:1" x14ac:dyDescent="0.45">
      <c r="A1743" t="str">
        <f>IF('Mixed part 2 (risk-opper. reg)'!E651=0,"",'Mixed part 2 (risk-opper. reg)'!E651)</f>
        <v/>
      </c>
    </row>
    <row r="1744" spans="1:1" x14ac:dyDescent="0.45">
      <c r="A1744" t="str">
        <f>IF('Mixed part 2 (risk-opper. reg)'!E652=0,"",'Mixed part 2 (risk-opper. reg)'!E652)</f>
        <v/>
      </c>
    </row>
    <row r="1745" spans="1:1" x14ac:dyDescent="0.45">
      <c r="A1745" t="str">
        <f>IF('Mixed part 2 (risk-opper. reg)'!E653=0,"",'Mixed part 2 (risk-opper. reg)'!E653)</f>
        <v/>
      </c>
    </row>
    <row r="1746" spans="1:1" x14ac:dyDescent="0.45">
      <c r="A1746" t="str">
        <f>IF('Mixed part 2 (risk-opper. reg)'!E654=0,"",'Mixed part 2 (risk-opper. reg)'!E654)</f>
        <v/>
      </c>
    </row>
    <row r="1747" spans="1:1" x14ac:dyDescent="0.45">
      <c r="A1747" t="str">
        <f>IF('Mixed part 2 (risk-opper. reg)'!E655=0,"",'Mixed part 2 (risk-opper. reg)'!E655)</f>
        <v/>
      </c>
    </row>
    <row r="1748" spans="1:1" x14ac:dyDescent="0.45">
      <c r="A1748" t="str">
        <f>IF('Mixed part 2 (risk-opper. reg)'!E656=0,"",'Mixed part 2 (risk-opper. reg)'!E656)</f>
        <v/>
      </c>
    </row>
    <row r="1749" spans="1:1" x14ac:dyDescent="0.45">
      <c r="A1749" t="str">
        <f>IF('Mixed part 2 (risk-opper. reg)'!E657=0,"",'Mixed part 2 (risk-opper. reg)'!E657)</f>
        <v/>
      </c>
    </row>
    <row r="1750" spans="1:1" x14ac:dyDescent="0.45">
      <c r="A1750" t="str">
        <f>IF('Mixed part 2 (risk-opper. reg)'!E658=0,"",'Mixed part 2 (risk-opper. reg)'!E658)</f>
        <v/>
      </c>
    </row>
    <row r="1751" spans="1:1" x14ac:dyDescent="0.45">
      <c r="A1751" t="str">
        <f>IF('Mixed part 2 (risk-opper. reg)'!E659=0,"",'Mixed part 2 (risk-opper. reg)'!E659)</f>
        <v/>
      </c>
    </row>
    <row r="1752" spans="1:1" x14ac:dyDescent="0.45">
      <c r="A1752" t="str">
        <f>IF('Mixed part 2 (risk-opper. reg)'!E660=0,"",'Mixed part 2 (risk-opper. reg)'!E660)</f>
        <v/>
      </c>
    </row>
    <row r="1753" spans="1:1" x14ac:dyDescent="0.45">
      <c r="A1753" t="str">
        <f>IF('Mixed part 2 (risk-opper. reg)'!E661=0,"",'Mixed part 2 (risk-opper. reg)'!E661)</f>
        <v/>
      </c>
    </row>
    <row r="1754" spans="1:1" x14ac:dyDescent="0.45">
      <c r="A1754" t="str">
        <f>IF('Mixed part 2 (risk-opper. reg)'!E662=0,"",'Mixed part 2 (risk-opper. reg)'!E662)</f>
        <v/>
      </c>
    </row>
    <row r="1755" spans="1:1" x14ac:dyDescent="0.45">
      <c r="A1755" t="str">
        <f>IF('Mixed part 2 (risk-opper. reg)'!E663=0,"",'Mixed part 2 (risk-opper. reg)'!E663)</f>
        <v/>
      </c>
    </row>
    <row r="1756" spans="1:1" x14ac:dyDescent="0.45">
      <c r="A1756" t="str">
        <f>IF('Mixed part 2 (risk-opper. reg)'!E664=0,"",'Mixed part 2 (risk-opper. reg)'!E664)</f>
        <v/>
      </c>
    </row>
    <row r="1757" spans="1:1" x14ac:dyDescent="0.45">
      <c r="A1757" t="str">
        <f>IF('Mixed part 2 (risk-opper. reg)'!E665=0,"",'Mixed part 2 (risk-opper. reg)'!E665)</f>
        <v/>
      </c>
    </row>
    <row r="1758" spans="1:1" x14ac:dyDescent="0.45">
      <c r="A1758" t="str">
        <f>IF('Mixed part 2 (risk-opper. reg)'!E666=0,"",'Mixed part 2 (risk-opper. reg)'!E666)</f>
        <v/>
      </c>
    </row>
    <row r="1759" spans="1:1" x14ac:dyDescent="0.45">
      <c r="A1759" t="str">
        <f>IF('Mixed part 2 (risk-opper. reg)'!E667=0,"",'Mixed part 2 (risk-opper. reg)'!E667)</f>
        <v/>
      </c>
    </row>
    <row r="1760" spans="1:1" x14ac:dyDescent="0.45">
      <c r="A1760" t="str">
        <f>IF('Mixed part 2 (risk-opper. reg)'!E668=0,"",'Mixed part 2 (risk-opper. reg)'!E668)</f>
        <v/>
      </c>
    </row>
    <row r="1761" spans="1:1" x14ac:dyDescent="0.45">
      <c r="A1761" t="str">
        <f>IF('Mixed part 2 (risk-opper. reg)'!E669=0,"",'Mixed part 2 (risk-opper. reg)'!E669)</f>
        <v/>
      </c>
    </row>
    <row r="1762" spans="1:1" x14ac:dyDescent="0.45">
      <c r="A1762" t="str">
        <f>IF('Mixed part 2 (risk-opper. reg)'!E670=0,"",'Mixed part 2 (risk-opper. reg)'!E670)</f>
        <v/>
      </c>
    </row>
    <row r="1763" spans="1:1" x14ac:dyDescent="0.45">
      <c r="A1763" t="str">
        <f>IF('Mixed part 2 (risk-opper. reg)'!E671=0,"",'Mixed part 2 (risk-opper. reg)'!E671)</f>
        <v/>
      </c>
    </row>
    <row r="1764" spans="1:1" x14ac:dyDescent="0.45">
      <c r="A1764" t="str">
        <f>IF('Mixed part 2 (risk-opper. reg)'!E672=0,"",'Mixed part 2 (risk-opper. reg)'!E672)</f>
        <v/>
      </c>
    </row>
    <row r="1765" spans="1:1" x14ac:dyDescent="0.45">
      <c r="A1765" t="str">
        <f>IF('Mixed part 2 (risk-opper. reg)'!E673=0,"",'Mixed part 2 (risk-opper. reg)'!E673)</f>
        <v/>
      </c>
    </row>
    <row r="1766" spans="1:1" x14ac:dyDescent="0.45">
      <c r="A1766" t="str">
        <f>IF('Mixed part 2 (risk-opper. reg)'!E674=0,"",'Mixed part 2 (risk-opper. reg)'!E674)</f>
        <v/>
      </c>
    </row>
    <row r="1767" spans="1:1" x14ac:dyDescent="0.45">
      <c r="A1767" t="str">
        <f>IF('Mixed part 2 (risk-opper. reg)'!E675=0,"",'Mixed part 2 (risk-opper. reg)'!E675)</f>
        <v/>
      </c>
    </row>
    <row r="1768" spans="1:1" x14ac:dyDescent="0.45">
      <c r="A1768" t="str">
        <f>IF('Mixed part 2 (risk-opper. reg)'!E676=0,"",'Mixed part 2 (risk-opper. reg)'!E676)</f>
        <v/>
      </c>
    </row>
    <row r="1769" spans="1:1" x14ac:dyDescent="0.45">
      <c r="A1769" t="str">
        <f>IF('Mixed part 2 (risk-opper. reg)'!E677=0,"",'Mixed part 2 (risk-opper. reg)'!E677)</f>
        <v/>
      </c>
    </row>
    <row r="1770" spans="1:1" x14ac:dyDescent="0.45">
      <c r="A1770" t="str">
        <f>IF('Mixed part 2 (risk-opper. reg)'!E678=0,"",'Mixed part 2 (risk-opper. reg)'!E678)</f>
        <v/>
      </c>
    </row>
    <row r="1771" spans="1:1" x14ac:dyDescent="0.45">
      <c r="A1771" t="str">
        <f>IF('Mixed part 2 (risk-opper. reg)'!E679=0,"",'Mixed part 2 (risk-opper. reg)'!E679)</f>
        <v/>
      </c>
    </row>
    <row r="1772" spans="1:1" x14ac:dyDescent="0.45">
      <c r="A1772" t="str">
        <f>IF('Mixed part 2 (risk-opper. reg)'!E680=0,"",'Mixed part 2 (risk-opper. reg)'!E680)</f>
        <v/>
      </c>
    </row>
    <row r="1773" spans="1:1" x14ac:dyDescent="0.45">
      <c r="A1773" t="str">
        <f>IF('Mixed part 2 (risk-opper. reg)'!E681=0,"",'Mixed part 2 (risk-opper. reg)'!E681)</f>
        <v/>
      </c>
    </row>
    <row r="1774" spans="1:1" x14ac:dyDescent="0.45">
      <c r="A1774" t="str">
        <f>IF('Mixed part 2 (risk-opper. reg)'!E682=0,"",'Mixed part 2 (risk-opper. reg)'!E682)</f>
        <v/>
      </c>
    </row>
    <row r="1775" spans="1:1" x14ac:dyDescent="0.45">
      <c r="A1775" t="str">
        <f>IF('Mixed part 2 (risk-opper. reg)'!E683=0,"",'Mixed part 2 (risk-opper. reg)'!E683)</f>
        <v/>
      </c>
    </row>
    <row r="1776" spans="1:1" x14ac:dyDescent="0.45">
      <c r="A1776" t="str">
        <f>IF('Mixed part 2 (risk-opper. reg)'!E684=0,"",'Mixed part 2 (risk-opper. reg)'!E684)</f>
        <v/>
      </c>
    </row>
    <row r="1777" spans="1:1" x14ac:dyDescent="0.45">
      <c r="A1777" t="str">
        <f>IF('Mixed part 2 (risk-opper. reg)'!E685=0,"",'Mixed part 2 (risk-opper. reg)'!E685)</f>
        <v/>
      </c>
    </row>
    <row r="1778" spans="1:1" x14ac:dyDescent="0.45">
      <c r="A1778" t="str">
        <f>IF('Mixed part 2 (risk-opper. reg)'!E686=0,"",'Mixed part 2 (risk-opper. reg)'!E686)</f>
        <v/>
      </c>
    </row>
    <row r="1779" spans="1:1" x14ac:dyDescent="0.45">
      <c r="A1779" t="str">
        <f>IF('Mixed part 2 (risk-opper. reg)'!E687=0,"",'Mixed part 2 (risk-opper. reg)'!E687)</f>
        <v/>
      </c>
    </row>
    <row r="1780" spans="1:1" x14ac:dyDescent="0.45">
      <c r="A1780" t="str">
        <f>IF('Mixed part 2 (risk-opper. reg)'!E688=0,"",'Mixed part 2 (risk-opper. reg)'!E688)</f>
        <v/>
      </c>
    </row>
    <row r="1781" spans="1:1" x14ac:dyDescent="0.45">
      <c r="A1781" t="str">
        <f>IF('Mixed part 2 (risk-opper. reg)'!E689=0,"",'Mixed part 2 (risk-opper. reg)'!E689)</f>
        <v/>
      </c>
    </row>
    <row r="1782" spans="1:1" x14ac:dyDescent="0.45">
      <c r="A1782" t="str">
        <f>IF('Mixed part 2 (risk-opper. reg)'!E690=0,"",'Mixed part 2 (risk-opper. reg)'!E690)</f>
        <v/>
      </c>
    </row>
    <row r="1783" spans="1:1" x14ac:dyDescent="0.45">
      <c r="A1783" t="str">
        <f>IF('Mixed part 2 (risk-opper. reg)'!E691=0,"",'Mixed part 2 (risk-opper. reg)'!E691)</f>
        <v/>
      </c>
    </row>
    <row r="1784" spans="1:1" x14ac:dyDescent="0.45">
      <c r="A1784" t="str">
        <f>IF('Mixed part 2 (risk-opper. reg)'!E692=0,"",'Mixed part 2 (risk-opper. reg)'!E692)</f>
        <v/>
      </c>
    </row>
    <row r="1785" spans="1:1" x14ac:dyDescent="0.45">
      <c r="A1785" t="str">
        <f>IF('Mixed part 2 (risk-opper. reg)'!E693=0,"",'Mixed part 2 (risk-opper. reg)'!E693)</f>
        <v/>
      </c>
    </row>
    <row r="1786" spans="1:1" x14ac:dyDescent="0.45">
      <c r="A1786" t="str">
        <f>IF('Mixed part 2 (risk-opper. reg)'!E694=0,"",'Mixed part 2 (risk-opper. reg)'!E694)</f>
        <v/>
      </c>
    </row>
    <row r="1787" spans="1:1" x14ac:dyDescent="0.45">
      <c r="A1787" t="str">
        <f>IF('Mixed part 2 (risk-opper. reg)'!E695=0,"",'Mixed part 2 (risk-opper. reg)'!E695)</f>
        <v/>
      </c>
    </row>
    <row r="1788" spans="1:1" x14ac:dyDescent="0.45">
      <c r="A1788" t="str">
        <f>IF('Mixed part 2 (risk-opper. reg)'!E696=0,"",'Mixed part 2 (risk-opper. reg)'!E696)</f>
        <v/>
      </c>
    </row>
    <row r="1789" spans="1:1" x14ac:dyDescent="0.45">
      <c r="A1789" t="str">
        <f>IF('Mixed part 2 (risk-opper. reg)'!E697=0,"",'Mixed part 2 (risk-opper. reg)'!E697)</f>
        <v/>
      </c>
    </row>
    <row r="1790" spans="1:1" x14ac:dyDescent="0.45">
      <c r="A1790" t="str">
        <f>IF('Mixed part 2 (risk-opper. reg)'!E698=0,"",'Mixed part 2 (risk-opper. reg)'!E698)</f>
        <v/>
      </c>
    </row>
    <row r="1791" spans="1:1" x14ac:dyDescent="0.45">
      <c r="A1791" t="str">
        <f>IF('Mixed part 2 (risk-opper. reg)'!E699=0,"",'Mixed part 2 (risk-opper. reg)'!E699)</f>
        <v/>
      </c>
    </row>
    <row r="1792" spans="1:1" x14ac:dyDescent="0.45">
      <c r="A1792" t="str">
        <f>IF('Mixed part 2 (risk-opper. reg)'!E700=0,"",'Mixed part 2 (risk-opper. reg)'!E700)</f>
        <v/>
      </c>
    </row>
    <row r="1793" spans="1:1" x14ac:dyDescent="0.45">
      <c r="A1793" t="str">
        <f>IF('Mixed part 2 (risk-opper. reg)'!E701=0,"",'Mixed part 2 (risk-opper. reg)'!E701)</f>
        <v/>
      </c>
    </row>
    <row r="1794" spans="1:1" x14ac:dyDescent="0.45">
      <c r="A1794" t="str">
        <f>IF('Mixed part 2 (risk-opper. reg)'!E702=0,"",'Mixed part 2 (risk-opper. reg)'!E702)</f>
        <v/>
      </c>
    </row>
    <row r="1795" spans="1:1" x14ac:dyDescent="0.45">
      <c r="A1795" t="str">
        <f>IF('Mixed part 2 (risk-opper. reg)'!E703=0,"",'Mixed part 2 (risk-opper. reg)'!E703)</f>
        <v/>
      </c>
    </row>
    <row r="1796" spans="1:1" x14ac:dyDescent="0.45">
      <c r="A1796" t="str">
        <f>IF('Mixed part 2 (risk-opper. reg)'!E704=0,"",'Mixed part 2 (risk-opper. reg)'!E704)</f>
        <v/>
      </c>
    </row>
    <row r="1797" spans="1:1" x14ac:dyDescent="0.45">
      <c r="A1797" t="str">
        <f>IF('Mixed part 2 (risk-opper. reg)'!E705=0,"",'Mixed part 2 (risk-opper. reg)'!E705)</f>
        <v/>
      </c>
    </row>
    <row r="1798" spans="1:1" x14ac:dyDescent="0.45">
      <c r="A1798" t="str">
        <f>IF('Mixed part 2 (risk-opper. reg)'!E706=0,"",'Mixed part 2 (risk-opper. reg)'!E706)</f>
        <v/>
      </c>
    </row>
    <row r="1799" spans="1:1" x14ac:dyDescent="0.45">
      <c r="A1799" t="str">
        <f>IF('Mixed part 2 (risk-opper. reg)'!E707=0,"",'Mixed part 2 (risk-opper. reg)'!E707)</f>
        <v/>
      </c>
    </row>
    <row r="1800" spans="1:1" x14ac:dyDescent="0.45">
      <c r="A1800" t="str">
        <f>IF('Mixed part 2 (risk-opper. reg)'!E708=0,"",'Mixed part 2 (risk-opper. reg)'!E708)</f>
        <v/>
      </c>
    </row>
    <row r="1801" spans="1:1" x14ac:dyDescent="0.45">
      <c r="A1801" t="str">
        <f>IF('Mixed part 2 (risk-opper. reg)'!E709=0,"",'Mixed part 2 (risk-opper. reg)'!E709)</f>
        <v/>
      </c>
    </row>
    <row r="1802" spans="1:1" x14ac:dyDescent="0.45">
      <c r="A1802" t="str">
        <f>IF('Mixed part 2 (risk-opper. reg)'!E710=0,"",'Mixed part 2 (risk-opper. reg)'!E710)</f>
        <v/>
      </c>
    </row>
    <row r="1803" spans="1:1" x14ac:dyDescent="0.45">
      <c r="A1803" t="str">
        <f>IF('Mixed part 2 (risk-opper. reg)'!E711=0,"",'Mixed part 2 (risk-opper. reg)'!E711)</f>
        <v/>
      </c>
    </row>
    <row r="1804" spans="1:1" x14ac:dyDescent="0.45">
      <c r="A1804" t="str">
        <f>IF('Mixed part 2 (risk-opper. reg)'!E712=0,"",'Mixed part 2 (risk-opper. reg)'!E712)</f>
        <v/>
      </c>
    </row>
    <row r="1805" spans="1:1" x14ac:dyDescent="0.45">
      <c r="A1805" t="str">
        <f>IF('Mixed part 2 (risk-opper. reg)'!E713=0,"",'Mixed part 2 (risk-opper. reg)'!E713)</f>
        <v/>
      </c>
    </row>
    <row r="1806" spans="1:1" x14ac:dyDescent="0.45">
      <c r="A1806" t="str">
        <f>IF('Mixed part 2 (risk-opper. reg)'!E714=0,"",'Mixed part 2 (risk-opper. reg)'!E714)</f>
        <v/>
      </c>
    </row>
    <row r="1807" spans="1:1" x14ac:dyDescent="0.45">
      <c r="A1807" t="str">
        <f>IF('Mixed part 2 (risk-opper. reg)'!E715=0,"",'Mixed part 2 (risk-opper. reg)'!E715)</f>
        <v/>
      </c>
    </row>
    <row r="1808" spans="1:1" x14ac:dyDescent="0.45">
      <c r="A1808" t="str">
        <f>IF('Mixed part 2 (risk-opper. reg)'!E716=0,"",'Mixed part 2 (risk-opper. reg)'!E716)</f>
        <v/>
      </c>
    </row>
    <row r="1809" spans="1:1" x14ac:dyDescent="0.45">
      <c r="A1809" t="str">
        <f>IF('Mixed part 2 (risk-opper. reg)'!E717=0,"",'Mixed part 2 (risk-opper. reg)'!E717)</f>
        <v/>
      </c>
    </row>
    <row r="1810" spans="1:1" x14ac:dyDescent="0.45">
      <c r="A1810" t="str">
        <f>IF('Mixed part 2 (risk-opper. reg)'!E718=0,"",'Mixed part 2 (risk-opper. reg)'!E718)</f>
        <v/>
      </c>
    </row>
    <row r="1811" spans="1:1" x14ac:dyDescent="0.45">
      <c r="A1811" t="str">
        <f>IF('Mixed part 2 (risk-opper. reg)'!E719=0,"",'Mixed part 2 (risk-opper. reg)'!E719)</f>
        <v/>
      </c>
    </row>
    <row r="1812" spans="1:1" x14ac:dyDescent="0.45">
      <c r="A1812" t="str">
        <f>IF('Mixed part 2 (risk-opper. reg)'!E720=0,"",'Mixed part 2 (risk-opper. reg)'!E720)</f>
        <v/>
      </c>
    </row>
    <row r="1813" spans="1:1" x14ac:dyDescent="0.45">
      <c r="A1813" t="str">
        <f>IF('Mixed part 2 (risk-opper. reg)'!E721=0,"",'Mixed part 2 (risk-opper. reg)'!E721)</f>
        <v/>
      </c>
    </row>
    <row r="1814" spans="1:1" x14ac:dyDescent="0.45">
      <c r="A1814" t="str">
        <f>IF('Mixed part 2 (risk-opper. reg)'!E722=0,"",'Mixed part 2 (risk-opper. reg)'!E722)</f>
        <v/>
      </c>
    </row>
    <row r="1815" spans="1:1" x14ac:dyDescent="0.45">
      <c r="A1815" t="str">
        <f>IF('Mixed part 2 (risk-opper. reg)'!E723=0,"",'Mixed part 2 (risk-opper. reg)'!E723)</f>
        <v/>
      </c>
    </row>
    <row r="1816" spans="1:1" x14ac:dyDescent="0.45">
      <c r="A1816" t="str">
        <f>IF('Mixed part 2 (risk-opper. reg)'!E724=0,"",'Mixed part 2 (risk-opper. reg)'!E724)</f>
        <v/>
      </c>
    </row>
    <row r="1817" spans="1:1" x14ac:dyDescent="0.45">
      <c r="A1817" t="str">
        <f>IF('Mixed part 2 (risk-opper. reg)'!E725=0,"",'Mixed part 2 (risk-opper. reg)'!E725)</f>
        <v/>
      </c>
    </row>
    <row r="1818" spans="1:1" x14ac:dyDescent="0.45">
      <c r="A1818" t="str">
        <f>IF('Mixed part 2 (risk-opper. reg)'!E726=0,"",'Mixed part 2 (risk-opper. reg)'!E726)</f>
        <v/>
      </c>
    </row>
    <row r="1819" spans="1:1" x14ac:dyDescent="0.45">
      <c r="A1819" t="str">
        <f>IF('Mixed part 2 (risk-opper. reg)'!E727=0,"",'Mixed part 2 (risk-opper. reg)'!E727)</f>
        <v/>
      </c>
    </row>
    <row r="1820" spans="1:1" x14ac:dyDescent="0.45">
      <c r="A1820" t="str">
        <f>IF('Mixed part 2 (risk-opper. reg)'!E728=0,"",'Mixed part 2 (risk-opper. reg)'!E728)</f>
        <v/>
      </c>
    </row>
    <row r="1821" spans="1:1" x14ac:dyDescent="0.45">
      <c r="A1821" t="str">
        <f>IF('Mixed part 2 (risk-opper. reg)'!E729=0,"",'Mixed part 2 (risk-opper. reg)'!E729)</f>
        <v/>
      </c>
    </row>
    <row r="1822" spans="1:1" x14ac:dyDescent="0.45">
      <c r="A1822" t="str">
        <f>IF('Mixed part 2 (risk-opper. reg)'!E730=0,"",'Mixed part 2 (risk-opper. reg)'!E730)</f>
        <v/>
      </c>
    </row>
    <row r="1823" spans="1:1" x14ac:dyDescent="0.45">
      <c r="A1823" t="str">
        <f>IF('Mixed part 2 (risk-opper. reg)'!E731=0,"",'Mixed part 2 (risk-opper. reg)'!E731)</f>
        <v/>
      </c>
    </row>
    <row r="1824" spans="1:1" x14ac:dyDescent="0.45">
      <c r="A1824" t="str">
        <f>IF('Mixed part 2 (risk-opper. reg)'!E732=0,"",'Mixed part 2 (risk-opper. reg)'!E732)</f>
        <v/>
      </c>
    </row>
    <row r="1825" spans="1:1" x14ac:dyDescent="0.45">
      <c r="A1825" t="str">
        <f>IF('Mixed part 2 (risk-opper. reg)'!E733=0,"",'Mixed part 2 (risk-opper. reg)'!E733)</f>
        <v/>
      </c>
    </row>
    <row r="1826" spans="1:1" x14ac:dyDescent="0.45">
      <c r="A1826" t="str">
        <f>IF('Mixed part 2 (risk-opper. reg)'!E734=0,"",'Mixed part 2 (risk-opper. reg)'!E734)</f>
        <v/>
      </c>
    </row>
    <row r="1827" spans="1:1" x14ac:dyDescent="0.45">
      <c r="A1827" t="str">
        <f>IF('Mixed part 2 (risk-opper. reg)'!E735=0,"",'Mixed part 2 (risk-opper. reg)'!E735)</f>
        <v/>
      </c>
    </row>
    <row r="1828" spans="1:1" x14ac:dyDescent="0.45">
      <c r="A1828" t="str">
        <f>IF('Mixed part 2 (risk-opper. reg)'!E736=0,"",'Mixed part 2 (risk-opper. reg)'!E736)</f>
        <v/>
      </c>
    </row>
    <row r="1829" spans="1:1" x14ac:dyDescent="0.45">
      <c r="A1829" t="str">
        <f>IF('Mixed part 2 (risk-opper. reg)'!E737=0,"",'Mixed part 2 (risk-opper. reg)'!E737)</f>
        <v/>
      </c>
    </row>
    <row r="1830" spans="1:1" x14ac:dyDescent="0.45">
      <c r="A1830" t="str">
        <f>IF('Mixed part 2 (risk-opper. reg)'!E738=0,"",'Mixed part 2 (risk-opper. reg)'!E738)</f>
        <v/>
      </c>
    </row>
    <row r="1831" spans="1:1" x14ac:dyDescent="0.45">
      <c r="A1831" t="str">
        <f>IF('Mixed part 2 (risk-opper. reg)'!E739=0,"",'Mixed part 2 (risk-opper. reg)'!E739)</f>
        <v/>
      </c>
    </row>
    <row r="1832" spans="1:1" x14ac:dyDescent="0.45">
      <c r="A1832" t="str">
        <f>IF('Mixed part 2 (risk-opper. reg)'!E740=0,"",'Mixed part 2 (risk-opper. reg)'!E740)</f>
        <v/>
      </c>
    </row>
    <row r="1833" spans="1:1" x14ac:dyDescent="0.45">
      <c r="A1833" t="str">
        <f>IF('Mixed part 2 (risk-opper. reg)'!E741=0,"",'Mixed part 2 (risk-opper. reg)'!E741)</f>
        <v/>
      </c>
    </row>
    <row r="1834" spans="1:1" x14ac:dyDescent="0.45">
      <c r="A1834" t="str">
        <f>IF('Mixed part 2 (risk-opper. reg)'!E742=0,"",'Mixed part 2 (risk-opper. reg)'!E742)</f>
        <v/>
      </c>
    </row>
    <row r="1835" spans="1:1" x14ac:dyDescent="0.45">
      <c r="A1835" t="str">
        <f>IF('Mixed part 2 (risk-opper. reg)'!E743=0,"",'Mixed part 2 (risk-opper. reg)'!E743)</f>
        <v/>
      </c>
    </row>
    <row r="1836" spans="1:1" x14ac:dyDescent="0.45">
      <c r="A1836" t="str">
        <f>IF('Mixed part 2 (risk-opper. reg)'!E744=0,"",'Mixed part 2 (risk-opper. reg)'!E744)</f>
        <v/>
      </c>
    </row>
    <row r="1837" spans="1:1" x14ac:dyDescent="0.45">
      <c r="A1837" t="str">
        <f>IF('Mixed part 2 (risk-opper. reg)'!E745=0,"",'Mixed part 2 (risk-opper. reg)'!E745)</f>
        <v/>
      </c>
    </row>
    <row r="1838" spans="1:1" x14ac:dyDescent="0.45">
      <c r="A1838" t="str">
        <f>IF('Mixed part 2 (risk-opper. reg)'!E746=0,"",'Mixed part 2 (risk-opper. reg)'!E746)</f>
        <v/>
      </c>
    </row>
    <row r="1839" spans="1:1" x14ac:dyDescent="0.45">
      <c r="A1839" t="str">
        <f>IF('Mixed part 2 (risk-opper. reg)'!E747=0,"",'Mixed part 2 (risk-opper. reg)'!E747)</f>
        <v/>
      </c>
    </row>
    <row r="1840" spans="1:1" x14ac:dyDescent="0.45">
      <c r="A1840" t="str">
        <f>IF('Mixed part 2 (risk-opper. reg)'!E748=0,"",'Mixed part 2 (risk-opper. reg)'!E748)</f>
        <v/>
      </c>
    </row>
    <row r="1841" spans="1:1" x14ac:dyDescent="0.45">
      <c r="A1841" t="str">
        <f>IF('Mixed part 2 (risk-opper. reg)'!E749=0,"",'Mixed part 2 (risk-opper. reg)'!E749)</f>
        <v/>
      </c>
    </row>
    <row r="1842" spans="1:1" x14ac:dyDescent="0.45">
      <c r="A1842" t="str">
        <f>IF('Mixed part 2 (risk-opper. reg)'!E750=0,"",'Mixed part 2 (risk-opper. reg)'!E750)</f>
        <v/>
      </c>
    </row>
    <row r="1843" spans="1:1" x14ac:dyDescent="0.45">
      <c r="A1843" t="str">
        <f>IF('Mixed part 2 (risk-opper. reg)'!E751=0,"",'Mixed part 2 (risk-opper. reg)'!E751)</f>
        <v/>
      </c>
    </row>
    <row r="1844" spans="1:1" x14ac:dyDescent="0.45">
      <c r="A1844" t="str">
        <f>IF('Mixed part 2 (risk-opper. reg)'!E752=0,"",'Mixed part 2 (risk-opper. reg)'!E752)</f>
        <v/>
      </c>
    </row>
    <row r="1845" spans="1:1" x14ac:dyDescent="0.45">
      <c r="A1845" t="str">
        <f>IF('Mixed part 2 (risk-opper. reg)'!E753=0,"",'Mixed part 2 (risk-opper. reg)'!E753)</f>
        <v/>
      </c>
    </row>
    <row r="1846" spans="1:1" x14ac:dyDescent="0.45">
      <c r="A1846" t="str">
        <f>IF('Mixed part 2 (risk-opper. reg)'!E754=0,"",'Mixed part 2 (risk-opper. reg)'!E754)</f>
        <v/>
      </c>
    </row>
    <row r="1847" spans="1:1" x14ac:dyDescent="0.45">
      <c r="A1847" t="str">
        <f>IF('Mixed part 2 (risk-opper. reg)'!E755=0,"",'Mixed part 2 (risk-opper. reg)'!E755)</f>
        <v/>
      </c>
    </row>
    <row r="1848" spans="1:1" x14ac:dyDescent="0.45">
      <c r="A1848" t="str">
        <f>IF('Mixed part 2 (risk-opper. reg)'!E756=0,"",'Mixed part 2 (risk-opper. reg)'!E756)</f>
        <v/>
      </c>
    </row>
    <row r="1849" spans="1:1" x14ac:dyDescent="0.45">
      <c r="A1849" t="str">
        <f>IF('Mixed part 2 (risk-opper. reg)'!E757=0,"",'Mixed part 2 (risk-opper. reg)'!E757)</f>
        <v/>
      </c>
    </row>
    <row r="1850" spans="1:1" x14ac:dyDescent="0.45">
      <c r="A1850" t="str">
        <f>IF('Mixed part 2 (risk-opper. reg)'!E758=0,"",'Mixed part 2 (risk-opper. reg)'!E758)</f>
        <v/>
      </c>
    </row>
    <row r="1851" spans="1:1" x14ac:dyDescent="0.45">
      <c r="A1851" t="str">
        <f>IF('Mixed part 2 (risk-opper. reg)'!E759=0,"",'Mixed part 2 (risk-opper. reg)'!E759)</f>
        <v/>
      </c>
    </row>
    <row r="1852" spans="1:1" x14ac:dyDescent="0.45">
      <c r="A1852" t="str">
        <f>IF('Mixed part 2 (risk-opper. reg)'!E760=0,"",'Mixed part 2 (risk-opper. reg)'!E760)</f>
        <v/>
      </c>
    </row>
    <row r="1853" spans="1:1" x14ac:dyDescent="0.45">
      <c r="A1853" t="str">
        <f>IF('Mixed part 2 (risk-opper. reg)'!E761=0,"",'Mixed part 2 (risk-opper. reg)'!E761)</f>
        <v/>
      </c>
    </row>
    <row r="1854" spans="1:1" x14ac:dyDescent="0.45">
      <c r="A1854" t="str">
        <f>IF('Mixed part 2 (risk-opper. reg)'!E762=0,"",'Mixed part 2 (risk-opper. reg)'!E762)</f>
        <v/>
      </c>
    </row>
    <row r="1855" spans="1:1" x14ac:dyDescent="0.45">
      <c r="A1855" t="str">
        <f>IF('Mixed part 2 (risk-opper. reg)'!E763=0,"",'Mixed part 2 (risk-opper. reg)'!E763)</f>
        <v/>
      </c>
    </row>
    <row r="1856" spans="1:1" x14ac:dyDescent="0.45">
      <c r="A1856" t="str">
        <f>IF('Mixed part 2 (risk-opper. reg)'!E764=0,"",'Mixed part 2 (risk-opper. reg)'!E764)</f>
        <v/>
      </c>
    </row>
    <row r="1857" spans="1:1" x14ac:dyDescent="0.45">
      <c r="A1857" t="str">
        <f>IF('Mixed part 2 (risk-opper. reg)'!E765=0,"",'Mixed part 2 (risk-opper. reg)'!E765)</f>
        <v/>
      </c>
    </row>
    <row r="1858" spans="1:1" x14ac:dyDescent="0.45">
      <c r="A1858" t="str">
        <f>IF('Mixed part 2 (risk-opper. reg)'!E766=0,"",'Mixed part 2 (risk-opper. reg)'!E766)</f>
        <v/>
      </c>
    </row>
    <row r="1859" spans="1:1" x14ac:dyDescent="0.45">
      <c r="A1859" t="str">
        <f>IF('Mixed part 2 (risk-opper. reg)'!E767=0,"",'Mixed part 2 (risk-opper. reg)'!E767)</f>
        <v/>
      </c>
    </row>
    <row r="1860" spans="1:1" x14ac:dyDescent="0.45">
      <c r="A1860" t="str">
        <f>IF('Mixed part 2 (risk-opper. reg)'!E768=0,"",'Mixed part 2 (risk-opper. reg)'!E768)</f>
        <v/>
      </c>
    </row>
    <row r="1861" spans="1:1" x14ac:dyDescent="0.45">
      <c r="A1861" t="str">
        <f>IF('Mixed part 2 (risk-opper. reg)'!E769=0,"",'Mixed part 2 (risk-opper. reg)'!E769)</f>
        <v/>
      </c>
    </row>
    <row r="1862" spans="1:1" x14ac:dyDescent="0.45">
      <c r="A1862" t="str">
        <f>IF('Mixed part 2 (risk-opper. reg)'!E770=0,"",'Mixed part 2 (risk-opper. reg)'!E770)</f>
        <v/>
      </c>
    </row>
    <row r="1863" spans="1:1" x14ac:dyDescent="0.45">
      <c r="A1863" t="str">
        <f>IF('Mixed part 2 (risk-opper. reg)'!E771=0,"",'Mixed part 2 (risk-opper. reg)'!E771)</f>
        <v/>
      </c>
    </row>
    <row r="1864" spans="1:1" x14ac:dyDescent="0.45">
      <c r="A1864" t="str">
        <f>IF('Mixed part 2 (risk-opper. reg)'!E772=0,"",'Mixed part 2 (risk-opper. reg)'!E772)</f>
        <v/>
      </c>
    </row>
    <row r="1865" spans="1:1" x14ac:dyDescent="0.45">
      <c r="A1865" t="str">
        <f>IF('Mixed part 2 (risk-opper. reg)'!E773=0,"",'Mixed part 2 (risk-opper. reg)'!E773)</f>
        <v/>
      </c>
    </row>
    <row r="1866" spans="1:1" x14ac:dyDescent="0.45">
      <c r="A1866" t="str">
        <f>IF('Mixed part 2 (risk-opper. reg)'!E774=0,"",'Mixed part 2 (risk-opper. reg)'!E774)</f>
        <v/>
      </c>
    </row>
    <row r="1867" spans="1:1" x14ac:dyDescent="0.45">
      <c r="A1867" t="str">
        <f>IF('Mixed part 2 (risk-opper. reg)'!E775=0,"",'Mixed part 2 (risk-opper. reg)'!E775)</f>
        <v/>
      </c>
    </row>
    <row r="1868" spans="1:1" x14ac:dyDescent="0.45">
      <c r="A1868" t="str">
        <f>IF('Mixed part 2 (risk-opper. reg)'!E776=0,"",'Mixed part 2 (risk-opper. reg)'!E776)</f>
        <v/>
      </c>
    </row>
    <row r="1869" spans="1:1" x14ac:dyDescent="0.45">
      <c r="A1869" t="str">
        <f>IF('Mixed part 2 (risk-opper. reg)'!E777=0,"",'Mixed part 2 (risk-opper. reg)'!E777)</f>
        <v/>
      </c>
    </row>
    <row r="1870" spans="1:1" x14ac:dyDescent="0.45">
      <c r="A1870" t="str">
        <f>IF('Mixed part 2 (risk-opper. reg)'!E778=0,"",'Mixed part 2 (risk-opper. reg)'!E778)</f>
        <v/>
      </c>
    </row>
    <row r="1871" spans="1:1" x14ac:dyDescent="0.45">
      <c r="A1871" t="str">
        <f>IF('Mixed part 2 (risk-opper. reg)'!E779=0,"",'Mixed part 2 (risk-opper. reg)'!E779)</f>
        <v/>
      </c>
    </row>
    <row r="1872" spans="1:1" x14ac:dyDescent="0.45">
      <c r="A1872" t="str">
        <f>IF('Mixed part 2 (risk-opper. reg)'!E780=0,"",'Mixed part 2 (risk-opper. reg)'!E780)</f>
        <v/>
      </c>
    </row>
    <row r="1873" spans="1:1" x14ac:dyDescent="0.45">
      <c r="A1873" t="str">
        <f>IF('Mixed part 2 (risk-opper. reg)'!E781=0,"",'Mixed part 2 (risk-opper. reg)'!E781)</f>
        <v/>
      </c>
    </row>
    <row r="1874" spans="1:1" x14ac:dyDescent="0.45">
      <c r="A1874" t="str">
        <f>IF('Mixed part 2 (risk-opper. reg)'!E782=0,"",'Mixed part 2 (risk-opper. reg)'!E782)</f>
        <v/>
      </c>
    </row>
    <row r="1875" spans="1:1" x14ac:dyDescent="0.45">
      <c r="A1875" t="str">
        <f>IF('Mixed part 2 (risk-opper. reg)'!E783=0,"",'Mixed part 2 (risk-opper. reg)'!E783)</f>
        <v/>
      </c>
    </row>
    <row r="1876" spans="1:1" x14ac:dyDescent="0.45">
      <c r="A1876" t="str">
        <f>IF('Mixed part 2 (risk-opper. reg)'!E784=0,"",'Mixed part 2 (risk-opper. reg)'!E784)</f>
        <v/>
      </c>
    </row>
    <row r="1877" spans="1:1" x14ac:dyDescent="0.45">
      <c r="A1877" t="str">
        <f>IF('Mixed part 2 (risk-opper. reg)'!E785=0,"",'Mixed part 2 (risk-opper. reg)'!E785)</f>
        <v/>
      </c>
    </row>
    <row r="1878" spans="1:1" x14ac:dyDescent="0.45">
      <c r="A1878" t="str">
        <f>IF('Mixed part 2 (risk-opper. reg)'!E786=0,"",'Mixed part 2 (risk-opper. reg)'!E786)</f>
        <v/>
      </c>
    </row>
    <row r="1879" spans="1:1" x14ac:dyDescent="0.45">
      <c r="A1879" t="str">
        <f>IF('Mixed part 2 (risk-opper. reg)'!E787=0,"",'Mixed part 2 (risk-opper. reg)'!E787)</f>
        <v/>
      </c>
    </row>
    <row r="1880" spans="1:1" x14ac:dyDescent="0.45">
      <c r="A1880" t="str">
        <f>IF('Mixed part 2 (risk-opper. reg)'!E788=0,"",'Mixed part 2 (risk-opper. reg)'!E788)</f>
        <v/>
      </c>
    </row>
    <row r="1881" spans="1:1" x14ac:dyDescent="0.45">
      <c r="A1881" t="str">
        <f>IF('Mixed part 2 (risk-opper. reg)'!E789=0,"",'Mixed part 2 (risk-opper. reg)'!E789)</f>
        <v/>
      </c>
    </row>
    <row r="1882" spans="1:1" x14ac:dyDescent="0.45">
      <c r="A1882" t="str">
        <f>IF('Mixed part 2 (risk-opper. reg)'!E790=0,"",'Mixed part 2 (risk-opper. reg)'!E790)</f>
        <v/>
      </c>
    </row>
    <row r="1883" spans="1:1" x14ac:dyDescent="0.45">
      <c r="A1883" t="str">
        <f>IF('Mixed part 2 (risk-opper. reg)'!E791=0,"",'Mixed part 2 (risk-opper. reg)'!E791)</f>
        <v/>
      </c>
    </row>
    <row r="1884" spans="1:1" x14ac:dyDescent="0.45">
      <c r="A1884" t="str">
        <f>IF('Mixed part 2 (risk-opper. reg)'!E792=0,"",'Mixed part 2 (risk-opper. reg)'!E792)</f>
        <v/>
      </c>
    </row>
    <row r="1885" spans="1:1" x14ac:dyDescent="0.45">
      <c r="A1885" t="str">
        <f>IF('Mixed part 2 (risk-opper. reg)'!E793=0,"",'Mixed part 2 (risk-opper. reg)'!E793)</f>
        <v/>
      </c>
    </row>
    <row r="1886" spans="1:1" x14ac:dyDescent="0.45">
      <c r="A1886" t="str">
        <f>IF('Mixed part 2 (risk-opper. reg)'!E794=0,"",'Mixed part 2 (risk-opper. reg)'!E794)</f>
        <v/>
      </c>
    </row>
    <row r="1887" spans="1:1" x14ac:dyDescent="0.45">
      <c r="A1887" t="str">
        <f>IF('Mixed part 2 (risk-opper. reg)'!E795=0,"",'Mixed part 2 (risk-opper. reg)'!E795)</f>
        <v/>
      </c>
    </row>
    <row r="1888" spans="1:1" x14ac:dyDescent="0.45">
      <c r="A1888" t="str">
        <f>IF('Mixed part 2 (risk-opper. reg)'!E796=0,"",'Mixed part 2 (risk-opper. reg)'!E796)</f>
        <v/>
      </c>
    </row>
    <row r="1889" spans="1:1" x14ac:dyDescent="0.45">
      <c r="A1889" t="str">
        <f>IF('Mixed part 2 (risk-opper. reg)'!E797=0,"",'Mixed part 2 (risk-opper. reg)'!E797)</f>
        <v/>
      </c>
    </row>
    <row r="1890" spans="1:1" x14ac:dyDescent="0.45">
      <c r="A1890" t="str">
        <f>IF('Mixed part 2 (risk-opper. reg)'!E798=0,"",'Mixed part 2 (risk-opper. reg)'!E798)</f>
        <v/>
      </c>
    </row>
    <row r="1891" spans="1:1" x14ac:dyDescent="0.45">
      <c r="A1891" t="str">
        <f>IF('Mixed part 2 (risk-opper. reg)'!E799=0,"",'Mixed part 2 (risk-opper. reg)'!E799)</f>
        <v/>
      </c>
    </row>
    <row r="1892" spans="1:1" x14ac:dyDescent="0.45">
      <c r="A1892" t="str">
        <f>IF('Mixed part 2 (risk-opper. reg)'!E800=0,"",'Mixed part 2 (risk-opper. reg)'!E800)</f>
        <v/>
      </c>
    </row>
    <row r="1893" spans="1:1" x14ac:dyDescent="0.45">
      <c r="A1893" t="str">
        <f>IF('Mixed part 2 (risk-opper. reg)'!E801=0,"",'Mixed part 2 (risk-opper. reg)'!E801)</f>
        <v/>
      </c>
    </row>
    <row r="1894" spans="1:1" x14ac:dyDescent="0.45">
      <c r="A1894" t="str">
        <f>IF('Mixed part 2 (risk-opper. reg)'!E802=0,"",'Mixed part 2 (risk-opper. reg)'!E802)</f>
        <v/>
      </c>
    </row>
    <row r="1895" spans="1:1" x14ac:dyDescent="0.45">
      <c r="A1895" t="str">
        <f>IF('Mixed part 2 (risk-opper. reg)'!E803=0,"",'Mixed part 2 (risk-opper. reg)'!E803)</f>
        <v/>
      </c>
    </row>
    <row r="1896" spans="1:1" x14ac:dyDescent="0.45">
      <c r="A1896" t="str">
        <f>IF('Mixed part 2 (risk-opper. reg)'!E804=0,"",'Mixed part 2 (risk-opper. reg)'!E804)</f>
        <v/>
      </c>
    </row>
    <row r="1897" spans="1:1" x14ac:dyDescent="0.45">
      <c r="A1897" t="str">
        <f>IF('Mixed part 2 (risk-opper. reg)'!E805=0,"",'Mixed part 2 (risk-opper. reg)'!E805)</f>
        <v/>
      </c>
    </row>
    <row r="1898" spans="1:1" x14ac:dyDescent="0.45">
      <c r="A1898" t="str">
        <f>IF('Mixed part 2 (risk-opper. reg)'!E806=0,"",'Mixed part 2 (risk-opper. reg)'!E806)</f>
        <v/>
      </c>
    </row>
    <row r="1899" spans="1:1" x14ac:dyDescent="0.45">
      <c r="A1899" t="str">
        <f>IF('Mixed part 2 (risk-opper. reg)'!E807=0,"",'Mixed part 2 (risk-opper. reg)'!E807)</f>
        <v/>
      </c>
    </row>
    <row r="1900" spans="1:1" x14ac:dyDescent="0.45">
      <c r="A1900" t="str">
        <f>IF('Mixed part 2 (risk-opper. reg)'!E808=0,"",'Mixed part 2 (risk-opper. reg)'!E808)</f>
        <v/>
      </c>
    </row>
    <row r="1901" spans="1:1" x14ac:dyDescent="0.45">
      <c r="A1901" t="str">
        <f>IF('Mixed part 2 (risk-opper. reg)'!E809=0,"",'Mixed part 2 (risk-opper. reg)'!E809)</f>
        <v/>
      </c>
    </row>
    <row r="1902" spans="1:1" x14ac:dyDescent="0.45">
      <c r="A1902" t="str">
        <f>IF('Mixed part 2 (risk-opper. reg)'!E810=0,"",'Mixed part 2 (risk-opper. reg)'!E810)</f>
        <v/>
      </c>
    </row>
    <row r="1903" spans="1:1" x14ac:dyDescent="0.45">
      <c r="A1903" t="str">
        <f>IF('Mixed part 2 (risk-opper. reg)'!E811=0,"",'Mixed part 2 (risk-opper. reg)'!E811)</f>
        <v/>
      </c>
    </row>
    <row r="1904" spans="1:1" x14ac:dyDescent="0.45">
      <c r="A1904" t="str">
        <f>IF('Mixed part 2 (risk-opper. reg)'!E812=0,"",'Mixed part 2 (risk-opper. reg)'!E812)</f>
        <v/>
      </c>
    </row>
    <row r="1905" spans="1:1" x14ac:dyDescent="0.45">
      <c r="A1905" t="str">
        <f>IF('Mixed part 2 (risk-opper. reg)'!E813=0,"",'Mixed part 2 (risk-opper. reg)'!E813)</f>
        <v/>
      </c>
    </row>
    <row r="1906" spans="1:1" x14ac:dyDescent="0.45">
      <c r="A1906" t="str">
        <f>IF('Mixed part 2 (risk-opper. reg)'!E814=0,"",'Mixed part 2 (risk-opper. reg)'!E814)</f>
        <v/>
      </c>
    </row>
    <row r="1907" spans="1:1" x14ac:dyDescent="0.45">
      <c r="A1907" t="str">
        <f>IF('Mixed part 2 (risk-opper. reg)'!E815=0,"",'Mixed part 2 (risk-opper. reg)'!E815)</f>
        <v/>
      </c>
    </row>
    <row r="1908" spans="1:1" x14ac:dyDescent="0.45">
      <c r="A1908" t="str">
        <f>IF('Mixed part 2 (risk-opper. reg)'!E816=0,"",'Mixed part 2 (risk-opper. reg)'!E816)</f>
        <v/>
      </c>
    </row>
    <row r="1909" spans="1:1" x14ac:dyDescent="0.45">
      <c r="A1909" t="str">
        <f>IF('Mixed part 2 (risk-opper. reg)'!E817=0,"",'Mixed part 2 (risk-opper. reg)'!E817)</f>
        <v/>
      </c>
    </row>
    <row r="1910" spans="1:1" x14ac:dyDescent="0.45">
      <c r="A1910" t="str">
        <f>IF('Mixed part 2 (risk-opper. reg)'!E818=0,"",'Mixed part 2 (risk-opper. reg)'!E818)</f>
        <v/>
      </c>
    </row>
    <row r="1911" spans="1:1" x14ac:dyDescent="0.45">
      <c r="A1911" t="str">
        <f>IF('Mixed part 2 (risk-opper. reg)'!E819=0,"",'Mixed part 2 (risk-opper. reg)'!E819)</f>
        <v/>
      </c>
    </row>
    <row r="1912" spans="1:1" x14ac:dyDescent="0.45">
      <c r="A1912" t="str">
        <f>IF('Mixed part 2 (risk-opper. reg)'!E820=0,"",'Mixed part 2 (risk-opper. reg)'!E820)</f>
        <v/>
      </c>
    </row>
    <row r="1913" spans="1:1" x14ac:dyDescent="0.45">
      <c r="A1913" t="str">
        <f>IF('Mixed part 2 (risk-opper. reg)'!E821=0,"",'Mixed part 2 (risk-opper. reg)'!E821)</f>
        <v/>
      </c>
    </row>
    <row r="1914" spans="1:1" x14ac:dyDescent="0.45">
      <c r="A1914" t="str">
        <f>IF('Mixed part 2 (risk-opper. reg)'!E822=0,"",'Mixed part 2 (risk-opper. reg)'!E822)</f>
        <v/>
      </c>
    </row>
    <row r="1915" spans="1:1" x14ac:dyDescent="0.45">
      <c r="A1915" t="str">
        <f>IF('Mixed part 2 (risk-opper. reg)'!E823=0,"",'Mixed part 2 (risk-opper. reg)'!E823)</f>
        <v/>
      </c>
    </row>
    <row r="1916" spans="1:1" x14ac:dyDescent="0.45">
      <c r="A1916" t="str">
        <f>IF('Mixed part 2 (risk-opper. reg)'!E824=0,"",'Mixed part 2 (risk-opper. reg)'!E824)</f>
        <v/>
      </c>
    </row>
    <row r="1917" spans="1:1" x14ac:dyDescent="0.45">
      <c r="A1917" t="str">
        <f>IF('Mixed part 2 (risk-opper. reg)'!E825=0,"",'Mixed part 2 (risk-opper. reg)'!E825)</f>
        <v/>
      </c>
    </row>
    <row r="1918" spans="1:1" x14ac:dyDescent="0.45">
      <c r="A1918" t="str">
        <f>IF('Mixed part 2 (risk-opper. reg)'!E826=0,"",'Mixed part 2 (risk-opper. reg)'!E826)</f>
        <v/>
      </c>
    </row>
    <row r="1919" spans="1:1" x14ac:dyDescent="0.45">
      <c r="A1919" t="str">
        <f>IF('Mixed part 2 (risk-opper. reg)'!E827=0,"",'Mixed part 2 (risk-opper. reg)'!E827)</f>
        <v/>
      </c>
    </row>
    <row r="1920" spans="1:1" x14ac:dyDescent="0.45">
      <c r="A1920" t="str">
        <f>IF('Mixed part 2 (risk-opper. reg)'!E828=0,"",'Mixed part 2 (risk-opper. reg)'!E828)</f>
        <v/>
      </c>
    </row>
    <row r="1921" spans="1:1" x14ac:dyDescent="0.45">
      <c r="A1921" t="str">
        <f>IF('Mixed part 2 (risk-opper. reg)'!E829=0,"",'Mixed part 2 (risk-opper. reg)'!E829)</f>
        <v/>
      </c>
    </row>
    <row r="1922" spans="1:1" x14ac:dyDescent="0.45">
      <c r="A1922" t="str">
        <f>IF('Mixed part 2 (risk-opper. reg)'!E830=0,"",'Mixed part 2 (risk-opper. reg)'!E830)</f>
        <v/>
      </c>
    </row>
    <row r="1923" spans="1:1" x14ac:dyDescent="0.45">
      <c r="A1923" t="str">
        <f>IF('Mixed part 2 (risk-opper. reg)'!E831=0,"",'Mixed part 2 (risk-opper. reg)'!E831)</f>
        <v/>
      </c>
    </row>
    <row r="1924" spans="1:1" x14ac:dyDescent="0.45">
      <c r="A1924" t="str">
        <f>IF('Mixed part 2 (risk-opper. reg)'!E832=0,"",'Mixed part 2 (risk-opper. reg)'!E832)</f>
        <v/>
      </c>
    </row>
    <row r="1925" spans="1:1" x14ac:dyDescent="0.45">
      <c r="A1925" t="str">
        <f>IF('Mixed part 2 (risk-opper. reg)'!E833=0,"",'Mixed part 2 (risk-opper. reg)'!E833)</f>
        <v/>
      </c>
    </row>
    <row r="1926" spans="1:1" x14ac:dyDescent="0.45">
      <c r="A1926" t="str">
        <f>IF('Mixed part 2 (risk-opper. reg)'!E834=0,"",'Mixed part 2 (risk-opper. reg)'!E834)</f>
        <v/>
      </c>
    </row>
    <row r="1927" spans="1:1" x14ac:dyDescent="0.45">
      <c r="A1927" t="str">
        <f>IF('Mixed part 2 (risk-opper. reg)'!E835=0,"",'Mixed part 2 (risk-opper. reg)'!E835)</f>
        <v/>
      </c>
    </row>
    <row r="1928" spans="1:1" x14ac:dyDescent="0.45">
      <c r="A1928" t="str">
        <f>IF('Mixed part 2 (risk-opper. reg)'!E836=0,"",'Mixed part 2 (risk-opper. reg)'!E836)</f>
        <v/>
      </c>
    </row>
    <row r="1929" spans="1:1" x14ac:dyDescent="0.45">
      <c r="A1929" t="str">
        <f>IF('Mixed part 2 (risk-opper. reg)'!E837=0,"",'Mixed part 2 (risk-opper. reg)'!E837)</f>
        <v/>
      </c>
    </row>
    <row r="1930" spans="1:1" x14ac:dyDescent="0.45">
      <c r="A1930" t="str">
        <f>IF('Mixed part 2 (risk-opper. reg)'!E838=0,"",'Mixed part 2 (risk-opper. reg)'!E838)</f>
        <v/>
      </c>
    </row>
    <row r="1931" spans="1:1" x14ac:dyDescent="0.45">
      <c r="A1931" t="str">
        <f>IF('Mixed part 2 (risk-opper. reg)'!E839=0,"",'Mixed part 2 (risk-opper. reg)'!E839)</f>
        <v/>
      </c>
    </row>
    <row r="1932" spans="1:1" x14ac:dyDescent="0.45">
      <c r="A1932" t="str">
        <f>IF('Mixed part 2 (risk-opper. reg)'!E840=0,"",'Mixed part 2 (risk-opper. reg)'!E840)</f>
        <v/>
      </c>
    </row>
    <row r="1933" spans="1:1" x14ac:dyDescent="0.45">
      <c r="A1933" t="str">
        <f>IF('Mixed part 2 (risk-opper. reg)'!E841=0,"",'Mixed part 2 (risk-opper. reg)'!E841)</f>
        <v/>
      </c>
    </row>
    <row r="1934" spans="1:1" x14ac:dyDescent="0.45">
      <c r="A1934" t="str">
        <f>IF('Mixed part 2 (risk-opper. reg)'!E842=0,"",'Mixed part 2 (risk-opper. reg)'!E842)</f>
        <v/>
      </c>
    </row>
    <row r="1935" spans="1:1" x14ac:dyDescent="0.45">
      <c r="A1935" t="str">
        <f>IF('Mixed part 2 (risk-opper. reg)'!E843=0,"",'Mixed part 2 (risk-opper. reg)'!E843)</f>
        <v/>
      </c>
    </row>
    <row r="1936" spans="1:1" x14ac:dyDescent="0.45">
      <c r="A1936" t="str">
        <f>IF('Mixed part 2 (risk-opper. reg)'!E844=0,"",'Mixed part 2 (risk-opper. reg)'!E844)</f>
        <v/>
      </c>
    </row>
    <row r="1937" spans="1:1" x14ac:dyDescent="0.45">
      <c r="A1937" t="str">
        <f>IF('Mixed part 2 (risk-opper. reg)'!E845=0,"",'Mixed part 2 (risk-opper. reg)'!E845)</f>
        <v/>
      </c>
    </row>
    <row r="1938" spans="1:1" x14ac:dyDescent="0.45">
      <c r="A1938" t="str">
        <f>IF('Mixed part 2 (risk-opper. reg)'!E846=0,"",'Mixed part 2 (risk-opper. reg)'!E846)</f>
        <v/>
      </c>
    </row>
    <row r="1939" spans="1:1" x14ac:dyDescent="0.45">
      <c r="A1939" t="str">
        <f>IF('Mixed part 2 (risk-opper. reg)'!E847=0,"",'Mixed part 2 (risk-opper. reg)'!E847)</f>
        <v/>
      </c>
    </row>
    <row r="1940" spans="1:1" x14ac:dyDescent="0.45">
      <c r="A1940" t="str">
        <f>IF('Mixed part 2 (risk-opper. reg)'!E848=0,"",'Mixed part 2 (risk-opper. reg)'!E848)</f>
        <v/>
      </c>
    </row>
    <row r="1941" spans="1:1" x14ac:dyDescent="0.45">
      <c r="A1941" t="str">
        <f>IF('Mixed part 2 (risk-opper. reg)'!E849=0,"",'Mixed part 2 (risk-opper. reg)'!E849)</f>
        <v/>
      </c>
    </row>
    <row r="1942" spans="1:1" x14ac:dyDescent="0.45">
      <c r="A1942" t="str">
        <f>IF('Mixed part 2 (risk-opper. reg)'!E850=0,"",'Mixed part 2 (risk-opper. reg)'!E850)</f>
        <v/>
      </c>
    </row>
    <row r="1943" spans="1:1" x14ac:dyDescent="0.45">
      <c r="A1943" t="str">
        <f>IF('Mixed part 2 (risk-opper. reg)'!E851=0,"",'Mixed part 2 (risk-opper. reg)'!E851)</f>
        <v/>
      </c>
    </row>
    <row r="1944" spans="1:1" x14ac:dyDescent="0.45">
      <c r="A1944" t="str">
        <f>IF('Mixed part 2 (risk-opper. reg)'!E852=0,"",'Mixed part 2 (risk-opper. reg)'!E852)</f>
        <v/>
      </c>
    </row>
    <row r="1945" spans="1:1" x14ac:dyDescent="0.45">
      <c r="A1945" t="str">
        <f>IF('Mixed part 2 (risk-opper. reg)'!E853=0,"",'Mixed part 2 (risk-opper. reg)'!E853)</f>
        <v/>
      </c>
    </row>
    <row r="1946" spans="1:1" x14ac:dyDescent="0.45">
      <c r="A1946" t="str">
        <f>IF('Mixed part 2 (risk-opper. reg)'!E854=0,"",'Mixed part 2 (risk-opper. reg)'!E854)</f>
        <v/>
      </c>
    </row>
    <row r="1947" spans="1:1" x14ac:dyDescent="0.45">
      <c r="A1947" t="str">
        <f>IF('Mixed part 2 (risk-opper. reg)'!E855=0,"",'Mixed part 2 (risk-opper. reg)'!E855)</f>
        <v/>
      </c>
    </row>
    <row r="1948" spans="1:1" x14ac:dyDescent="0.45">
      <c r="A1948" t="str">
        <f>IF('Mixed part 2 (risk-opper. reg)'!E856=0,"",'Mixed part 2 (risk-opper. reg)'!E856)</f>
        <v/>
      </c>
    </row>
    <row r="1949" spans="1:1" x14ac:dyDescent="0.45">
      <c r="A1949" t="str">
        <f>IF('Mixed part 2 (risk-opper. reg)'!E857=0,"",'Mixed part 2 (risk-opper. reg)'!E857)</f>
        <v/>
      </c>
    </row>
    <row r="1950" spans="1:1" x14ac:dyDescent="0.45">
      <c r="A1950" t="str">
        <f>IF('Mixed part 2 (risk-opper. reg)'!E858=0,"",'Mixed part 2 (risk-opper. reg)'!E858)</f>
        <v/>
      </c>
    </row>
    <row r="1951" spans="1:1" x14ac:dyDescent="0.45">
      <c r="A1951" t="str">
        <f>IF('Mixed part 2 (risk-opper. reg)'!E859=0,"",'Mixed part 2 (risk-opper. reg)'!E859)</f>
        <v/>
      </c>
    </row>
    <row r="1952" spans="1:1" x14ac:dyDescent="0.45">
      <c r="A1952" t="str">
        <f>IF('Mixed part 2 (risk-opper. reg)'!E860=0,"",'Mixed part 2 (risk-opper. reg)'!E860)</f>
        <v/>
      </c>
    </row>
    <row r="1953" spans="1:1" x14ac:dyDescent="0.45">
      <c r="A1953" t="str">
        <f>IF('Mixed part 2 (risk-opper. reg)'!E861=0,"",'Mixed part 2 (risk-opper. reg)'!E861)</f>
        <v/>
      </c>
    </row>
    <row r="1954" spans="1:1" x14ac:dyDescent="0.45">
      <c r="A1954" t="str">
        <f>IF('Mixed part 2 (risk-opper. reg)'!E862=0,"",'Mixed part 2 (risk-opper. reg)'!E862)</f>
        <v/>
      </c>
    </row>
    <row r="1955" spans="1:1" x14ac:dyDescent="0.45">
      <c r="A1955" t="str">
        <f>IF('Mixed part 2 (risk-opper. reg)'!E863=0,"",'Mixed part 2 (risk-opper. reg)'!E863)</f>
        <v/>
      </c>
    </row>
    <row r="1956" spans="1:1" x14ac:dyDescent="0.45">
      <c r="A1956" t="str">
        <f>IF('Mixed part 2 (risk-opper. reg)'!E864=0,"",'Mixed part 2 (risk-opper. reg)'!E864)</f>
        <v/>
      </c>
    </row>
    <row r="1957" spans="1:1" x14ac:dyDescent="0.45">
      <c r="A1957" t="str">
        <f>IF('Mixed part 2 (risk-opper. reg)'!E865=0,"",'Mixed part 2 (risk-opper. reg)'!E865)</f>
        <v/>
      </c>
    </row>
    <row r="1958" spans="1:1" x14ac:dyDescent="0.45">
      <c r="A1958" t="str">
        <f>IF('Mixed part 2 (risk-opper. reg)'!E866=0,"",'Mixed part 2 (risk-opper. reg)'!E866)</f>
        <v/>
      </c>
    </row>
    <row r="1959" spans="1:1" x14ac:dyDescent="0.45">
      <c r="A1959" t="str">
        <f>IF('Mixed part 2 (risk-opper. reg)'!E867=0,"",'Mixed part 2 (risk-opper. reg)'!E867)</f>
        <v/>
      </c>
    </row>
    <row r="1960" spans="1:1" x14ac:dyDescent="0.45">
      <c r="A1960" t="str">
        <f>IF('Mixed part 2 (risk-opper. reg)'!E868=0,"",'Mixed part 2 (risk-opper. reg)'!E868)</f>
        <v/>
      </c>
    </row>
    <row r="1961" spans="1:1" x14ac:dyDescent="0.45">
      <c r="A1961" t="str">
        <f>IF('Mixed part 2 (risk-opper. reg)'!E869=0,"",'Mixed part 2 (risk-opper. reg)'!E869)</f>
        <v/>
      </c>
    </row>
    <row r="1962" spans="1:1" x14ac:dyDescent="0.45">
      <c r="A1962" t="str">
        <f>IF('Mixed part 2 (risk-opper. reg)'!E870=0,"",'Mixed part 2 (risk-opper. reg)'!E870)</f>
        <v/>
      </c>
    </row>
    <row r="1963" spans="1:1" x14ac:dyDescent="0.45">
      <c r="A1963" t="str">
        <f>IF('Mixed part 2 (risk-opper. reg)'!E871=0,"",'Mixed part 2 (risk-opper. reg)'!E871)</f>
        <v/>
      </c>
    </row>
    <row r="1964" spans="1:1" x14ac:dyDescent="0.45">
      <c r="A1964" t="str">
        <f>IF('Mixed part 2 (risk-opper. reg)'!E872=0,"",'Mixed part 2 (risk-opper. reg)'!E872)</f>
        <v/>
      </c>
    </row>
    <row r="1965" spans="1:1" x14ac:dyDescent="0.45">
      <c r="A1965" t="str">
        <f>IF('Mixed part 2 (risk-opper. reg)'!E873=0,"",'Mixed part 2 (risk-opper. reg)'!E873)</f>
        <v/>
      </c>
    </row>
    <row r="1966" spans="1:1" x14ac:dyDescent="0.45">
      <c r="A1966" t="str">
        <f>IF('Mixed part 2 (risk-opper. reg)'!E874=0,"",'Mixed part 2 (risk-opper. reg)'!E874)</f>
        <v/>
      </c>
    </row>
    <row r="1967" spans="1:1" x14ac:dyDescent="0.45">
      <c r="A1967" t="str">
        <f>IF('Mixed part 2 (risk-opper. reg)'!E875=0,"",'Mixed part 2 (risk-opper. reg)'!E875)</f>
        <v/>
      </c>
    </row>
    <row r="1968" spans="1:1" x14ac:dyDescent="0.45">
      <c r="A1968" t="str">
        <f>IF('Mixed part 2 (risk-opper. reg)'!E876=0,"",'Mixed part 2 (risk-opper. reg)'!E876)</f>
        <v/>
      </c>
    </row>
    <row r="1969" spans="1:1" x14ac:dyDescent="0.45">
      <c r="A1969" t="str">
        <f>IF('Mixed part 2 (risk-opper. reg)'!E877=0,"",'Mixed part 2 (risk-opper. reg)'!E877)</f>
        <v/>
      </c>
    </row>
    <row r="1970" spans="1:1" x14ac:dyDescent="0.45">
      <c r="A1970" t="str">
        <f>IF('Mixed part 2 (risk-opper. reg)'!E878=0,"",'Mixed part 2 (risk-opper. reg)'!E878)</f>
        <v/>
      </c>
    </row>
    <row r="1971" spans="1:1" x14ac:dyDescent="0.45">
      <c r="A1971" t="str">
        <f>IF('Mixed part 2 (risk-opper. reg)'!E879=0,"",'Mixed part 2 (risk-opper. reg)'!E879)</f>
        <v/>
      </c>
    </row>
    <row r="1972" spans="1:1" x14ac:dyDescent="0.45">
      <c r="A1972" t="str">
        <f>IF('Mixed part 2 (risk-opper. reg)'!E880=0,"",'Mixed part 2 (risk-opper. reg)'!E880)</f>
        <v/>
      </c>
    </row>
    <row r="1973" spans="1:1" x14ac:dyDescent="0.45">
      <c r="A1973" t="str">
        <f>IF('Mixed part 2 (risk-opper. reg)'!E881=0,"",'Mixed part 2 (risk-opper. reg)'!E881)</f>
        <v/>
      </c>
    </row>
    <row r="1974" spans="1:1" x14ac:dyDescent="0.45">
      <c r="A1974" t="str">
        <f>IF('Mixed part 2 (risk-opper. reg)'!E882=0,"",'Mixed part 2 (risk-opper. reg)'!E882)</f>
        <v/>
      </c>
    </row>
    <row r="1975" spans="1:1" x14ac:dyDescent="0.45">
      <c r="A1975" t="str">
        <f>IF('Mixed part 2 (risk-opper. reg)'!E883=0,"",'Mixed part 2 (risk-opper. reg)'!E883)</f>
        <v/>
      </c>
    </row>
    <row r="1976" spans="1:1" x14ac:dyDescent="0.45">
      <c r="A1976" t="str">
        <f>IF('Mixed part 2 (risk-opper. reg)'!E884=0,"",'Mixed part 2 (risk-opper. reg)'!E884)</f>
        <v/>
      </c>
    </row>
    <row r="1977" spans="1:1" x14ac:dyDescent="0.45">
      <c r="A1977" t="str">
        <f>IF('Mixed part 2 (risk-opper. reg)'!E885=0,"",'Mixed part 2 (risk-opper. reg)'!E885)</f>
        <v/>
      </c>
    </row>
    <row r="1978" spans="1:1" x14ac:dyDescent="0.45">
      <c r="A1978" t="str">
        <f>IF('Mixed part 2 (risk-opper. reg)'!E886=0,"",'Mixed part 2 (risk-opper. reg)'!E886)</f>
        <v/>
      </c>
    </row>
    <row r="1979" spans="1:1" x14ac:dyDescent="0.45">
      <c r="A1979" t="str">
        <f>IF('Mixed part 2 (risk-opper. reg)'!E887=0,"",'Mixed part 2 (risk-opper. reg)'!E887)</f>
        <v/>
      </c>
    </row>
    <row r="1980" spans="1:1" x14ac:dyDescent="0.45">
      <c r="A1980" t="str">
        <f>IF('Mixed part 2 (risk-opper. reg)'!E888=0,"",'Mixed part 2 (risk-opper. reg)'!E888)</f>
        <v/>
      </c>
    </row>
    <row r="1981" spans="1:1" x14ac:dyDescent="0.45">
      <c r="A1981" t="str">
        <f>IF('Mixed part 2 (risk-opper. reg)'!E889=0,"",'Mixed part 2 (risk-opper. reg)'!E889)</f>
        <v/>
      </c>
    </row>
    <row r="1982" spans="1:1" x14ac:dyDescent="0.45">
      <c r="A1982" t="str">
        <f>IF('Mixed part 2 (risk-opper. reg)'!E890=0,"",'Mixed part 2 (risk-opper. reg)'!E890)</f>
        <v/>
      </c>
    </row>
    <row r="1983" spans="1:1" x14ac:dyDescent="0.45">
      <c r="A1983" t="str">
        <f>IF('Mixed part 2 (risk-opper. reg)'!E891=0,"",'Mixed part 2 (risk-opper. reg)'!E891)</f>
        <v/>
      </c>
    </row>
    <row r="1984" spans="1:1" x14ac:dyDescent="0.45">
      <c r="A1984" t="str">
        <f>IF('Mixed part 2 (risk-opper. reg)'!E892=0,"",'Mixed part 2 (risk-opper. reg)'!E892)</f>
        <v/>
      </c>
    </row>
    <row r="1985" spans="1:1" x14ac:dyDescent="0.45">
      <c r="A1985" t="str">
        <f>IF('Mixed part 2 (risk-opper. reg)'!E893=0,"",'Mixed part 2 (risk-opper. reg)'!E893)</f>
        <v/>
      </c>
    </row>
    <row r="1986" spans="1:1" x14ac:dyDescent="0.45">
      <c r="A1986" t="str">
        <f>IF('Mixed part 2 (risk-opper. reg)'!E894=0,"",'Mixed part 2 (risk-opper. reg)'!E894)</f>
        <v/>
      </c>
    </row>
    <row r="1987" spans="1:1" x14ac:dyDescent="0.45">
      <c r="A1987" t="str">
        <f>IF('Mixed part 2 (risk-opper. reg)'!E895=0,"",'Mixed part 2 (risk-opper. reg)'!E895)</f>
        <v/>
      </c>
    </row>
    <row r="1988" spans="1:1" x14ac:dyDescent="0.45">
      <c r="A1988" t="str">
        <f>IF('Mixed part 2 (risk-opper. reg)'!E896=0,"",'Mixed part 2 (risk-opper. reg)'!E896)</f>
        <v/>
      </c>
    </row>
    <row r="1989" spans="1:1" x14ac:dyDescent="0.45">
      <c r="A1989" t="str">
        <f>IF('Mixed part 2 (risk-opper. reg)'!E897=0,"",'Mixed part 2 (risk-opper. reg)'!E897)</f>
        <v/>
      </c>
    </row>
    <row r="1990" spans="1:1" x14ac:dyDescent="0.45">
      <c r="A1990" t="str">
        <f>IF('Mixed part 2 (risk-opper. reg)'!E898=0,"",'Mixed part 2 (risk-opper. reg)'!E898)</f>
        <v/>
      </c>
    </row>
    <row r="1991" spans="1:1" x14ac:dyDescent="0.45">
      <c r="A1991" t="str">
        <f>IF('Mixed part 2 (risk-opper. reg)'!E899=0,"",'Mixed part 2 (risk-opper. reg)'!E899)</f>
        <v/>
      </c>
    </row>
    <row r="1992" spans="1:1" x14ac:dyDescent="0.45">
      <c r="A1992" t="str">
        <f>IF('Mixed part 2 (risk-opper. reg)'!E900=0,"",'Mixed part 2 (risk-opper. reg)'!E900)</f>
        <v/>
      </c>
    </row>
    <row r="1993" spans="1:1" x14ac:dyDescent="0.45">
      <c r="A1993" t="str">
        <f>IF('Mixed part 2 (risk-opper. reg)'!E901=0,"",'Mixed part 2 (risk-opper. reg)'!E901)</f>
        <v/>
      </c>
    </row>
    <row r="1994" spans="1:1" x14ac:dyDescent="0.45">
      <c r="A1994" t="str">
        <f>IF('Mixed part 2 (risk-opper. reg)'!E902=0,"",'Mixed part 2 (risk-opper. reg)'!E902)</f>
        <v/>
      </c>
    </row>
    <row r="1995" spans="1:1" x14ac:dyDescent="0.45">
      <c r="A1995" t="str">
        <f>IF('Mixed part 2 (risk-opper. reg)'!E903=0,"",'Mixed part 2 (risk-opper. reg)'!E903)</f>
        <v/>
      </c>
    </row>
    <row r="1996" spans="1:1" x14ac:dyDescent="0.45">
      <c r="A1996" t="str">
        <f>IF('Mixed part 2 (risk-opper. reg)'!E904=0,"",'Mixed part 2 (risk-opper. reg)'!E904)</f>
        <v/>
      </c>
    </row>
    <row r="1997" spans="1:1" x14ac:dyDescent="0.45">
      <c r="A1997" t="str">
        <f>IF('Mixed part 2 (risk-opper. reg)'!E905=0,"",'Mixed part 2 (risk-opper. reg)'!E905)</f>
        <v/>
      </c>
    </row>
    <row r="1998" spans="1:1" x14ac:dyDescent="0.45">
      <c r="A1998" t="str">
        <f>IF('Mixed part 2 (risk-opper. reg)'!E906=0,"",'Mixed part 2 (risk-opper. reg)'!E906)</f>
        <v/>
      </c>
    </row>
    <row r="1999" spans="1:1" x14ac:dyDescent="0.45">
      <c r="A1999" t="str">
        <f>IF('Mixed part 2 (risk-opper. reg)'!E907=0,"",'Mixed part 2 (risk-opper. reg)'!E907)</f>
        <v/>
      </c>
    </row>
    <row r="2000" spans="1:1" x14ac:dyDescent="0.45">
      <c r="A2000" t="str">
        <f>IF('Mixed part 2 (risk-opper. reg)'!E908=0,"",'Mixed part 2 (risk-opper. reg)'!E908)</f>
        <v/>
      </c>
    </row>
    <row r="2001" spans="1:1" x14ac:dyDescent="0.45">
      <c r="A2001" t="str">
        <f>IF('Mixed part 2 (risk-opper. reg)'!E909=0,"",'Mixed part 2 (risk-opper. reg)'!E909)</f>
        <v/>
      </c>
    </row>
    <row r="2002" spans="1:1" x14ac:dyDescent="0.45">
      <c r="A2002" t="str">
        <f>IF('Mixed part 2 (risk-opper. reg)'!E910=0,"",'Mixed part 2 (risk-opper. reg)'!E910)</f>
        <v/>
      </c>
    </row>
    <row r="2003" spans="1:1" x14ac:dyDescent="0.45">
      <c r="A2003" t="str">
        <f>IF('Mixed part 2 (risk-opper. reg)'!E911=0,"",'Mixed part 2 (risk-opper. reg)'!E911)</f>
        <v/>
      </c>
    </row>
    <row r="2004" spans="1:1" x14ac:dyDescent="0.45">
      <c r="A2004" t="str">
        <f>IF('Mixed part 2 (risk-opper. reg)'!E912=0,"",'Mixed part 2 (risk-opper. reg)'!E912)</f>
        <v/>
      </c>
    </row>
    <row r="2005" spans="1:1" x14ac:dyDescent="0.45">
      <c r="A2005" t="str">
        <f>IF('Mixed part 2 (risk-opper. reg)'!E913=0,"",'Mixed part 2 (risk-opper. reg)'!E913)</f>
        <v/>
      </c>
    </row>
    <row r="2006" spans="1:1" x14ac:dyDescent="0.45">
      <c r="A2006" t="str">
        <f>IF('Mixed part 2 (risk-opper. reg)'!E914=0,"",'Mixed part 2 (risk-opper. reg)'!E914)</f>
        <v/>
      </c>
    </row>
    <row r="2007" spans="1:1" x14ac:dyDescent="0.45">
      <c r="A2007" t="str">
        <f>IF('Mixed part 2 (risk-opper. reg)'!E915=0,"",'Mixed part 2 (risk-opper. reg)'!E915)</f>
        <v/>
      </c>
    </row>
    <row r="2008" spans="1:1" x14ac:dyDescent="0.45">
      <c r="A2008" t="str">
        <f>IF('Mixed part 2 (risk-opper. reg)'!E916=0,"",'Mixed part 2 (risk-opper. reg)'!E916)</f>
        <v/>
      </c>
    </row>
    <row r="2009" spans="1:1" x14ac:dyDescent="0.45">
      <c r="A2009" t="str">
        <f>IF('Mixed part 2 (risk-opper. reg)'!E917=0,"",'Mixed part 2 (risk-opper. reg)'!E917)</f>
        <v/>
      </c>
    </row>
    <row r="2010" spans="1:1" x14ac:dyDescent="0.45">
      <c r="A2010" t="str">
        <f>IF('Mixed part 2 (risk-opper. reg)'!E918=0,"",'Mixed part 2 (risk-opper. reg)'!E918)</f>
        <v/>
      </c>
    </row>
    <row r="2011" spans="1:1" x14ac:dyDescent="0.45">
      <c r="A2011" t="str">
        <f>IF('Mixed part 2 (risk-opper. reg)'!E919=0,"",'Mixed part 2 (risk-opper. reg)'!E919)</f>
        <v/>
      </c>
    </row>
    <row r="2012" spans="1:1" x14ac:dyDescent="0.45">
      <c r="A2012" t="str">
        <f>IF('Mixed part 2 (risk-opper. reg)'!E920=0,"",'Mixed part 2 (risk-opper. reg)'!E920)</f>
        <v/>
      </c>
    </row>
    <row r="2013" spans="1:1" x14ac:dyDescent="0.45">
      <c r="A2013" t="str">
        <f>IF('Mixed part 2 (risk-opper. reg)'!E921=0,"",'Mixed part 2 (risk-opper. reg)'!E921)</f>
        <v/>
      </c>
    </row>
    <row r="2014" spans="1:1" x14ac:dyDescent="0.45">
      <c r="A2014" t="str">
        <f>IF('Mixed part 2 (risk-opper. reg)'!E922=0,"",'Mixed part 2 (risk-opper. reg)'!E922)</f>
        <v/>
      </c>
    </row>
    <row r="2015" spans="1:1" x14ac:dyDescent="0.45">
      <c r="A2015" t="str">
        <f>IF('Mixed part 2 (risk-opper. reg)'!E923=0,"",'Mixed part 2 (risk-opper. reg)'!E923)</f>
        <v/>
      </c>
    </row>
    <row r="2016" spans="1:1" x14ac:dyDescent="0.45">
      <c r="A2016" t="str">
        <f>IF('Mixed part 2 (risk-opper. reg)'!E924=0,"",'Mixed part 2 (risk-opper. reg)'!E924)</f>
        <v/>
      </c>
    </row>
    <row r="2017" spans="1:1" x14ac:dyDescent="0.45">
      <c r="A2017" t="str">
        <f>IF('Mixed part 2 (risk-opper. reg)'!E925=0,"",'Mixed part 2 (risk-opper. reg)'!E925)</f>
        <v/>
      </c>
    </row>
    <row r="2018" spans="1:1" x14ac:dyDescent="0.45">
      <c r="A2018" t="str">
        <f>IF('Mixed part 2 (risk-opper. reg)'!E926=0,"",'Mixed part 2 (risk-opper. reg)'!E926)</f>
        <v/>
      </c>
    </row>
    <row r="2019" spans="1:1" x14ac:dyDescent="0.45">
      <c r="A2019" t="str">
        <f>IF('Mixed part 2 (risk-opper. reg)'!E927=0,"",'Mixed part 2 (risk-opper. reg)'!E927)</f>
        <v/>
      </c>
    </row>
    <row r="2020" spans="1:1" x14ac:dyDescent="0.45">
      <c r="A2020" t="str">
        <f>IF('Mixed part 2 (risk-opper. reg)'!E928=0,"",'Mixed part 2 (risk-opper. reg)'!E928)</f>
        <v/>
      </c>
    </row>
    <row r="2021" spans="1:1" x14ac:dyDescent="0.45">
      <c r="A2021" t="str">
        <f>IF('Mixed part 2 (risk-opper. reg)'!E929=0,"",'Mixed part 2 (risk-opper. reg)'!E929)</f>
        <v/>
      </c>
    </row>
    <row r="2022" spans="1:1" x14ac:dyDescent="0.45">
      <c r="A2022" t="str">
        <f>IF('Mixed part 2 (risk-opper. reg)'!E930=0,"",'Mixed part 2 (risk-opper. reg)'!E930)</f>
        <v/>
      </c>
    </row>
    <row r="2023" spans="1:1" x14ac:dyDescent="0.45">
      <c r="A2023" t="str">
        <f>IF('Mixed part 2 (risk-opper. reg)'!E931=0,"",'Mixed part 2 (risk-opper. reg)'!E931)</f>
        <v/>
      </c>
    </row>
    <row r="2024" spans="1:1" x14ac:dyDescent="0.45">
      <c r="A2024" t="str">
        <f>IF('Mixed part 2 (risk-opper. reg)'!E932=0,"",'Mixed part 2 (risk-opper. reg)'!E932)</f>
        <v/>
      </c>
    </row>
    <row r="2025" spans="1:1" x14ac:dyDescent="0.45">
      <c r="A2025" t="str">
        <f>IF('Mixed part 2 (risk-opper. reg)'!E933=0,"",'Mixed part 2 (risk-opper. reg)'!E933)</f>
        <v/>
      </c>
    </row>
    <row r="2026" spans="1:1" x14ac:dyDescent="0.45">
      <c r="A2026" t="str">
        <f>IF('Mixed part 2 (risk-opper. reg)'!E934=0,"",'Mixed part 2 (risk-opper. reg)'!E934)</f>
        <v/>
      </c>
    </row>
    <row r="2027" spans="1:1" x14ac:dyDescent="0.45">
      <c r="A2027" t="str">
        <f>IF('Mixed part 2 (risk-opper. reg)'!E935=0,"",'Mixed part 2 (risk-opper. reg)'!E935)</f>
        <v/>
      </c>
    </row>
    <row r="2028" spans="1:1" x14ac:dyDescent="0.45">
      <c r="A2028" t="str">
        <f>IF('Mixed part 2 (risk-opper. reg)'!E936=0,"",'Mixed part 2 (risk-opper. reg)'!E936)</f>
        <v/>
      </c>
    </row>
    <row r="2029" spans="1:1" x14ac:dyDescent="0.45">
      <c r="A2029" t="str">
        <f>IF('Mixed part 2 (risk-opper. reg)'!E937=0,"",'Mixed part 2 (risk-opper. reg)'!E937)</f>
        <v/>
      </c>
    </row>
    <row r="2030" spans="1:1" x14ac:dyDescent="0.45">
      <c r="A2030" t="str">
        <f>IF('Mixed part 2 (risk-opper. reg)'!E938=0,"",'Mixed part 2 (risk-opper. reg)'!E938)</f>
        <v/>
      </c>
    </row>
    <row r="2031" spans="1:1" x14ac:dyDescent="0.45">
      <c r="A2031" t="str">
        <f>IF('Mixed part 2 (risk-opper. reg)'!E939=0,"",'Mixed part 2 (risk-opper. reg)'!E939)</f>
        <v/>
      </c>
    </row>
    <row r="2032" spans="1:1" x14ac:dyDescent="0.45">
      <c r="A2032" t="str">
        <f>IF('Mixed part 2 (risk-opper. reg)'!E940=0,"",'Mixed part 2 (risk-opper. reg)'!E940)</f>
        <v/>
      </c>
    </row>
    <row r="2033" spans="1:1" x14ac:dyDescent="0.45">
      <c r="A2033" t="str">
        <f>IF('Mixed part 2 (risk-opper. reg)'!E941=0,"",'Mixed part 2 (risk-opper. reg)'!E941)</f>
        <v/>
      </c>
    </row>
    <row r="2034" spans="1:1" x14ac:dyDescent="0.45">
      <c r="A2034" t="str">
        <f>IF('Mixed part 2 (risk-opper. reg)'!E942=0,"",'Mixed part 2 (risk-opper. reg)'!E942)</f>
        <v/>
      </c>
    </row>
    <row r="2035" spans="1:1" x14ac:dyDescent="0.45">
      <c r="A2035" t="str">
        <f>IF('Mixed part 2 (risk-opper. reg)'!E943=0,"",'Mixed part 2 (risk-opper. reg)'!E943)</f>
        <v/>
      </c>
    </row>
    <row r="2036" spans="1:1" x14ac:dyDescent="0.45">
      <c r="A2036" t="str">
        <f>IF('Mixed part 2 (risk-opper. reg)'!E944=0,"",'Mixed part 2 (risk-opper. reg)'!E944)</f>
        <v/>
      </c>
    </row>
    <row r="2037" spans="1:1" x14ac:dyDescent="0.45">
      <c r="A2037" t="str">
        <f>IF('Mixed part 2 (risk-opper. reg)'!E945=0,"",'Mixed part 2 (risk-opper. reg)'!E945)</f>
        <v/>
      </c>
    </row>
    <row r="2038" spans="1:1" x14ac:dyDescent="0.45">
      <c r="A2038" t="str">
        <f>IF('Mixed part 2 (risk-opper. reg)'!E946=0,"",'Mixed part 2 (risk-opper. reg)'!E946)</f>
        <v/>
      </c>
    </row>
    <row r="2039" spans="1:1" x14ac:dyDescent="0.45">
      <c r="A2039" t="str">
        <f>IF('Mixed part 2 (risk-opper. reg)'!E947=0,"",'Mixed part 2 (risk-opper. reg)'!E947)</f>
        <v/>
      </c>
    </row>
    <row r="2040" spans="1:1" x14ac:dyDescent="0.45">
      <c r="A2040" t="str">
        <f>IF('Mixed part 2 (risk-opper. reg)'!E948=0,"",'Mixed part 2 (risk-opper. reg)'!E948)</f>
        <v/>
      </c>
    </row>
    <row r="2041" spans="1:1" x14ac:dyDescent="0.45">
      <c r="A2041" t="str">
        <f>IF('Mixed part 2 (risk-opper. reg)'!E949=0,"",'Mixed part 2 (risk-opper. reg)'!E949)</f>
        <v/>
      </c>
    </row>
    <row r="2042" spans="1:1" x14ac:dyDescent="0.45">
      <c r="A2042" t="str">
        <f>IF('Mixed part 2 (risk-opper. reg)'!E950=0,"",'Mixed part 2 (risk-opper. reg)'!E950)</f>
        <v/>
      </c>
    </row>
    <row r="2043" spans="1:1" x14ac:dyDescent="0.45">
      <c r="A2043" t="str">
        <f>IF('Mixed part 2 (risk-opper. reg)'!E951=0,"",'Mixed part 2 (risk-opper. reg)'!E951)</f>
        <v/>
      </c>
    </row>
    <row r="2044" spans="1:1" x14ac:dyDescent="0.45">
      <c r="A2044" t="str">
        <f>IF('Mixed part 2 (risk-opper. reg)'!E952=0,"",'Mixed part 2 (risk-opper. reg)'!E952)</f>
        <v/>
      </c>
    </row>
    <row r="2045" spans="1:1" x14ac:dyDescent="0.45">
      <c r="A2045" t="str">
        <f>IF('Mixed part 2 (risk-opper. reg)'!E953=0,"",'Mixed part 2 (risk-opper. reg)'!E953)</f>
        <v/>
      </c>
    </row>
    <row r="2046" spans="1:1" x14ac:dyDescent="0.45">
      <c r="A2046" t="str">
        <f>IF('Mixed part 2 (risk-opper. reg)'!E954=0,"",'Mixed part 2 (risk-opper. reg)'!E954)</f>
        <v/>
      </c>
    </row>
    <row r="2047" spans="1:1" x14ac:dyDescent="0.45">
      <c r="A2047" t="str">
        <f>IF('Mixed part 2 (risk-opper. reg)'!E955=0,"",'Mixed part 2 (risk-opper. reg)'!E955)</f>
        <v/>
      </c>
    </row>
    <row r="2048" spans="1:1" x14ac:dyDescent="0.45">
      <c r="A2048" t="str">
        <f>IF('Mixed part 2 (risk-opper. reg)'!E956=0,"",'Mixed part 2 (risk-opper. reg)'!E956)</f>
        <v/>
      </c>
    </row>
    <row r="2049" spans="1:1" x14ac:dyDescent="0.45">
      <c r="A2049" t="str">
        <f>IF('Mixed part 2 (risk-opper. reg)'!E957=0,"",'Mixed part 2 (risk-opper. reg)'!E957)</f>
        <v/>
      </c>
    </row>
    <row r="2050" spans="1:1" x14ac:dyDescent="0.45">
      <c r="A2050" t="str">
        <f>IF('Mixed part 2 (risk-opper. reg)'!E958=0,"",'Mixed part 2 (risk-opper. reg)'!E958)</f>
        <v/>
      </c>
    </row>
    <row r="2051" spans="1:1" x14ac:dyDescent="0.45">
      <c r="A2051" t="str">
        <f>IF('Mixed part 2 (risk-opper. reg)'!E959=0,"",'Mixed part 2 (risk-opper. reg)'!E959)</f>
        <v/>
      </c>
    </row>
    <row r="2052" spans="1:1" x14ac:dyDescent="0.45">
      <c r="A2052" t="str">
        <f>IF('Mixed part 2 (risk-opper. reg)'!E960=0,"",'Mixed part 2 (risk-opper. reg)'!E960)</f>
        <v/>
      </c>
    </row>
    <row r="2053" spans="1:1" x14ac:dyDescent="0.45">
      <c r="A2053" t="str">
        <f>IF('Mixed part 2 (risk-opper. reg)'!E961=0,"",'Mixed part 2 (risk-opper. reg)'!E961)</f>
        <v/>
      </c>
    </row>
    <row r="2054" spans="1:1" x14ac:dyDescent="0.45">
      <c r="A2054" t="str">
        <f>IF('Mixed part 2 (risk-opper. reg)'!E962=0,"",'Mixed part 2 (risk-opper. reg)'!E962)</f>
        <v/>
      </c>
    </row>
    <row r="2055" spans="1:1" x14ac:dyDescent="0.45">
      <c r="A2055" t="str">
        <f>IF('Mixed part 2 (risk-opper. reg)'!E963=0,"",'Mixed part 2 (risk-opper. reg)'!E963)</f>
        <v/>
      </c>
    </row>
    <row r="2056" spans="1:1" x14ac:dyDescent="0.45">
      <c r="A2056" t="str">
        <f>IF('Mixed part 2 (risk-opper. reg)'!E964=0,"",'Mixed part 2 (risk-opper. reg)'!E964)</f>
        <v/>
      </c>
    </row>
    <row r="2057" spans="1:1" x14ac:dyDescent="0.45">
      <c r="A2057" t="str">
        <f>IF('Mixed part 2 (risk-opper. reg)'!E965=0,"",'Mixed part 2 (risk-opper. reg)'!E965)</f>
        <v/>
      </c>
    </row>
    <row r="2058" spans="1:1" x14ac:dyDescent="0.45">
      <c r="A2058" t="str">
        <f>IF('Mixed part 2 (risk-opper. reg)'!E966=0,"",'Mixed part 2 (risk-opper. reg)'!E966)</f>
        <v/>
      </c>
    </row>
    <row r="2059" spans="1:1" x14ac:dyDescent="0.45">
      <c r="A2059" t="str">
        <f>IF('Mixed part 2 (risk-opper. reg)'!E967=0,"",'Mixed part 2 (risk-opper. reg)'!E967)</f>
        <v/>
      </c>
    </row>
    <row r="2060" spans="1:1" x14ac:dyDescent="0.45">
      <c r="A2060" t="str">
        <f>IF('Mixed part 2 (risk-opper. reg)'!E968=0,"",'Mixed part 2 (risk-opper. reg)'!E968)</f>
        <v/>
      </c>
    </row>
    <row r="2061" spans="1:1" x14ac:dyDescent="0.45">
      <c r="A2061" t="str">
        <f>IF('Mixed part 2 (risk-opper. reg)'!E969=0,"",'Mixed part 2 (risk-opper. reg)'!E969)</f>
        <v/>
      </c>
    </row>
    <row r="2062" spans="1:1" x14ac:dyDescent="0.45">
      <c r="A2062" t="str">
        <f>IF('Mixed part 2 (risk-opper. reg)'!E970=0,"",'Mixed part 2 (risk-opper. reg)'!E970)</f>
        <v/>
      </c>
    </row>
    <row r="2063" spans="1:1" x14ac:dyDescent="0.45">
      <c r="A2063" t="str">
        <f>IF('Mixed part 2 (risk-opper. reg)'!E971=0,"",'Mixed part 2 (risk-opper. reg)'!E971)</f>
        <v/>
      </c>
    </row>
    <row r="2064" spans="1:1" x14ac:dyDescent="0.45">
      <c r="A2064" t="str">
        <f>IF('Mixed part 2 (risk-opper. reg)'!E972=0,"",'Mixed part 2 (risk-opper. reg)'!E972)</f>
        <v/>
      </c>
    </row>
    <row r="2065" spans="1:1" x14ac:dyDescent="0.45">
      <c r="A2065" t="str">
        <f>IF('Mixed part 2 (risk-opper. reg)'!E973=0,"",'Mixed part 2 (risk-opper. reg)'!E973)</f>
        <v/>
      </c>
    </row>
    <row r="2066" spans="1:1" x14ac:dyDescent="0.45">
      <c r="A2066" t="str">
        <f>IF('Mixed part 2 (risk-opper. reg)'!E974=0,"",'Mixed part 2 (risk-opper. reg)'!E974)</f>
        <v/>
      </c>
    </row>
    <row r="2067" spans="1:1" x14ac:dyDescent="0.45">
      <c r="A2067" t="str">
        <f>IF('Mixed part 2 (risk-opper. reg)'!E975=0,"",'Mixed part 2 (risk-opper. reg)'!E975)</f>
        <v/>
      </c>
    </row>
    <row r="2068" spans="1:1" x14ac:dyDescent="0.45">
      <c r="A2068" t="str">
        <f>IF('Mixed part 2 (risk-opper. reg)'!E976=0,"",'Mixed part 2 (risk-opper. reg)'!E976)</f>
        <v/>
      </c>
    </row>
    <row r="2069" spans="1:1" x14ac:dyDescent="0.45">
      <c r="A2069" t="str">
        <f>IF('Mixed part 2 (risk-opper. reg)'!E977=0,"",'Mixed part 2 (risk-opper. reg)'!E977)</f>
        <v/>
      </c>
    </row>
    <row r="2070" spans="1:1" x14ac:dyDescent="0.45">
      <c r="A2070" t="str">
        <f>IF('Mixed part 2 (risk-opper. reg)'!E978=0,"",'Mixed part 2 (risk-opper. reg)'!E978)</f>
        <v/>
      </c>
    </row>
    <row r="2071" spans="1:1" x14ac:dyDescent="0.45">
      <c r="A2071" t="str">
        <f>IF('Mixed part 2 (risk-opper. reg)'!E979=0,"",'Mixed part 2 (risk-opper. reg)'!E979)</f>
        <v/>
      </c>
    </row>
    <row r="2072" spans="1:1" x14ac:dyDescent="0.45">
      <c r="A2072" t="str">
        <f>IF('Mixed part 2 (risk-opper. reg)'!E980=0,"",'Mixed part 2 (risk-opper. reg)'!E980)</f>
        <v/>
      </c>
    </row>
    <row r="2073" spans="1:1" x14ac:dyDescent="0.45">
      <c r="A2073" t="str">
        <f>IF('Mixed part 2 (risk-opper. reg)'!E981=0,"",'Mixed part 2 (risk-opper. reg)'!E981)</f>
        <v/>
      </c>
    </row>
    <row r="2074" spans="1:1" x14ac:dyDescent="0.45">
      <c r="A2074" t="str">
        <f>IF('Mixed part 2 (risk-opper. reg)'!E982=0,"",'Mixed part 2 (risk-opper. reg)'!E982)</f>
        <v/>
      </c>
    </row>
    <row r="2075" spans="1:1" x14ac:dyDescent="0.45">
      <c r="A2075" t="str">
        <f>IF('Mixed part 2 (risk-opper. reg)'!E983=0,"",'Mixed part 2 (risk-opper. reg)'!E983)</f>
        <v/>
      </c>
    </row>
    <row r="2076" spans="1:1" x14ac:dyDescent="0.45">
      <c r="A2076" t="str">
        <f>IF('Mixed part 2 (risk-opper. reg)'!E984=0,"",'Mixed part 2 (risk-opper. reg)'!E984)</f>
        <v/>
      </c>
    </row>
    <row r="2077" spans="1:1" x14ac:dyDescent="0.45">
      <c r="A2077" t="str">
        <f>IF('Mixed part 2 (risk-opper. reg)'!E985=0,"",'Mixed part 2 (risk-opper. reg)'!E985)</f>
        <v/>
      </c>
    </row>
    <row r="2078" spans="1:1" x14ac:dyDescent="0.45">
      <c r="A2078" t="str">
        <f>IF('Mixed part 2 (risk-opper. reg)'!E986=0,"",'Mixed part 2 (risk-opper. reg)'!E986)</f>
        <v/>
      </c>
    </row>
    <row r="2079" spans="1:1" x14ac:dyDescent="0.45">
      <c r="A2079" t="str">
        <f>IF('Mixed part 2 (risk-opper. reg)'!E987=0,"",'Mixed part 2 (risk-opper. reg)'!E987)</f>
        <v/>
      </c>
    </row>
    <row r="2080" spans="1:1" x14ac:dyDescent="0.45">
      <c r="A2080" t="str">
        <f>IF('Mixed part 2 (risk-opper. reg)'!E988=0,"",'Mixed part 2 (risk-opper. reg)'!E988)</f>
        <v/>
      </c>
    </row>
    <row r="2081" spans="1:1" x14ac:dyDescent="0.45">
      <c r="A2081" t="str">
        <f>IF('Mixed part 2 (risk-opper. reg)'!E989=0,"",'Mixed part 2 (risk-opper. reg)'!E989)</f>
        <v/>
      </c>
    </row>
    <row r="2082" spans="1:1" x14ac:dyDescent="0.45">
      <c r="A2082" t="str">
        <f>IF('Mixed part 2 (risk-opper. reg)'!E990=0,"",'Mixed part 2 (risk-opper. reg)'!E990)</f>
        <v/>
      </c>
    </row>
    <row r="2083" spans="1:1" x14ac:dyDescent="0.45">
      <c r="A2083" t="str">
        <f>IF('Mixed part 2 (risk-opper. reg)'!E991=0,"",'Mixed part 2 (risk-opper. reg)'!E991)</f>
        <v/>
      </c>
    </row>
    <row r="2084" spans="1:1" x14ac:dyDescent="0.45">
      <c r="A2084" t="str">
        <f>IF('Mixed part 2 (risk-opper. reg)'!E992=0,"",'Mixed part 2 (risk-opper. reg)'!E992)</f>
        <v/>
      </c>
    </row>
    <row r="2085" spans="1:1" x14ac:dyDescent="0.45">
      <c r="A2085" t="str">
        <f>IF('Mixed part 2 (risk-opper. reg)'!E993=0,"",'Mixed part 2 (risk-opper. reg)'!E993)</f>
        <v/>
      </c>
    </row>
    <row r="2086" spans="1:1" x14ac:dyDescent="0.45">
      <c r="A2086" t="str">
        <f>IF('Mixed part 2 (risk-opper. reg)'!E994=0,"",'Mixed part 2 (risk-opper. reg)'!E994)</f>
        <v/>
      </c>
    </row>
    <row r="2087" spans="1:1" x14ac:dyDescent="0.45">
      <c r="A2087" t="str">
        <f>IF('Mixed part 2 (risk-opper. reg)'!E995=0,"",'Mixed part 2 (risk-opper. reg)'!E995)</f>
        <v/>
      </c>
    </row>
    <row r="2088" spans="1:1" x14ac:dyDescent="0.45">
      <c r="A2088" t="str">
        <f>IF('Mixed part 2 (risk-opper. reg)'!E996=0,"",'Mixed part 2 (risk-opper. reg)'!E996)</f>
        <v/>
      </c>
    </row>
    <row r="2089" spans="1:1" x14ac:dyDescent="0.45">
      <c r="A2089" t="str">
        <f>IF('Mixed part 2 (risk-opper. reg)'!E997=0,"",'Mixed part 2 (risk-opper. reg)'!E997)</f>
        <v/>
      </c>
    </row>
    <row r="2090" spans="1:1" x14ac:dyDescent="0.45">
      <c r="A2090" t="str">
        <f>IF('Mixed part 2 (risk-opper. reg)'!E998=0,"",'Mixed part 2 (risk-opper. reg)'!E998)</f>
        <v/>
      </c>
    </row>
    <row r="2091" spans="1:1" x14ac:dyDescent="0.45">
      <c r="A2091" t="str">
        <f>IF('Mixed part 2 (risk-opper. reg)'!E999=0,"",'Mixed part 2 (risk-opper. reg)'!E999)</f>
        <v/>
      </c>
    </row>
    <row r="2092" spans="1:1" x14ac:dyDescent="0.45">
      <c r="A2092" t="str">
        <f>IF('Mixed part 2 (risk-opper. reg)'!E1000=0,"",'Mixed part 2 (risk-opper. reg)'!E1000)</f>
        <v/>
      </c>
    </row>
    <row r="2093" spans="1:1" x14ac:dyDescent="0.45">
      <c r="A2093" t="str">
        <f>IF('Mixed part 2 (risk-opper. reg)'!E1001=0,"",'Mixed part 2 (risk-opper. reg)'!E1001)</f>
        <v/>
      </c>
    </row>
    <row r="2094" spans="1:1" x14ac:dyDescent="0.45">
      <c r="A2094" t="str">
        <f>IF('Mixed part 2 (risk-opper. reg)'!E1002=0,"",'Mixed part 2 (risk-opper. reg)'!E1002)</f>
        <v/>
      </c>
    </row>
    <row r="2095" spans="1:1" x14ac:dyDescent="0.45">
      <c r="A2095" t="str">
        <f>IF('Mixed part 2 (risk-opper. reg)'!E1003=0,"",'Mixed part 2 (risk-opper. reg)'!E1003)</f>
        <v/>
      </c>
    </row>
    <row r="2096" spans="1:1" x14ac:dyDescent="0.45">
      <c r="A2096" t="str">
        <f>IF('Mixed part 2 (risk-opper. reg)'!E1004=0,"",'Mixed part 2 (risk-opper. reg)'!E1004)</f>
        <v/>
      </c>
    </row>
    <row r="2097" spans="1:1" x14ac:dyDescent="0.45">
      <c r="A2097" t="str">
        <f>IF('Mixed part 2 (risk-opper. reg)'!E1005=0,"",'Mixed part 2 (risk-opper. reg)'!E1005)</f>
        <v/>
      </c>
    </row>
    <row r="2098" spans="1:1" x14ac:dyDescent="0.45">
      <c r="A2098" t="str">
        <f>IF('Mixed part 2 (risk-opper. reg)'!E1006=0,"",'Mixed part 2 (risk-opper. reg)'!E1006)</f>
        <v/>
      </c>
    </row>
    <row r="2099" spans="1:1" x14ac:dyDescent="0.45">
      <c r="A2099" t="str">
        <f>IF('Mixed part 2 (risk-opper. reg)'!E1007=0,"",'Mixed part 2 (risk-opper. reg)'!E1007)</f>
        <v/>
      </c>
    </row>
    <row r="2100" spans="1:1" x14ac:dyDescent="0.45">
      <c r="A2100" t="str">
        <f>IF('Mixed part 2 (risk-opper. reg)'!E1008=0,"",'Mixed part 2 (risk-opper. reg)'!E1008)</f>
        <v/>
      </c>
    </row>
    <row r="2101" spans="1:1" x14ac:dyDescent="0.45">
      <c r="A2101" t="str">
        <f>IF('Mixed part 2 (risk-opper. reg)'!E1009=0,"",'Mixed part 2 (risk-opper. reg)'!E1009)</f>
        <v/>
      </c>
    </row>
    <row r="2102" spans="1:1" x14ac:dyDescent="0.45">
      <c r="A2102" t="str">
        <f>IF('Mixed part 2 (risk-opper. reg)'!E1010=0,"",'Mixed part 2 (risk-opper. reg)'!E1010)</f>
        <v/>
      </c>
    </row>
    <row r="2103" spans="1:1" x14ac:dyDescent="0.45">
      <c r="A2103" t="str">
        <f>IF('Mixed part 2 (risk-opper. reg)'!E1011=0,"",'Mixed part 2 (risk-opper. reg)'!E1011)</f>
        <v/>
      </c>
    </row>
    <row r="2104" spans="1:1" x14ac:dyDescent="0.45">
      <c r="A2104" t="str">
        <f>IF('Mixed part 2 (risk-opper. reg)'!E1012=0,"",'Mixed part 2 (risk-opper. reg)'!E1012)</f>
        <v/>
      </c>
    </row>
    <row r="2105" spans="1:1" x14ac:dyDescent="0.45">
      <c r="A2105" t="str">
        <f>IF('Mixed part 2 (risk-opper. reg)'!E1013=0,"",'Mixed part 2 (risk-opper. reg)'!E1013)</f>
        <v/>
      </c>
    </row>
    <row r="2106" spans="1:1" x14ac:dyDescent="0.45">
      <c r="A2106" t="str">
        <f>IF('Mixed part 2 (risk-opper. reg)'!E1014=0,"",'Mixed part 2 (risk-opper. reg)'!E1014)</f>
        <v/>
      </c>
    </row>
    <row r="2107" spans="1:1" x14ac:dyDescent="0.45">
      <c r="A2107" t="str">
        <f>IF('Mixed part 2 (risk-opper. reg)'!E1015=0,"",'Mixed part 2 (risk-opper. reg)'!E1015)</f>
        <v/>
      </c>
    </row>
    <row r="2108" spans="1:1" x14ac:dyDescent="0.45">
      <c r="A2108" t="str">
        <f>IF('Mixed part 2 (risk-opper. reg)'!E1016=0,"",'Mixed part 2 (risk-opper. reg)'!E1016)</f>
        <v/>
      </c>
    </row>
    <row r="2109" spans="1:1" x14ac:dyDescent="0.45">
      <c r="A2109" t="str">
        <f>IF('Mixed part 2 (risk-opper. reg)'!E1017=0,"",'Mixed part 2 (risk-opper. reg)'!E1017)</f>
        <v/>
      </c>
    </row>
    <row r="2110" spans="1:1" x14ac:dyDescent="0.45">
      <c r="A2110" t="str">
        <f>IF('Mixed part 2 (risk-opper. reg)'!E1018=0,"",'Mixed part 2 (risk-opper. reg)'!E1018)</f>
        <v/>
      </c>
    </row>
    <row r="2111" spans="1:1" x14ac:dyDescent="0.45">
      <c r="A2111" t="str">
        <f>IF('Mixed part 2 (risk-opper. reg)'!E1019=0,"",'Mixed part 2 (risk-opper. reg)'!E1019)</f>
        <v/>
      </c>
    </row>
    <row r="2112" spans="1:1" x14ac:dyDescent="0.45">
      <c r="A2112" t="str">
        <f>IF('Mixed part 2 (risk-opper. reg)'!E1020=0,"",'Mixed part 2 (risk-opper. reg)'!E1020)</f>
        <v/>
      </c>
    </row>
    <row r="2113" spans="1:1" x14ac:dyDescent="0.45">
      <c r="A2113" t="str">
        <f>IF('Mixed part 2 (risk-opper. reg)'!E1021=0,"",'Mixed part 2 (risk-opper. reg)'!E1021)</f>
        <v/>
      </c>
    </row>
    <row r="2114" spans="1:1" x14ac:dyDescent="0.45">
      <c r="A2114" t="str">
        <f>IF('Mixed part 2 (risk-opper. reg)'!E1022=0,"",'Mixed part 2 (risk-opper. reg)'!E1022)</f>
        <v/>
      </c>
    </row>
    <row r="2115" spans="1:1" x14ac:dyDescent="0.45">
      <c r="A2115" t="str">
        <f>IF('Mixed part 2 (risk-opper. reg)'!E1023=0,"",'Mixed part 2 (risk-opper. reg)'!E1023)</f>
        <v/>
      </c>
    </row>
    <row r="2116" spans="1:1" x14ac:dyDescent="0.45">
      <c r="A2116" t="str">
        <f>IF('Mixed part 2 (risk-opper. reg)'!E1024=0,"",'Mixed part 2 (risk-opper. reg)'!E1024)</f>
        <v/>
      </c>
    </row>
    <row r="2117" spans="1:1" x14ac:dyDescent="0.45">
      <c r="A2117" t="str">
        <f>IF('Mixed part 2 (risk-opper. reg)'!E1025=0,"",'Mixed part 2 (risk-opper. reg)'!E1025)</f>
        <v/>
      </c>
    </row>
    <row r="2118" spans="1:1" x14ac:dyDescent="0.45">
      <c r="A2118" t="str">
        <f>IF('Mixed part 2 (risk-opper. reg)'!E1026=0,"",'Mixed part 2 (risk-opper. reg)'!E1026)</f>
        <v/>
      </c>
    </row>
    <row r="2119" spans="1:1" x14ac:dyDescent="0.45">
      <c r="A2119" t="str">
        <f>IF('Mixed part 2 (risk-opper. reg)'!E1027=0,"",'Mixed part 2 (risk-opper. reg)'!E1027)</f>
        <v/>
      </c>
    </row>
    <row r="2120" spans="1:1" x14ac:dyDescent="0.45">
      <c r="A2120" t="str">
        <f>IF('Mixed part 2 (risk-opper. reg)'!E1028=0,"",'Mixed part 2 (risk-opper. reg)'!E1028)</f>
        <v/>
      </c>
    </row>
    <row r="2121" spans="1:1" x14ac:dyDescent="0.45">
      <c r="A2121" t="str">
        <f>IF('Mixed part 2 (risk-opper. reg)'!E1029=0,"",'Mixed part 2 (risk-opper. reg)'!E1029)</f>
        <v/>
      </c>
    </row>
    <row r="2122" spans="1:1" x14ac:dyDescent="0.45">
      <c r="A2122" t="str">
        <f>IF('Mixed part 2 (risk-opper. reg)'!E1030=0,"",'Mixed part 2 (risk-opper. reg)'!E1030)</f>
        <v/>
      </c>
    </row>
    <row r="2123" spans="1:1" x14ac:dyDescent="0.45">
      <c r="A2123" t="str">
        <f>IF('Mixed part 2 (risk-opper. reg)'!E1031=0,"",'Mixed part 2 (risk-opper. reg)'!E1031)</f>
        <v/>
      </c>
    </row>
    <row r="2124" spans="1:1" x14ac:dyDescent="0.45">
      <c r="A2124" t="str">
        <f>IF('Mixed part 2 (risk-opper. reg)'!E1032=0,"",'Mixed part 2 (risk-opper. reg)'!E1032)</f>
        <v/>
      </c>
    </row>
    <row r="2125" spans="1:1" x14ac:dyDescent="0.45">
      <c r="A2125" t="str">
        <f>IF('Mixed part 2 (risk-opper. reg)'!E1033=0,"",'Mixed part 2 (risk-opper. reg)'!E1033)</f>
        <v/>
      </c>
    </row>
    <row r="2126" spans="1:1" x14ac:dyDescent="0.45">
      <c r="A2126" t="str">
        <f>IF('Mixed part 2 (risk-opper. reg)'!E1034=0,"",'Mixed part 2 (risk-opper. reg)'!E1034)</f>
        <v/>
      </c>
    </row>
    <row r="2127" spans="1:1" x14ac:dyDescent="0.45">
      <c r="A2127" t="str">
        <f>IF('Mixed part 2 (risk-opper. reg)'!E1035=0,"",'Mixed part 2 (risk-opper. reg)'!E1035)</f>
        <v/>
      </c>
    </row>
    <row r="2128" spans="1:1" x14ac:dyDescent="0.45">
      <c r="A2128" t="str">
        <f>IF('Mixed part 2 (risk-opper. reg)'!E1036=0,"",'Mixed part 2 (risk-opper. reg)'!E1036)</f>
        <v/>
      </c>
    </row>
    <row r="2129" spans="1:1" x14ac:dyDescent="0.45">
      <c r="A2129" t="str">
        <f>IF('Mixed part 2 (risk-opper. reg)'!E1037=0,"",'Mixed part 2 (risk-opper. reg)'!E1037)</f>
        <v/>
      </c>
    </row>
    <row r="2130" spans="1:1" x14ac:dyDescent="0.45">
      <c r="A2130" t="str">
        <f>IF('Mixed part 2 (risk-opper. reg)'!E1038=0,"",'Mixed part 2 (risk-opper. reg)'!E1038)</f>
        <v/>
      </c>
    </row>
    <row r="2131" spans="1:1" x14ac:dyDescent="0.45">
      <c r="A2131" t="str">
        <f>IF('Mixed part 2 (risk-opper. reg)'!E1039=0,"",'Mixed part 2 (risk-opper. reg)'!E1039)</f>
        <v/>
      </c>
    </row>
    <row r="2132" spans="1:1" x14ac:dyDescent="0.45">
      <c r="A2132" t="str">
        <f>IF('Mixed part 2 (risk-opper. reg)'!E1040=0,"",'Mixed part 2 (risk-opper. reg)'!E1040)</f>
        <v/>
      </c>
    </row>
    <row r="2133" spans="1:1" x14ac:dyDescent="0.45">
      <c r="A2133" t="str">
        <f>IF('Mixed part 2 (risk-opper. reg)'!E1041=0,"",'Mixed part 2 (risk-opper. reg)'!E1041)</f>
        <v/>
      </c>
    </row>
    <row r="2134" spans="1:1" x14ac:dyDescent="0.45">
      <c r="A2134" t="str">
        <f>IF('Mixed part 2 (risk-opper. reg)'!E1042=0,"",'Mixed part 2 (risk-opper. reg)'!E1042)</f>
        <v/>
      </c>
    </row>
    <row r="2135" spans="1:1" x14ac:dyDescent="0.45">
      <c r="A2135" t="str">
        <f>IF('Mixed part 2 (risk-opper. reg)'!E1043=0,"",'Mixed part 2 (risk-opper. reg)'!E1043)</f>
        <v/>
      </c>
    </row>
    <row r="2136" spans="1:1" x14ac:dyDescent="0.45">
      <c r="A2136" t="str">
        <f>IF('Mixed part 2 (risk-opper. reg)'!E1044=0,"",'Mixed part 2 (risk-opper. reg)'!E1044)</f>
        <v/>
      </c>
    </row>
    <row r="2137" spans="1:1" x14ac:dyDescent="0.45">
      <c r="A2137" t="str">
        <f>IF('Mixed part 2 (risk-opper. reg)'!E1045=0,"",'Mixed part 2 (risk-opper. reg)'!E1045)</f>
        <v/>
      </c>
    </row>
    <row r="2138" spans="1:1" x14ac:dyDescent="0.45">
      <c r="A2138" t="str">
        <f>IF('Mixed part 2 (risk-opper. reg)'!E1046=0,"",'Mixed part 2 (risk-opper. reg)'!E1046)</f>
        <v/>
      </c>
    </row>
    <row r="2139" spans="1:1" x14ac:dyDescent="0.45">
      <c r="A2139" t="str">
        <f>IF('Mixed part 2 (risk-opper. reg)'!E1047=0,"",'Mixed part 2 (risk-opper. reg)'!E1047)</f>
        <v/>
      </c>
    </row>
    <row r="2140" spans="1:1" x14ac:dyDescent="0.45">
      <c r="A2140" t="str">
        <f>IF('Mixed part 2 (risk-opper. reg)'!E1048=0,"",'Mixed part 2 (risk-opper. reg)'!E1048)</f>
        <v/>
      </c>
    </row>
    <row r="2141" spans="1:1" x14ac:dyDescent="0.45">
      <c r="A2141" t="str">
        <f>IF('Mixed part 2 (risk-opper. reg)'!E1049=0,"",'Mixed part 2 (risk-opper. reg)'!E1049)</f>
        <v/>
      </c>
    </row>
    <row r="2142" spans="1:1" x14ac:dyDescent="0.45">
      <c r="A2142" t="str">
        <f>IF('Mixed part 2 (risk-opper. reg)'!E1050=0,"",'Mixed part 2 (risk-opper. reg)'!E1050)</f>
        <v/>
      </c>
    </row>
    <row r="2143" spans="1:1" x14ac:dyDescent="0.45">
      <c r="A2143" t="str">
        <f>IF('Mixed part 2 (risk-opper. reg)'!E1051=0,"",'Mixed part 2 (risk-opper. reg)'!E1051)</f>
        <v/>
      </c>
    </row>
    <row r="2144" spans="1:1" x14ac:dyDescent="0.45">
      <c r="A2144" t="str">
        <f>IF('Mixed part 2 (risk-opper. reg)'!E1052=0,"",'Mixed part 2 (risk-opper. reg)'!E1052)</f>
        <v/>
      </c>
    </row>
    <row r="2145" spans="1:1" x14ac:dyDescent="0.45">
      <c r="A2145" t="str">
        <f>IF('Mixed part 2 (risk-opper. reg)'!E1053=0,"",'Mixed part 2 (risk-opper. reg)'!E1053)</f>
        <v/>
      </c>
    </row>
    <row r="2146" spans="1:1" x14ac:dyDescent="0.45">
      <c r="A2146" t="str">
        <f>IF('Mixed part 2 (risk-opper. reg)'!E1054=0,"",'Mixed part 2 (risk-opper. reg)'!E1054)</f>
        <v/>
      </c>
    </row>
    <row r="2147" spans="1:1" x14ac:dyDescent="0.45">
      <c r="A2147" t="str">
        <f>IF('Mixed part 2 (risk-opper. reg)'!E1055=0,"",'Mixed part 2 (risk-opper. reg)'!E1055)</f>
        <v/>
      </c>
    </row>
    <row r="2148" spans="1:1" x14ac:dyDescent="0.45">
      <c r="A2148" t="str">
        <f>IF('Mixed part 2 (risk-opper. reg)'!E1056=0,"",'Mixed part 2 (risk-opper. reg)'!E1056)</f>
        <v/>
      </c>
    </row>
    <row r="2149" spans="1:1" x14ac:dyDescent="0.45">
      <c r="A2149" t="str">
        <f>IF('Mixed part 2 (risk-opper. reg)'!E1057=0,"",'Mixed part 2 (risk-opper. reg)'!E1057)</f>
        <v/>
      </c>
    </row>
    <row r="2150" spans="1:1" x14ac:dyDescent="0.45">
      <c r="A2150" t="str">
        <f>IF('Mixed part 2 (risk-opper. reg)'!E1058=0,"",'Mixed part 2 (risk-opper. reg)'!E1058)</f>
        <v/>
      </c>
    </row>
    <row r="2151" spans="1:1" x14ac:dyDescent="0.45">
      <c r="A2151" t="str">
        <f>IF('Mixed part 2 (risk-opper. reg)'!E1059=0,"",'Mixed part 2 (risk-opper. reg)'!E1059)</f>
        <v/>
      </c>
    </row>
    <row r="2152" spans="1:1" x14ac:dyDescent="0.45">
      <c r="A2152" t="str">
        <f>IF('Mixed part 2 (risk-opper. reg)'!E1060=0,"",'Mixed part 2 (risk-opper. reg)'!E1060)</f>
        <v/>
      </c>
    </row>
    <row r="2153" spans="1:1" x14ac:dyDescent="0.45">
      <c r="A2153" t="str">
        <f>IF('Mixed part 2 (risk-opper. reg)'!E1061=0,"",'Mixed part 2 (risk-opper. reg)'!E1061)</f>
        <v/>
      </c>
    </row>
    <row r="2154" spans="1:1" x14ac:dyDescent="0.45">
      <c r="A2154" t="str">
        <f>IF('Mixed part 2 (risk-opper. reg)'!E1062=0,"",'Mixed part 2 (risk-opper. reg)'!E1062)</f>
        <v/>
      </c>
    </row>
    <row r="2155" spans="1:1" x14ac:dyDescent="0.45">
      <c r="A2155" t="str">
        <f>IF('Mixed part 2 (risk-opper. reg)'!E1063=0,"",'Mixed part 2 (risk-opper. reg)'!E1063)</f>
        <v/>
      </c>
    </row>
    <row r="2156" spans="1:1" x14ac:dyDescent="0.45">
      <c r="A2156" t="str">
        <f>IF('Mixed part 2 (risk-opper. reg)'!E1064=0,"",'Mixed part 2 (risk-opper. reg)'!E1064)</f>
        <v/>
      </c>
    </row>
    <row r="2157" spans="1:1" x14ac:dyDescent="0.45">
      <c r="A2157" t="str">
        <f>IF('Mixed part 2 (risk-opper. reg)'!E1065=0,"",'Mixed part 2 (risk-opper. reg)'!E1065)</f>
        <v/>
      </c>
    </row>
    <row r="2158" spans="1:1" x14ac:dyDescent="0.45">
      <c r="A2158" t="str">
        <f>IF('Mixed part 2 (risk-opper. reg)'!E1066=0,"",'Mixed part 2 (risk-opper. reg)'!E1066)</f>
        <v/>
      </c>
    </row>
    <row r="2159" spans="1:1" x14ac:dyDescent="0.45">
      <c r="A2159" t="str">
        <f>IF('Mixed part 2 (risk-opper. reg)'!E1067=0,"",'Mixed part 2 (risk-opper. reg)'!E1067)</f>
        <v/>
      </c>
    </row>
    <row r="2160" spans="1:1" x14ac:dyDescent="0.45">
      <c r="A2160" t="str">
        <f>IF('Mixed part 2 (risk-opper. reg)'!E1068=0,"",'Mixed part 2 (risk-opper. reg)'!E1068)</f>
        <v/>
      </c>
    </row>
    <row r="2161" spans="1:1" x14ac:dyDescent="0.45">
      <c r="A2161" t="str">
        <f>IF('Mixed part 2 (risk-opper. reg)'!E1069=0,"",'Mixed part 2 (risk-opper. reg)'!E1069)</f>
        <v/>
      </c>
    </row>
    <row r="2162" spans="1:1" x14ac:dyDescent="0.45">
      <c r="A2162" t="str">
        <f>IF('Mixed part 2 (risk-opper. reg)'!E1070=0,"",'Mixed part 2 (risk-opper. reg)'!E1070)</f>
        <v/>
      </c>
    </row>
    <row r="2163" spans="1:1" x14ac:dyDescent="0.45">
      <c r="A2163" t="str">
        <f>IF('Mixed part 2 (risk-opper. reg)'!E1071=0,"",'Mixed part 2 (risk-opper. reg)'!E1071)</f>
        <v/>
      </c>
    </row>
    <row r="2164" spans="1:1" x14ac:dyDescent="0.45">
      <c r="A2164" t="str">
        <f>IF('Mixed part 2 (risk-opper. reg)'!E1072=0,"",'Mixed part 2 (risk-opper. reg)'!E1072)</f>
        <v/>
      </c>
    </row>
    <row r="2165" spans="1:1" x14ac:dyDescent="0.45">
      <c r="A2165" t="str">
        <f>IF('Mixed part 2 (risk-opper. reg)'!E1073=0,"",'Mixed part 2 (risk-opper. reg)'!E1073)</f>
        <v/>
      </c>
    </row>
    <row r="2166" spans="1:1" x14ac:dyDescent="0.45">
      <c r="A2166" t="str">
        <f>IF('Mixed part 2 (risk-opper. reg)'!E1074=0,"",'Mixed part 2 (risk-opper. reg)'!E1074)</f>
        <v/>
      </c>
    </row>
    <row r="2167" spans="1:1" x14ac:dyDescent="0.45">
      <c r="A2167" t="str">
        <f>IF('Mixed part 2 (risk-opper. reg)'!E1075=0,"",'Mixed part 2 (risk-opper. reg)'!E1075)</f>
        <v/>
      </c>
    </row>
    <row r="2168" spans="1:1" x14ac:dyDescent="0.45">
      <c r="A2168" t="str">
        <f>IF('Mixed part 2 (risk-opper. reg)'!E1076=0,"",'Mixed part 2 (risk-opper. reg)'!E1076)</f>
        <v/>
      </c>
    </row>
    <row r="2169" spans="1:1" x14ac:dyDescent="0.45">
      <c r="A2169" t="str">
        <f>IF('Mixed part 2 (risk-opper. reg)'!E1077=0,"",'Mixed part 2 (risk-opper. reg)'!E1077)</f>
        <v/>
      </c>
    </row>
    <row r="2170" spans="1:1" x14ac:dyDescent="0.45">
      <c r="A2170" t="str">
        <f>IF('Mixed part 2 (risk-opper. reg)'!E1078=0,"",'Mixed part 2 (risk-opper. reg)'!E1078)</f>
        <v/>
      </c>
    </row>
    <row r="2171" spans="1:1" x14ac:dyDescent="0.45">
      <c r="A2171" t="str">
        <f>IF('Mixed part 2 (risk-opper. reg)'!E1079=0,"",'Mixed part 2 (risk-opper. reg)'!E1079)</f>
        <v/>
      </c>
    </row>
    <row r="2172" spans="1:1" x14ac:dyDescent="0.45">
      <c r="A2172" t="str">
        <f>IF('Mixed part 2 (risk-opper. reg)'!E1080=0,"",'Mixed part 2 (risk-opper. reg)'!E1080)</f>
        <v/>
      </c>
    </row>
    <row r="2173" spans="1:1" x14ac:dyDescent="0.45">
      <c r="A2173" t="str">
        <f>IF('Mixed part 2 (risk-opper. reg)'!E1081=0,"",'Mixed part 2 (risk-opper. reg)'!E1081)</f>
        <v/>
      </c>
    </row>
    <row r="2174" spans="1:1" x14ac:dyDescent="0.45">
      <c r="A2174" t="str">
        <f>IF('Mixed part 2 (risk-opper. reg)'!E1082=0,"",'Mixed part 2 (risk-opper. reg)'!E1082)</f>
        <v/>
      </c>
    </row>
    <row r="2175" spans="1:1" x14ac:dyDescent="0.45">
      <c r="A2175" t="str">
        <f>IF('Mixed part 2 (risk-opper. reg)'!E1083=0,"",'Mixed part 2 (risk-opper. reg)'!E1083)</f>
        <v/>
      </c>
    </row>
    <row r="2176" spans="1:1" x14ac:dyDescent="0.45">
      <c r="A2176" t="str">
        <f>IF('Mixed part 2 (risk-opper. reg)'!E1084=0,"",'Mixed part 2 (risk-opper. reg)'!E1084)</f>
        <v/>
      </c>
    </row>
    <row r="2177" spans="1:1" x14ac:dyDescent="0.45">
      <c r="A2177" t="str">
        <f>IF('Mixed part 2 (risk-opper. reg)'!E1085=0,"",'Mixed part 2 (risk-opper. reg)'!E1085)</f>
        <v/>
      </c>
    </row>
    <row r="2178" spans="1:1" x14ac:dyDescent="0.45">
      <c r="A2178" t="str">
        <f>IF('Mixed part 2 (risk-opper. reg)'!E1086=0,"",'Mixed part 2 (risk-opper. reg)'!E1086)</f>
        <v/>
      </c>
    </row>
    <row r="2179" spans="1:1" x14ac:dyDescent="0.45">
      <c r="A2179" t="str">
        <f>IF('Mixed part 2 (risk-opper. reg)'!E1087=0,"",'Mixed part 2 (risk-opper. reg)'!E1087)</f>
        <v/>
      </c>
    </row>
    <row r="2180" spans="1:1" x14ac:dyDescent="0.45">
      <c r="A2180" t="str">
        <f>IF('Mixed part 2 (risk-opper. reg)'!E1088=0,"",'Mixed part 2 (risk-opper. reg)'!E1088)</f>
        <v/>
      </c>
    </row>
    <row r="2181" spans="1:1" x14ac:dyDescent="0.45">
      <c r="A2181" t="str">
        <f>IF('Mixed part 2 (risk-opper. reg)'!E1089=0,"",'Mixed part 2 (risk-opper. reg)'!E1089)</f>
        <v/>
      </c>
    </row>
    <row r="2182" spans="1:1" x14ac:dyDescent="0.45">
      <c r="A2182" t="str">
        <f>IF('Mixed part 2 (risk-opper. reg)'!E1090=0,"",'Mixed part 2 (risk-opper. reg)'!E1090)</f>
        <v/>
      </c>
    </row>
    <row r="2183" spans="1:1" x14ac:dyDescent="0.45">
      <c r="A2183" t="str">
        <f>IF('Mixed part 2 (risk-opper. reg)'!E1091=0,"",'Mixed part 2 (risk-opper. reg)'!E1091)</f>
        <v/>
      </c>
    </row>
    <row r="2184" spans="1:1" x14ac:dyDescent="0.45">
      <c r="A2184" t="str">
        <f>IF('Mixed part 2 (risk-opper. reg)'!E1092=0,"",'Mixed part 2 (risk-opper. reg)'!E1092)</f>
        <v/>
      </c>
    </row>
    <row r="2185" spans="1:1" x14ac:dyDescent="0.45">
      <c r="A2185" t="str">
        <f>IF('Mixed part 2 (risk-opper. reg)'!E1093=0,"",'Mixed part 2 (risk-opper. reg)'!E1093)</f>
        <v/>
      </c>
    </row>
    <row r="2186" spans="1:1" x14ac:dyDescent="0.45">
      <c r="A2186" t="str">
        <f>IF('Mixed part 2 (risk-opper. reg)'!E1094=0,"",'Mixed part 2 (risk-opper. reg)'!E1094)</f>
        <v/>
      </c>
    </row>
    <row r="2187" spans="1:1" x14ac:dyDescent="0.45">
      <c r="A2187" t="str">
        <f>IF('Mixed part 2 (risk-opper. reg)'!E1095=0,"",'Mixed part 2 (risk-opper. reg)'!E1095)</f>
        <v/>
      </c>
    </row>
    <row r="2188" spans="1:1" x14ac:dyDescent="0.45">
      <c r="A2188" t="str">
        <f>IF('Mixed part 2 (risk-opper. reg)'!E1096=0,"",'Mixed part 2 (risk-opper. reg)'!E1096)</f>
        <v/>
      </c>
    </row>
    <row r="2189" spans="1:1" x14ac:dyDescent="0.45">
      <c r="A2189" t="str">
        <f>IF('Mixed part 2 (risk-opper. reg)'!E1097=0,"",'Mixed part 2 (risk-opper. reg)'!E1097)</f>
        <v/>
      </c>
    </row>
    <row r="2190" spans="1:1" x14ac:dyDescent="0.45">
      <c r="A2190" t="str">
        <f>IF('Mixed part 2 (risk-opper. reg)'!E1098=0,"",'Mixed part 2 (risk-opper. reg)'!E1098)</f>
        <v/>
      </c>
    </row>
    <row r="2191" spans="1:1" x14ac:dyDescent="0.45">
      <c r="A2191" t="str">
        <f>IF('Mixed part 2 (risk-opper. reg)'!E1099=0,"",'Mixed part 2 (risk-opper. reg)'!E1099)</f>
        <v/>
      </c>
    </row>
    <row r="2192" spans="1:1" x14ac:dyDescent="0.45">
      <c r="A2192" t="str">
        <f>IF('Mixed part 2 (risk-opper. reg)'!E1100=0,"",'Mixed part 2 (risk-opper. reg)'!E1100)</f>
        <v/>
      </c>
    </row>
    <row r="2193" spans="1:1" x14ac:dyDescent="0.45">
      <c r="A2193" t="str">
        <f>IF('Mixed part 2 (risk-opper. reg)'!E1101=0,"",'Mixed part 2 (risk-opper. reg)'!E1101)</f>
        <v/>
      </c>
    </row>
    <row r="2194" spans="1:1" x14ac:dyDescent="0.45">
      <c r="A2194" t="str">
        <f>IF('Mixed part 2 (risk-opper. reg)'!E1102=0,"",'Mixed part 2 (risk-opper. reg)'!E1102)</f>
        <v/>
      </c>
    </row>
    <row r="2195" spans="1:1" x14ac:dyDescent="0.45">
      <c r="A2195" t="str">
        <f>IF('Mixed part 2 (risk-opper. reg)'!E1103=0,"",'Mixed part 2 (risk-opper. reg)'!E1103)</f>
        <v/>
      </c>
    </row>
    <row r="2196" spans="1:1" x14ac:dyDescent="0.45">
      <c r="A2196" t="str">
        <f>IF('Mixed part 2 (risk-opper. reg)'!E1104=0,"",'Mixed part 2 (risk-opper. reg)'!E1104)</f>
        <v/>
      </c>
    </row>
    <row r="2197" spans="1:1" x14ac:dyDescent="0.45">
      <c r="A2197" t="str">
        <f>IF('Mixed part 2 (risk-opper. reg)'!E1105=0,"",'Mixed part 2 (risk-opper. reg)'!E1105)</f>
        <v/>
      </c>
    </row>
    <row r="2198" spans="1:1" x14ac:dyDescent="0.45">
      <c r="A2198" t="str">
        <f>IF('Mixed part 2 (risk-opper. reg)'!E1106=0,"",'Mixed part 2 (risk-opper. reg)'!E1106)</f>
        <v/>
      </c>
    </row>
    <row r="2199" spans="1:1" x14ac:dyDescent="0.45">
      <c r="A2199" t="str">
        <f>IF('Mixed part 2 (risk-opper. reg)'!E1107=0,"",'Mixed part 2 (risk-opper. reg)'!E1107)</f>
        <v/>
      </c>
    </row>
    <row r="2200" spans="1:1" x14ac:dyDescent="0.45">
      <c r="A2200" t="str">
        <f>IF('Mixed part 2 (risk-opper. reg)'!E1108=0,"",'Mixed part 2 (risk-opper. reg)'!E1108)</f>
        <v/>
      </c>
    </row>
    <row r="2201" spans="1:1" x14ac:dyDescent="0.45">
      <c r="A2201" t="str">
        <f>IF('Mixed part 2 (risk-opper. reg)'!E1109=0,"",'Mixed part 2 (risk-opper. reg)'!E1109)</f>
        <v/>
      </c>
    </row>
    <row r="2202" spans="1:1" x14ac:dyDescent="0.45">
      <c r="A2202" t="str">
        <f>IF('Mixed part 2 (risk-opper. reg)'!E1110=0,"",'Mixed part 2 (risk-opper. reg)'!E1110)</f>
        <v/>
      </c>
    </row>
    <row r="2203" spans="1:1" x14ac:dyDescent="0.45">
      <c r="A2203" t="str">
        <f>IF('Mixed part 2 (risk-opper. reg)'!E1111=0,"",'Mixed part 2 (risk-opper. reg)'!E1111)</f>
        <v/>
      </c>
    </row>
    <row r="2204" spans="1:1" x14ac:dyDescent="0.45">
      <c r="A2204" t="str">
        <f>IF('Mixed part 2 (risk-opper. reg)'!E1112=0,"",'Mixed part 2 (risk-opper. reg)'!E1112)</f>
        <v/>
      </c>
    </row>
    <row r="2205" spans="1:1" x14ac:dyDescent="0.45">
      <c r="A2205" t="str">
        <f>IF('Mixed part 2 (risk-opper. reg)'!E1113=0,"",'Mixed part 2 (risk-opper. reg)'!E1113)</f>
        <v/>
      </c>
    </row>
    <row r="2206" spans="1:1" x14ac:dyDescent="0.45">
      <c r="A2206" t="str">
        <f>IF('Mixed part 2 (risk-opper. reg)'!E1114=0,"",'Mixed part 2 (risk-opper. reg)'!E1114)</f>
        <v/>
      </c>
    </row>
    <row r="2207" spans="1:1" x14ac:dyDescent="0.45">
      <c r="A2207" t="str">
        <f>IF('Mixed part 2 (risk-opper. reg)'!E1115=0,"",'Mixed part 2 (risk-opper. reg)'!E1115)</f>
        <v/>
      </c>
    </row>
    <row r="2208" spans="1:1" x14ac:dyDescent="0.45">
      <c r="A2208" t="str">
        <f>IF('Mixed part 2 (risk-opper. reg)'!E1116=0,"",'Mixed part 2 (risk-opper. reg)'!E1116)</f>
        <v/>
      </c>
    </row>
    <row r="2209" spans="1:1" x14ac:dyDescent="0.45">
      <c r="A2209" t="str">
        <f>IF('Mixed part 2 (risk-opper. reg)'!E1117=0,"",'Mixed part 2 (risk-opper. reg)'!E1117)</f>
        <v/>
      </c>
    </row>
    <row r="2210" spans="1:1" x14ac:dyDescent="0.45">
      <c r="A2210" t="str">
        <f>IF('Mixed part 2 (risk-opper. reg)'!E1118=0,"",'Mixed part 2 (risk-opper. reg)'!E1118)</f>
        <v/>
      </c>
    </row>
    <row r="2211" spans="1:1" x14ac:dyDescent="0.45">
      <c r="A2211" t="str">
        <f>IF('Mixed part 2 (risk-opper. reg)'!E1119=0,"",'Mixed part 2 (risk-opper. reg)'!E1119)</f>
        <v/>
      </c>
    </row>
    <row r="2212" spans="1:1" x14ac:dyDescent="0.45">
      <c r="A2212" t="str">
        <f>IF('Mixed part 2 (risk-opper. reg)'!E1120=0,"",'Mixed part 2 (risk-opper. reg)'!E1120)</f>
        <v/>
      </c>
    </row>
    <row r="2213" spans="1:1" x14ac:dyDescent="0.45">
      <c r="A2213" t="str">
        <f>IF('Mixed part 2 (risk-opper. reg)'!E1121=0,"",'Mixed part 2 (risk-opper. reg)'!E1121)</f>
        <v/>
      </c>
    </row>
    <row r="2214" spans="1:1" x14ac:dyDescent="0.45">
      <c r="A2214" t="str">
        <f>IF('Mixed part 2 (risk-opper. reg)'!E1122=0,"",'Mixed part 2 (risk-opper. reg)'!E1122)</f>
        <v/>
      </c>
    </row>
    <row r="2215" spans="1:1" x14ac:dyDescent="0.45">
      <c r="A2215" t="str">
        <f>IF('Mixed part 2 (risk-opper. reg)'!E1123=0,"",'Mixed part 2 (risk-opper. reg)'!E1123)</f>
        <v/>
      </c>
    </row>
    <row r="2216" spans="1:1" x14ac:dyDescent="0.45">
      <c r="A2216" t="str">
        <f>IF('Mixed part 2 (risk-opper. reg)'!E1124=0,"",'Mixed part 2 (risk-opper. reg)'!E1124)</f>
        <v/>
      </c>
    </row>
    <row r="2217" spans="1:1" x14ac:dyDescent="0.45">
      <c r="A2217" t="str">
        <f>IF('Mixed part 2 (risk-opper. reg)'!E1125=0,"",'Mixed part 2 (risk-opper. reg)'!E1125)</f>
        <v/>
      </c>
    </row>
    <row r="2218" spans="1:1" x14ac:dyDescent="0.45">
      <c r="A2218" t="str">
        <f>IF('Mixed part 2 (risk-opper. reg)'!E1126=0,"",'Mixed part 2 (risk-opper. reg)'!E1126)</f>
        <v/>
      </c>
    </row>
    <row r="2219" spans="1:1" x14ac:dyDescent="0.45">
      <c r="A2219" t="str">
        <f>IF('Mixed part 2 (risk-opper. reg)'!E1127=0,"",'Mixed part 2 (risk-opper. reg)'!E1127)</f>
        <v/>
      </c>
    </row>
    <row r="2220" spans="1:1" x14ac:dyDescent="0.45">
      <c r="A2220" t="str">
        <f>IF('Mixed part 2 (risk-opper. reg)'!E1128=0,"",'Mixed part 2 (risk-opper. reg)'!E1128)</f>
        <v/>
      </c>
    </row>
    <row r="2221" spans="1:1" x14ac:dyDescent="0.45">
      <c r="A2221" t="str">
        <f>IF('Mixed part 2 (risk-opper. reg)'!E1129=0,"",'Mixed part 2 (risk-opper. reg)'!E1129)</f>
        <v/>
      </c>
    </row>
    <row r="2222" spans="1:1" x14ac:dyDescent="0.45">
      <c r="A2222" t="str">
        <f>IF('Mixed part 2 (risk-opper. reg)'!E1130=0,"",'Mixed part 2 (risk-opper. reg)'!E1130)</f>
        <v/>
      </c>
    </row>
    <row r="2223" spans="1:1" x14ac:dyDescent="0.45">
      <c r="A2223" t="str">
        <f>IF('Mixed part 2 (risk-opper. reg)'!E1131=0,"",'Mixed part 2 (risk-opper. reg)'!E1131)</f>
        <v/>
      </c>
    </row>
    <row r="2224" spans="1:1" x14ac:dyDescent="0.45">
      <c r="A2224" t="str">
        <f>IF('Mixed part 2 (risk-opper. reg)'!E1132=0,"",'Mixed part 2 (risk-opper. reg)'!E1132)</f>
        <v/>
      </c>
    </row>
    <row r="2225" spans="1:2" x14ac:dyDescent="0.45">
      <c r="A2225" t="str">
        <f>IF('Mixed part 2 (risk-opper. reg)'!E1133=0,"",'Mixed part 2 (risk-opper. reg)'!E1133)</f>
        <v/>
      </c>
    </row>
    <row r="2226" spans="1:2" x14ac:dyDescent="0.45">
      <c r="A2226" t="str">
        <f>IF('Mixed part 2 (risk-opper. reg)'!E1134=0,"",'Mixed part 2 (risk-opper. reg)'!E1134)</f>
        <v/>
      </c>
    </row>
    <row r="2227" spans="1:2" x14ac:dyDescent="0.45">
      <c r="A2227" t="str">
        <f>IF('Mixed part 2 (risk-opper. reg)'!E1135=0,"",'Mixed part 2 (risk-opper. reg)'!E1135)</f>
        <v/>
      </c>
    </row>
    <row r="2228" spans="1:2" x14ac:dyDescent="0.45">
      <c r="A2228" t="str">
        <f>IF('Mixed part 2 (risk-opper. reg)'!E1136=0,"",'Mixed part 2 (risk-opper. reg)'!E1136)</f>
        <v/>
      </c>
    </row>
    <row r="2229" spans="1:2" x14ac:dyDescent="0.45">
      <c r="A2229" t="str">
        <f>IF('Mixed part 2 (risk-opper. reg)'!E1137=0,"",'Mixed part 2 (risk-opper. reg)'!E1137)</f>
        <v/>
      </c>
    </row>
    <row r="2230" spans="1:2" x14ac:dyDescent="0.45">
      <c r="A2230" t="str">
        <f>IF('Mixed part 2 (risk-opper. reg)'!E1138=0,"",'Mixed part 2 (risk-opper. reg)'!E1138)</f>
        <v/>
      </c>
    </row>
    <row r="2231" spans="1:2" x14ac:dyDescent="0.45">
      <c r="A2231" t="str">
        <f>IF('Mixed part 2 (risk-opper. reg)'!E1139=0,"",'Mixed part 2 (risk-opper. reg)'!E1139)</f>
        <v/>
      </c>
    </row>
    <row r="2232" spans="1:2" x14ac:dyDescent="0.45">
      <c r="A2232" t="str">
        <f>IF('Mixed part 2 (risk-opper. reg)'!E1140=0,"",'Mixed part 2 (risk-opper. reg)'!E1140)</f>
        <v/>
      </c>
    </row>
    <row r="2233" spans="1:2" x14ac:dyDescent="0.45">
      <c r="A2233" t="str">
        <f>IF('Mixed part 2 (risk-opper. reg)'!E1141=0,"",'Mixed part 2 (risk-opper. reg)'!E1141)</f>
        <v/>
      </c>
    </row>
    <row r="2234" spans="1:2" x14ac:dyDescent="0.45">
      <c r="A2234" t="str">
        <f>IF('Mixed part 2 (risk-opper. reg)'!E1142=0,"",'Mixed part 2 (risk-opper. reg)'!E1142)</f>
        <v/>
      </c>
    </row>
    <row r="2235" spans="1:2" x14ac:dyDescent="0.45">
      <c r="A2235" s="58"/>
      <c r="B2235" s="58"/>
    </row>
  </sheetData>
  <dataValidations count="1">
    <dataValidation type="list" allowBlank="1" showInputMessage="1" showErrorMessage="1" sqref="F9" xr:uid="{00000000-0002-0000-0600-000000000000}">
      <formula1>Combine_nospace</formula1>
    </dataValidation>
  </dataValidations>
  <pageMargins left="0.7" right="0.7" top="0.75" bottom="0.75" header="0.3" footer="0.3"/>
  <pageSetup orientation="portrait" r:id="rId1"/>
  <ignoredErrors>
    <ignoredError sqref="A2235:A1048576 C2:C3 A1 C4:C1211"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D1052"/>
  <sheetViews>
    <sheetView workbookViewId="0">
      <selection activeCell="D2" sqref="D2"/>
    </sheetView>
  </sheetViews>
  <sheetFormatPr defaultColWidth="8.86328125" defaultRowHeight="14.25" x14ac:dyDescent="0.45"/>
  <cols>
    <col min="1" max="1" width="29.86328125" bestFit="1" customWidth="1"/>
    <col min="2" max="2" width="63.1328125" bestFit="1" customWidth="1"/>
    <col min="3" max="3" width="31.46484375" customWidth="1"/>
    <col min="4" max="4" width="24.86328125" customWidth="1"/>
  </cols>
  <sheetData>
    <row r="1" spans="1:4" x14ac:dyDescent="0.45">
      <c r="A1" s="56" t="s">
        <v>80</v>
      </c>
      <c r="B1" s="56" t="s">
        <v>81</v>
      </c>
      <c r="C1" s="55"/>
      <c r="D1" s="56"/>
    </row>
    <row r="2" spans="1:4" x14ac:dyDescent="0.45">
      <c r="A2" t="str">
        <f>IFERROR(INDEX(Issues!B:B,MATCH("Opportunity"&amp;ROW()-1, Issues!D:D,0)),"")</f>
        <v>Customer</v>
      </c>
      <c r="B2" t="str">
        <f>IFERROR(INDEX(Issues!C:C,MATCH("Opportunity"&amp;ROW()-1, Issues!D:D,0)),"")</f>
        <v>Could be source of referrals to new customers</v>
      </c>
      <c r="C2" s="54" t="str">
        <f>IF(D2="","",D2&amp;COUNTIF($D$2:D2,D2))</f>
        <v>See Appropriate Register1</v>
      </c>
      <c r="D2" t="str">
        <f>IFERROR(INDEX(Issues!G:G,MATCH("Opportunity"&amp;ROW()-1, Issues!D:D,0)),"")</f>
        <v>See Appropriate Register</v>
      </c>
    </row>
    <row r="3" spans="1:4" x14ac:dyDescent="0.45">
      <c r="A3" t="str">
        <f>IFERROR(INDEX(Issues!B:B,MATCH("Opportunity"&amp;ROW()-1, Issues!D:D,0)),"")</f>
        <v>Customer</v>
      </c>
      <c r="B3" t="str">
        <f>IFERROR(INDEX(Issues!C:C,MATCH("Opportunity"&amp;ROW()-1, Issues!D:D,0)),"")</f>
        <v>If happy, could award follow-on contracts</v>
      </c>
      <c r="C3" s="54" t="str">
        <f>IF(D3="","",D3&amp;COUNTIF($D$2:D3,D3))</f>
        <v>See Appropriate Register2</v>
      </c>
      <c r="D3" t="str">
        <f>IFERROR(INDEX(Issues!G:G,MATCH("Opportunity"&amp;ROW()-1, Issues!D:D,0)),"")</f>
        <v>See Appropriate Register</v>
      </c>
    </row>
    <row r="4" spans="1:4" x14ac:dyDescent="0.45">
      <c r="A4" t="str">
        <f>IFERROR(INDEX(Issues!B:B,MATCH("Opportunity"&amp;ROW()-1, Issues!D:D,0)),"")</f>
        <v/>
      </c>
      <c r="B4" t="str">
        <f>IFERROR(INDEX(Issues!C:C,MATCH("Opportunity"&amp;ROW()-1, Issues!D:D,0)),"")</f>
        <v/>
      </c>
      <c r="C4" s="54" t="str">
        <f>IF(D4="","",D4&amp;COUNTIF($D$2:D4,D4))</f>
        <v/>
      </c>
      <c r="D4" t="str">
        <f>IFERROR(INDEX(Issues!G:G,MATCH("Opportunity"&amp;ROW()-1, Issues!D:D,0)),"")</f>
        <v/>
      </c>
    </row>
    <row r="5" spans="1:4" x14ac:dyDescent="0.45">
      <c r="A5" t="str">
        <f>IFERROR(INDEX(Issues!B:B,MATCH("Opportunity"&amp;ROW()-1, Issues!D:D,0)),"")</f>
        <v/>
      </c>
      <c r="B5" t="str">
        <f>IFERROR(INDEX(Issues!C:C,MATCH("Opportunity"&amp;ROW()-1, Issues!D:D,0)),"")</f>
        <v/>
      </c>
      <c r="C5" s="54" t="str">
        <f>IF(D5="","",D5&amp;COUNTIF($D$2:D5,D5))</f>
        <v/>
      </c>
      <c r="D5" t="str">
        <f>IFERROR(INDEX(Issues!G:G,MATCH("Opportunity"&amp;ROW()-1, Issues!D:D,0)),"")</f>
        <v/>
      </c>
    </row>
    <row r="6" spans="1:4" x14ac:dyDescent="0.45">
      <c r="A6" t="str">
        <f>IFERROR(INDEX(Issues!B:B,MATCH("Opportunity"&amp;ROW()-1, Issues!D:D,0)),"")</f>
        <v/>
      </c>
      <c r="B6" t="str">
        <f>IFERROR(INDEX(Issues!C:C,MATCH("Opportunity"&amp;ROW()-1, Issues!D:D,0)),"")</f>
        <v/>
      </c>
      <c r="C6" s="54" t="str">
        <f>IF(D6="","",D6&amp;COUNTIF($D$2:D6,D6))</f>
        <v/>
      </c>
      <c r="D6" t="str">
        <f>IFERROR(INDEX(Issues!G:G,MATCH("Opportunity"&amp;ROW()-1, Issues!D:D,0)),"")</f>
        <v/>
      </c>
    </row>
    <row r="7" spans="1:4" x14ac:dyDescent="0.45">
      <c r="A7" t="str">
        <f>IFERROR(INDEX(Issues!B:B,MATCH("Opportunity"&amp;ROW()-1, Issues!D:D,0)),"")</f>
        <v/>
      </c>
      <c r="B7" t="str">
        <f>IFERROR(INDEX(Issues!C:C,MATCH("Opportunity"&amp;ROW()-1, Issues!D:D,0)),"")</f>
        <v/>
      </c>
      <c r="C7" s="54" t="str">
        <f>IF(D7="","",D7&amp;COUNTIF($D$2:D7,D7))</f>
        <v/>
      </c>
      <c r="D7" t="str">
        <f>IFERROR(INDEX(Issues!G:G,MATCH("Opportunity"&amp;ROW()-1, Issues!D:D,0)),"")</f>
        <v/>
      </c>
    </row>
    <row r="8" spans="1:4" x14ac:dyDescent="0.45">
      <c r="A8" t="str">
        <f>IFERROR(INDEX(Issues!B:B,MATCH("Opportunity"&amp;ROW()-1, Issues!D:D,0)),"")</f>
        <v/>
      </c>
      <c r="B8" t="str">
        <f>IFERROR(INDEX(Issues!C:C,MATCH("Opportunity"&amp;ROW()-1, Issues!D:D,0)),"")</f>
        <v/>
      </c>
      <c r="C8" s="54" t="str">
        <f>IF(D8="","",D8&amp;COUNTIF($D$2:D8,D8))</f>
        <v/>
      </c>
      <c r="D8" t="str">
        <f>IFERROR(INDEX(Issues!G:G,MATCH("Opportunity"&amp;ROW()-1, Issues!D:D,0)),"")</f>
        <v/>
      </c>
    </row>
    <row r="9" spans="1:4" x14ac:dyDescent="0.45">
      <c r="A9" t="str">
        <f>IFERROR(INDEX(Issues!B:B,MATCH("Opportunity"&amp;ROW()-1, Issues!D:D,0)),"")</f>
        <v/>
      </c>
      <c r="B9" t="str">
        <f>IFERROR(INDEX(Issues!C:C,MATCH("Opportunity"&amp;ROW()-1, Issues!D:D,0)),"")</f>
        <v/>
      </c>
      <c r="C9" s="54" t="str">
        <f>IF(D9="","",D9&amp;COUNTIF($D$2:D9,D9))</f>
        <v/>
      </c>
      <c r="D9" t="str">
        <f>IFERROR(INDEX(Issues!G:G,MATCH("Opportunity"&amp;ROW()-1, Issues!D:D,0)),"")</f>
        <v/>
      </c>
    </row>
    <row r="10" spans="1:4" x14ac:dyDescent="0.45">
      <c r="A10" t="str">
        <f>IFERROR(INDEX(Issues!B:B,MATCH("Opportunity"&amp;ROW()-1, Issues!D:D,0)),"")</f>
        <v/>
      </c>
      <c r="B10" t="str">
        <f>IFERROR(INDEX(Issues!C:C,MATCH("Opportunity"&amp;ROW()-1, Issues!D:D,0)),"")</f>
        <v/>
      </c>
      <c r="C10" s="54" t="str">
        <f>IF(D10="","",D10&amp;COUNTIF($D$2:D10,D10))</f>
        <v/>
      </c>
      <c r="D10" t="str">
        <f>IFERROR(INDEX(Issues!G:G,MATCH("Opportunity"&amp;ROW()-1, Issues!D:D,0)),"")</f>
        <v/>
      </c>
    </row>
    <row r="11" spans="1:4" x14ac:dyDescent="0.45">
      <c r="A11" t="str">
        <f>IFERROR(INDEX(Issues!B:B,MATCH("Opportunity"&amp;ROW()-1, Issues!D:D,0)),"")</f>
        <v/>
      </c>
      <c r="B11" t="str">
        <f>IFERROR(INDEX(Issues!C:C,MATCH("Opportunity"&amp;ROW()-1, Issues!D:D,0)),"")</f>
        <v/>
      </c>
      <c r="C11" s="54" t="str">
        <f>IF(D11="","",D11&amp;COUNTIF($D$2:D11,D11))</f>
        <v/>
      </c>
      <c r="D11" t="str">
        <f>IFERROR(INDEX(Issues!G:G,MATCH("Opportunity"&amp;ROW()-1, Issues!D:D,0)),"")</f>
        <v/>
      </c>
    </row>
    <row r="12" spans="1:4" x14ac:dyDescent="0.45">
      <c r="A12" t="str">
        <f>IFERROR(INDEX(Issues!B:B,MATCH("Opportunity"&amp;ROW()-1, Issues!D:D,0)),"")</f>
        <v/>
      </c>
      <c r="B12" t="str">
        <f>IFERROR(INDEX(Issues!C:C,MATCH("Opportunity"&amp;ROW()-1, Issues!D:D,0)),"")</f>
        <v/>
      </c>
      <c r="C12" s="54" t="str">
        <f>IF(D12="","",D12&amp;COUNTIF($D$2:D12,D12))</f>
        <v/>
      </c>
      <c r="D12" t="str">
        <f>IFERROR(INDEX(Issues!G:G,MATCH("Opportunity"&amp;ROW()-1, Issues!D:D,0)),"")</f>
        <v/>
      </c>
    </row>
    <row r="13" spans="1:4" x14ac:dyDescent="0.45">
      <c r="A13" t="str">
        <f>IFERROR(INDEX(Issues!B:B,MATCH("Opportunity"&amp;ROW()-1, Issues!D:D,0)),"")</f>
        <v/>
      </c>
      <c r="B13" t="str">
        <f>IFERROR(INDEX(Issues!C:C,MATCH("Opportunity"&amp;ROW()-1, Issues!D:D,0)),"")</f>
        <v/>
      </c>
      <c r="C13" s="54" t="str">
        <f>IF(D13="","",D13&amp;COUNTIF($D$2:D13,D13))</f>
        <v/>
      </c>
      <c r="D13" t="str">
        <f>IFERROR(INDEX(Issues!G:G,MATCH("Opportunity"&amp;ROW()-1, Issues!D:D,0)),"")</f>
        <v/>
      </c>
    </row>
    <row r="14" spans="1:4" x14ac:dyDescent="0.45">
      <c r="A14" t="str">
        <f>IFERROR(INDEX(Issues!B:B,MATCH("Opportunity"&amp;ROW()-1, Issues!D:D,0)),"")</f>
        <v/>
      </c>
      <c r="B14" t="str">
        <f>IFERROR(INDEX(Issues!C:C,MATCH("Opportunity"&amp;ROW()-1, Issues!D:D,0)),"")</f>
        <v/>
      </c>
      <c r="C14" s="54" t="str">
        <f>IF(D14="","",D14&amp;COUNTIF($D$2:D14,D14))</f>
        <v/>
      </c>
      <c r="D14" t="str">
        <f>IFERROR(INDEX(Issues!G:G,MATCH("Opportunity"&amp;ROW()-1, Issues!D:D,0)),"")</f>
        <v/>
      </c>
    </row>
    <row r="15" spans="1:4" x14ac:dyDescent="0.45">
      <c r="A15" t="str">
        <f>IFERROR(INDEX(Issues!B:B,MATCH("Opportunity"&amp;ROW()-1, Issues!D:D,0)),"")</f>
        <v/>
      </c>
      <c r="B15" t="str">
        <f>IFERROR(INDEX(Issues!C:C,MATCH("Opportunity"&amp;ROW()-1, Issues!D:D,0)),"")</f>
        <v/>
      </c>
      <c r="C15" s="54" t="str">
        <f>IF(D15="","",D15&amp;COUNTIF($D$2:D15,D15))</f>
        <v/>
      </c>
      <c r="D15" t="str">
        <f>IFERROR(INDEX(Issues!G:G,MATCH("Opportunity"&amp;ROW()-1, Issues!D:D,0)),"")</f>
        <v/>
      </c>
    </row>
    <row r="16" spans="1:4" x14ac:dyDescent="0.45">
      <c r="A16" t="str">
        <f>IFERROR(INDEX(Issues!B:B,MATCH("Opportunity"&amp;ROW()-1, Issues!D:D,0)),"")</f>
        <v/>
      </c>
      <c r="B16" t="str">
        <f>IFERROR(INDEX(Issues!C:C,MATCH("Opportunity"&amp;ROW()-1, Issues!D:D,0)),"")</f>
        <v/>
      </c>
      <c r="C16" s="54" t="str">
        <f>IF(D16="","",D16&amp;COUNTIF($D$2:D16,D16))</f>
        <v/>
      </c>
      <c r="D16" t="str">
        <f>IFERROR(INDEX(Issues!G:G,MATCH("Opportunity"&amp;ROW()-1, Issues!D:D,0)),"")</f>
        <v/>
      </c>
    </row>
    <row r="17" spans="1:4" x14ac:dyDescent="0.45">
      <c r="A17" t="str">
        <f>IFERROR(INDEX(Issues!B:B,MATCH("Opportunity"&amp;ROW()-1, Issues!D:D,0)),"")</f>
        <v/>
      </c>
      <c r="B17" t="str">
        <f>IFERROR(INDEX(Issues!C:C,MATCH("Opportunity"&amp;ROW()-1, Issues!D:D,0)),"")</f>
        <v/>
      </c>
      <c r="C17" s="54" t="str">
        <f>IF(D17="","",D17&amp;COUNTIF($D$2:D17,D17))</f>
        <v/>
      </c>
      <c r="D17" t="str">
        <f>IFERROR(INDEX(Issues!G:G,MATCH("Opportunity"&amp;ROW()-1, Issues!D:D,0)),"")</f>
        <v/>
      </c>
    </row>
    <row r="18" spans="1:4" x14ac:dyDescent="0.45">
      <c r="A18" t="str">
        <f>IFERROR(INDEX(Issues!B:B,MATCH("Opportunity"&amp;ROW()-1, Issues!D:D,0)),"")</f>
        <v/>
      </c>
      <c r="B18" t="str">
        <f>IFERROR(INDEX(Issues!C:C,MATCH("Opportunity"&amp;ROW()-1, Issues!D:D,0)),"")</f>
        <v/>
      </c>
      <c r="C18" s="54" t="str">
        <f>IF(D18="","",D18&amp;COUNTIF($D$2:D18,D18))</f>
        <v/>
      </c>
      <c r="D18" t="str">
        <f>IFERROR(INDEX(Issues!G:G,MATCH("Opportunity"&amp;ROW()-1, Issues!D:D,0)),"")</f>
        <v/>
      </c>
    </row>
    <row r="19" spans="1:4" x14ac:dyDescent="0.45">
      <c r="A19" t="str">
        <f>IFERROR(INDEX(Issues!B:B,MATCH("Opportunity"&amp;ROW()-1, Issues!D:D,0)),"")</f>
        <v/>
      </c>
      <c r="B19" t="str">
        <f>IFERROR(INDEX(Issues!C:C,MATCH("Opportunity"&amp;ROW()-1, Issues!D:D,0)),"")</f>
        <v/>
      </c>
      <c r="C19" s="54" t="str">
        <f>IF(D19="","",D19&amp;COUNTIF($D$2:D19,D19))</f>
        <v/>
      </c>
      <c r="D19" t="str">
        <f>IFERROR(INDEX(Issues!G:G,MATCH("Opportunity"&amp;ROW()-1, Issues!D:D,0)),"")</f>
        <v/>
      </c>
    </row>
    <row r="20" spans="1:4" x14ac:dyDescent="0.45">
      <c r="A20" t="str">
        <f>IFERROR(INDEX(Issues!B:B,MATCH("Opportunity"&amp;ROW()-1, Issues!D:D,0)),"")</f>
        <v/>
      </c>
      <c r="B20" t="str">
        <f>IFERROR(INDEX(Issues!C:C,MATCH("Opportunity"&amp;ROW()-1, Issues!D:D,0)),"")</f>
        <v/>
      </c>
      <c r="C20" s="54" t="str">
        <f>IF(D20="","",D20&amp;COUNTIF($D$2:D20,D20))</f>
        <v/>
      </c>
      <c r="D20" t="str">
        <f>IFERROR(INDEX(Issues!G:G,MATCH("Opportunity"&amp;ROW()-1, Issues!D:D,0)),"")</f>
        <v/>
      </c>
    </row>
    <row r="21" spans="1:4" x14ac:dyDescent="0.45">
      <c r="A21" t="str">
        <f>IFERROR(INDEX(Issues!B:B,MATCH("Opportunity"&amp;ROW()-1, Issues!D:D,0)),"")</f>
        <v/>
      </c>
      <c r="B21" t="str">
        <f>IFERROR(INDEX(Issues!C:C,MATCH("Opportunity"&amp;ROW()-1, Issues!D:D,0)),"")</f>
        <v/>
      </c>
      <c r="C21" s="54" t="str">
        <f>IF(D21="","",D21&amp;COUNTIF($D$2:D21,D21))</f>
        <v/>
      </c>
      <c r="D21" t="str">
        <f>IFERROR(INDEX(Issues!G:G,MATCH("Opportunity"&amp;ROW()-1, Issues!D:D,0)),"")</f>
        <v/>
      </c>
    </row>
    <row r="22" spans="1:4" x14ac:dyDescent="0.45">
      <c r="A22" t="str">
        <f>IFERROR(INDEX(Issues!B:B,MATCH("Opportunity"&amp;ROW()-1, Issues!D:D,0)),"")</f>
        <v/>
      </c>
      <c r="B22" t="str">
        <f>IFERROR(INDEX(Issues!C:C,MATCH("Opportunity"&amp;ROW()-1, Issues!D:D,0)),"")</f>
        <v/>
      </c>
      <c r="C22" s="54" t="str">
        <f>IF(D22="","",D22&amp;COUNTIF($D$2:D22,D22))</f>
        <v/>
      </c>
      <c r="D22" t="str">
        <f>IFERROR(INDEX(Issues!G:G,MATCH("Opportunity"&amp;ROW()-1, Issues!D:D,0)),"")</f>
        <v/>
      </c>
    </row>
    <row r="23" spans="1:4" x14ac:dyDescent="0.45">
      <c r="A23" t="str">
        <f>IFERROR(INDEX(Issues!B:B,MATCH("Opportunity"&amp;ROW()-1, Issues!D:D,0)),"")</f>
        <v/>
      </c>
      <c r="B23" t="str">
        <f>IFERROR(INDEX(Issues!C:C,MATCH("Opportunity"&amp;ROW()-1, Issues!D:D,0)),"")</f>
        <v/>
      </c>
      <c r="C23" s="54" t="str">
        <f>IF(D23="","",D23&amp;COUNTIF($D$2:D23,D23))</f>
        <v/>
      </c>
      <c r="D23" t="str">
        <f>IFERROR(INDEX(Issues!G:G,MATCH("Opportunity"&amp;ROW()-1, Issues!D:D,0)),"")</f>
        <v/>
      </c>
    </row>
    <row r="24" spans="1:4" x14ac:dyDescent="0.45">
      <c r="A24" t="str">
        <f>IFERROR(INDEX(Issues!B:B,MATCH("Opportunity"&amp;ROW()-1, Issues!D:D,0)),"")</f>
        <v/>
      </c>
      <c r="B24" t="str">
        <f>IFERROR(INDEX(Issues!C:C,MATCH("Opportunity"&amp;ROW()-1, Issues!D:D,0)),"")</f>
        <v/>
      </c>
      <c r="C24" s="54" t="str">
        <f>IF(D24="","",D24&amp;COUNTIF($D$2:D24,D24))</f>
        <v/>
      </c>
      <c r="D24" t="str">
        <f>IFERROR(INDEX(Issues!G:G,MATCH("Opportunity"&amp;ROW()-1, Issues!D:D,0)),"")</f>
        <v/>
      </c>
    </row>
    <row r="25" spans="1:4" x14ac:dyDescent="0.45">
      <c r="A25" t="str">
        <f>IFERROR(INDEX(Issues!B:B,MATCH("Opportunity"&amp;ROW()-1, Issues!D:D,0)),"")</f>
        <v/>
      </c>
      <c r="B25" t="str">
        <f>IFERROR(INDEX(Issues!C:C,MATCH("Opportunity"&amp;ROW()-1, Issues!D:D,0)),"")</f>
        <v/>
      </c>
      <c r="C25" s="54" t="str">
        <f>IF(D25="","",D25&amp;COUNTIF($D$2:D25,D25))</f>
        <v/>
      </c>
      <c r="D25" t="str">
        <f>IFERROR(INDEX(Issues!G:G,MATCH("Opportunity"&amp;ROW()-1, Issues!D:D,0)),"")</f>
        <v/>
      </c>
    </row>
    <row r="26" spans="1:4" x14ac:dyDescent="0.45">
      <c r="A26" t="str">
        <f>IFERROR(INDEX(Issues!B:B,MATCH("Opportunity"&amp;ROW()-1, Issues!D:D,0)),"")</f>
        <v/>
      </c>
      <c r="B26" t="str">
        <f>IFERROR(INDEX(Issues!C:C,MATCH("Opportunity"&amp;ROW()-1, Issues!D:D,0)),"")</f>
        <v/>
      </c>
      <c r="C26" s="54" t="str">
        <f>IF(D26="","",D26&amp;COUNTIF($D$2:D26,D26))</f>
        <v/>
      </c>
      <c r="D26" t="str">
        <f>IFERROR(INDEX(Issues!G:G,MATCH("Opportunity"&amp;ROW()-1, Issues!D:D,0)),"")</f>
        <v/>
      </c>
    </row>
    <row r="27" spans="1:4" x14ac:dyDescent="0.45">
      <c r="A27" t="str">
        <f>IFERROR(INDEX(Issues!B:B,MATCH("Opportunity"&amp;ROW()-1, Issues!D:D,0)),"")</f>
        <v/>
      </c>
      <c r="B27" t="str">
        <f>IFERROR(INDEX(Issues!C:C,MATCH("Opportunity"&amp;ROW()-1, Issues!D:D,0)),"")</f>
        <v/>
      </c>
      <c r="C27" s="54" t="str">
        <f>IF(D27="","",D27&amp;COUNTIF($D$2:D27,D27))</f>
        <v/>
      </c>
      <c r="D27" t="str">
        <f>IFERROR(INDEX(Issues!G:G,MATCH("Opportunity"&amp;ROW()-1, Issues!D:D,0)),"")</f>
        <v/>
      </c>
    </row>
    <row r="28" spans="1:4" x14ac:dyDescent="0.45">
      <c r="A28" t="str">
        <f>IFERROR(INDEX(Issues!B:B,MATCH("Opportunity"&amp;ROW()-1, Issues!D:D,0)),"")</f>
        <v/>
      </c>
      <c r="B28" t="str">
        <f>IFERROR(INDEX(Issues!C:C,MATCH("Opportunity"&amp;ROW()-1, Issues!D:D,0)),"")</f>
        <v/>
      </c>
      <c r="C28" s="54" t="str">
        <f>IF(D28="","",D28&amp;COUNTIF($D$2:D28,D28))</f>
        <v/>
      </c>
      <c r="D28" t="str">
        <f>IFERROR(INDEX(Issues!G:G,MATCH("Opportunity"&amp;ROW()-1, Issues!D:D,0)),"")</f>
        <v/>
      </c>
    </row>
    <row r="29" spans="1:4" x14ac:dyDescent="0.45">
      <c r="A29" t="str">
        <f>IFERROR(INDEX(Issues!B:B,MATCH("Opportunity"&amp;ROW()-1, Issues!D:D,0)),"")</f>
        <v/>
      </c>
      <c r="B29" t="str">
        <f>IFERROR(INDEX(Issues!C:C,MATCH("Opportunity"&amp;ROW()-1, Issues!D:D,0)),"")</f>
        <v/>
      </c>
      <c r="C29" s="54" t="str">
        <f>IF(D29="","",D29&amp;COUNTIF($D$2:D29,D29))</f>
        <v/>
      </c>
      <c r="D29" t="str">
        <f>IFERROR(INDEX(Issues!G:G,MATCH("Opportunity"&amp;ROW()-1, Issues!D:D,0)),"")</f>
        <v/>
      </c>
    </row>
    <row r="30" spans="1:4" x14ac:dyDescent="0.45">
      <c r="A30" t="str">
        <f>IFERROR(INDEX(Issues!B:B,MATCH("Opportunity"&amp;ROW()-1, Issues!D:D,0)),"")</f>
        <v/>
      </c>
      <c r="B30" t="str">
        <f>IFERROR(INDEX(Issues!C:C,MATCH("Opportunity"&amp;ROW()-1, Issues!D:D,0)),"")</f>
        <v/>
      </c>
      <c r="C30" s="54" t="str">
        <f>IF(D30="","",D30&amp;COUNTIF($D$2:D30,D30))</f>
        <v/>
      </c>
      <c r="D30" t="str">
        <f>IFERROR(INDEX(Issues!G:G,MATCH("Opportunity"&amp;ROW()-1, Issues!D:D,0)),"")</f>
        <v/>
      </c>
    </row>
    <row r="31" spans="1:4" x14ac:dyDescent="0.45">
      <c r="A31" t="str">
        <f>IFERROR(INDEX(Issues!B:B,MATCH("Opportunity"&amp;ROW()-1, Issues!D:D,0)),"")</f>
        <v/>
      </c>
      <c r="B31" t="str">
        <f>IFERROR(INDEX(Issues!C:C,MATCH("Opportunity"&amp;ROW()-1, Issues!D:D,0)),"")</f>
        <v/>
      </c>
      <c r="C31" s="54" t="str">
        <f>IF(D31="","",D31&amp;COUNTIF($D$2:D31,D31))</f>
        <v/>
      </c>
      <c r="D31" t="str">
        <f>IFERROR(INDEX(Issues!G:G,MATCH("Opportunity"&amp;ROW()-1, Issues!D:D,0)),"")</f>
        <v/>
      </c>
    </row>
    <row r="32" spans="1:4" x14ac:dyDescent="0.45">
      <c r="A32" t="str">
        <f>IFERROR(INDEX(Issues!B:B,MATCH("Opportunity"&amp;ROW()-1, Issues!D:D,0)),"")</f>
        <v/>
      </c>
      <c r="B32" t="str">
        <f>IFERROR(INDEX(Issues!C:C,MATCH("Opportunity"&amp;ROW()-1, Issues!D:D,0)),"")</f>
        <v/>
      </c>
      <c r="C32" s="54" t="str">
        <f>IF(D32="","",D32&amp;COUNTIF($D$2:D32,D32))</f>
        <v/>
      </c>
      <c r="D32" t="str">
        <f>IFERROR(INDEX(Issues!G:G,MATCH("Opportunity"&amp;ROW()-1, Issues!D:D,0)),"")</f>
        <v/>
      </c>
    </row>
    <row r="33" spans="1:4" x14ac:dyDescent="0.45">
      <c r="A33" t="str">
        <f>IFERROR(INDEX(Issues!B:B,MATCH("Opportunity"&amp;ROW()-1, Issues!D:D,0)),"")</f>
        <v/>
      </c>
      <c r="B33" t="str">
        <f>IFERROR(INDEX(Issues!C:C,MATCH("Opportunity"&amp;ROW()-1, Issues!D:D,0)),"")</f>
        <v/>
      </c>
      <c r="C33" s="54" t="str">
        <f>IF(D33="","",D33&amp;COUNTIF($D$2:D33,D33))</f>
        <v/>
      </c>
      <c r="D33" t="str">
        <f>IFERROR(INDEX(Issues!G:G,MATCH("Opportunity"&amp;ROW()-1, Issues!D:D,0)),"")</f>
        <v/>
      </c>
    </row>
    <row r="34" spans="1:4" x14ac:dyDescent="0.45">
      <c r="A34" t="str">
        <f>IFERROR(INDEX(Issues!B:B,MATCH("Opportunity"&amp;ROW()-1, Issues!D:D,0)),"")</f>
        <v/>
      </c>
      <c r="B34" t="str">
        <f>IFERROR(INDEX(Issues!C:C,MATCH("Opportunity"&amp;ROW()-1, Issues!D:D,0)),"")</f>
        <v/>
      </c>
      <c r="C34" s="54" t="str">
        <f>IF(D34="","",D34&amp;COUNTIF($D$2:D34,D34))</f>
        <v/>
      </c>
      <c r="D34" t="str">
        <f>IFERROR(INDEX(Issues!G:G,MATCH("Opportunity"&amp;ROW()-1, Issues!D:D,0)),"")</f>
        <v/>
      </c>
    </row>
    <row r="35" spans="1:4" x14ac:dyDescent="0.45">
      <c r="A35" t="str">
        <f>IFERROR(INDEX(Issues!B:B,MATCH("Opportunity"&amp;ROW()-1, Issues!D:D,0)),"")</f>
        <v/>
      </c>
      <c r="B35" t="str">
        <f>IFERROR(INDEX(Issues!C:C,MATCH("Opportunity"&amp;ROW()-1, Issues!D:D,0)),"")</f>
        <v/>
      </c>
      <c r="C35" s="54" t="str">
        <f>IF(D35="","",D35&amp;COUNTIF($D$2:D35,D35))</f>
        <v/>
      </c>
      <c r="D35" t="str">
        <f>IFERROR(INDEX(Issues!G:G,MATCH("Opportunity"&amp;ROW()-1, Issues!D:D,0)),"")</f>
        <v/>
      </c>
    </row>
    <row r="36" spans="1:4" x14ac:dyDescent="0.45">
      <c r="A36" t="str">
        <f>IFERROR(INDEX(Issues!B:B,MATCH("Opportunity"&amp;ROW()-1, Issues!D:D,0)),"")</f>
        <v/>
      </c>
      <c r="B36" t="str">
        <f>IFERROR(INDEX(Issues!C:C,MATCH("Opportunity"&amp;ROW()-1, Issues!D:D,0)),"")</f>
        <v/>
      </c>
      <c r="C36" s="54" t="str">
        <f>IF(D36="","",D36&amp;COUNTIF($D$2:D36,D36))</f>
        <v/>
      </c>
      <c r="D36" t="str">
        <f>IFERROR(INDEX(Issues!G:G,MATCH("Opportunity"&amp;ROW()-1, Issues!D:D,0)),"")</f>
        <v/>
      </c>
    </row>
    <row r="37" spans="1:4" x14ac:dyDescent="0.45">
      <c r="A37" t="str">
        <f>IFERROR(INDEX(Issues!B:B,MATCH("Opportunity"&amp;ROW()-1, Issues!D:D,0)),"")</f>
        <v/>
      </c>
      <c r="B37" t="str">
        <f>IFERROR(INDEX(Issues!C:C,MATCH("Opportunity"&amp;ROW()-1, Issues!D:D,0)),"")</f>
        <v/>
      </c>
      <c r="C37" s="54" t="str">
        <f>IF(D37="","",D37&amp;COUNTIF($D$2:D37,D37))</f>
        <v/>
      </c>
      <c r="D37" t="str">
        <f>IFERROR(INDEX(Issues!G:G,MATCH("Opportunity"&amp;ROW()-1, Issues!D:D,0)),"")</f>
        <v/>
      </c>
    </row>
    <row r="38" spans="1:4" x14ac:dyDescent="0.45">
      <c r="A38" t="str">
        <f>IFERROR(INDEX(Issues!B:B,MATCH("Opportunity"&amp;ROW()-1, Issues!D:D,0)),"")</f>
        <v/>
      </c>
      <c r="B38" t="str">
        <f>IFERROR(INDEX(Issues!C:C,MATCH("Opportunity"&amp;ROW()-1, Issues!D:D,0)),"")</f>
        <v/>
      </c>
      <c r="C38" s="54" t="str">
        <f>IF(D38="","",D38&amp;COUNTIF($D$2:D38,D38))</f>
        <v/>
      </c>
      <c r="D38" t="str">
        <f>IFERROR(INDEX(Issues!G:G,MATCH("Opportunity"&amp;ROW()-1, Issues!D:D,0)),"")</f>
        <v/>
      </c>
    </row>
    <row r="39" spans="1:4" x14ac:dyDescent="0.45">
      <c r="A39" t="str">
        <f>IFERROR(INDEX(Issues!B:B,MATCH("Opportunity"&amp;ROW()-1, Issues!D:D,0)),"")</f>
        <v/>
      </c>
      <c r="B39" t="str">
        <f>IFERROR(INDEX(Issues!C:C,MATCH("Opportunity"&amp;ROW()-1, Issues!D:D,0)),"")</f>
        <v/>
      </c>
      <c r="C39" s="54" t="str">
        <f>IF(D39="","",D39&amp;COUNTIF($D$2:D39,D39))</f>
        <v/>
      </c>
      <c r="D39" t="str">
        <f>IFERROR(INDEX(Issues!G:G,MATCH("Opportunity"&amp;ROW()-1, Issues!D:D,0)),"")</f>
        <v/>
      </c>
    </row>
    <row r="40" spans="1:4" x14ac:dyDescent="0.45">
      <c r="A40" t="str">
        <f>IFERROR(INDEX(Issues!B:B,MATCH("Opportunity"&amp;ROW()-1, Issues!D:D,0)),"")</f>
        <v/>
      </c>
      <c r="B40" t="str">
        <f>IFERROR(INDEX(Issues!C:C,MATCH("Opportunity"&amp;ROW()-1, Issues!D:D,0)),"")</f>
        <v/>
      </c>
      <c r="C40" s="54" t="str">
        <f>IF(D40="","",D40&amp;COUNTIF($D$2:D40,D40))</f>
        <v/>
      </c>
      <c r="D40" t="str">
        <f>IFERROR(INDEX(Issues!G:G,MATCH("Opportunity"&amp;ROW()-1, Issues!D:D,0)),"")</f>
        <v/>
      </c>
    </row>
    <row r="41" spans="1:4" x14ac:dyDescent="0.45">
      <c r="A41" t="str">
        <f>IFERROR(INDEX(Issues!B:B,MATCH("Opportunity"&amp;ROW()-1, Issues!D:D,0)),"")</f>
        <v/>
      </c>
      <c r="B41" t="str">
        <f>IFERROR(INDEX(Issues!C:C,MATCH("Opportunity"&amp;ROW()-1, Issues!D:D,0)),"")</f>
        <v/>
      </c>
      <c r="C41" s="54" t="str">
        <f>IF(D41="","",D41&amp;COUNTIF($D$2:D41,D41))</f>
        <v/>
      </c>
      <c r="D41" t="str">
        <f>IFERROR(INDEX(Issues!G:G,MATCH("Opportunity"&amp;ROW()-1, Issues!D:D,0)),"")</f>
        <v/>
      </c>
    </row>
    <row r="42" spans="1:4" x14ac:dyDescent="0.45">
      <c r="A42" t="str">
        <f>IFERROR(INDEX(Issues!B:B,MATCH("Opportunity"&amp;ROW()-1, Issues!D:D,0)),"")</f>
        <v/>
      </c>
      <c r="B42" t="str">
        <f>IFERROR(INDEX(Issues!C:C,MATCH("Opportunity"&amp;ROW()-1, Issues!D:D,0)),"")</f>
        <v/>
      </c>
      <c r="C42" s="54" t="str">
        <f>IF(D42="","",D42&amp;COUNTIF($D$2:D42,D42))</f>
        <v/>
      </c>
      <c r="D42" t="str">
        <f>IFERROR(INDEX(Issues!G:G,MATCH("Opportunity"&amp;ROW()-1, Issues!D:D,0)),"")</f>
        <v/>
      </c>
    </row>
    <row r="43" spans="1:4" x14ac:dyDescent="0.45">
      <c r="A43" t="str">
        <f>IFERROR(INDEX(Issues!B:B,MATCH("Opportunity"&amp;ROW()-1, Issues!D:D,0)),"")</f>
        <v/>
      </c>
      <c r="B43" t="str">
        <f>IFERROR(INDEX(Issues!C:C,MATCH("Opportunity"&amp;ROW()-1, Issues!D:D,0)),"")</f>
        <v/>
      </c>
      <c r="C43" s="54" t="str">
        <f>IF(D43="","",D43&amp;COUNTIF($D$2:D43,D43))</f>
        <v/>
      </c>
      <c r="D43" t="str">
        <f>IFERROR(INDEX(Issues!G:G,MATCH("Opportunity"&amp;ROW()-1, Issues!D:D,0)),"")</f>
        <v/>
      </c>
    </row>
    <row r="44" spans="1:4" x14ac:dyDescent="0.45">
      <c r="A44" t="str">
        <f>IFERROR(INDEX(Issues!B:B,MATCH("Opportunity"&amp;ROW()-1, Issues!D:D,0)),"")</f>
        <v/>
      </c>
      <c r="B44" t="str">
        <f>IFERROR(INDEX(Issues!C:C,MATCH("Opportunity"&amp;ROW()-1, Issues!D:D,0)),"")</f>
        <v/>
      </c>
      <c r="C44" s="54" t="str">
        <f>IF(D44="","",D44&amp;COUNTIF($D$2:D44,D44))</f>
        <v/>
      </c>
      <c r="D44" t="str">
        <f>IFERROR(INDEX(Issues!G:G,MATCH("Opportunity"&amp;ROW()-1, Issues!D:D,0)),"")</f>
        <v/>
      </c>
    </row>
    <row r="45" spans="1:4" x14ac:dyDescent="0.45">
      <c r="A45" t="str">
        <f>IFERROR(INDEX(Issues!B:B,MATCH("Opportunity"&amp;ROW()-1, Issues!D:D,0)),"")</f>
        <v/>
      </c>
      <c r="B45" t="str">
        <f>IFERROR(INDEX(Issues!C:C,MATCH("Opportunity"&amp;ROW()-1, Issues!D:D,0)),"")</f>
        <v/>
      </c>
      <c r="C45" s="54" t="str">
        <f>IF(D45="","",D45&amp;COUNTIF($D$2:D45,D45))</f>
        <v/>
      </c>
      <c r="D45" t="str">
        <f>IFERROR(INDEX(Issues!G:G,MATCH("Opportunity"&amp;ROW()-1, Issues!D:D,0)),"")</f>
        <v/>
      </c>
    </row>
    <row r="46" spans="1:4" x14ac:dyDescent="0.45">
      <c r="A46" t="str">
        <f>IFERROR(INDEX(Issues!B:B,MATCH("Opportunity"&amp;ROW()-1, Issues!D:D,0)),"")</f>
        <v/>
      </c>
      <c r="B46" t="str">
        <f>IFERROR(INDEX(Issues!C:C,MATCH("Opportunity"&amp;ROW()-1, Issues!D:D,0)),"")</f>
        <v/>
      </c>
      <c r="C46" s="54" t="str">
        <f>IF(D46="","",D46&amp;COUNTIF($D$2:D46,D46))</f>
        <v/>
      </c>
      <c r="D46" t="str">
        <f>IFERROR(INDEX(Issues!G:G,MATCH("Opportunity"&amp;ROW()-1, Issues!D:D,0)),"")</f>
        <v/>
      </c>
    </row>
    <row r="47" spans="1:4" x14ac:dyDescent="0.45">
      <c r="A47" t="str">
        <f>IFERROR(INDEX(Issues!B:B,MATCH("Opportunity"&amp;ROW()-1, Issues!D:D,0)),"")</f>
        <v/>
      </c>
      <c r="B47" t="str">
        <f>IFERROR(INDEX(Issues!C:C,MATCH("Opportunity"&amp;ROW()-1, Issues!D:D,0)),"")</f>
        <v/>
      </c>
      <c r="C47" s="54" t="str">
        <f>IF(D47="","",D47&amp;COUNTIF($D$2:D47,D47))</f>
        <v/>
      </c>
      <c r="D47" t="str">
        <f>IFERROR(INDEX(Issues!G:G,MATCH("Opportunity"&amp;ROW()-1, Issues!D:D,0)),"")</f>
        <v/>
      </c>
    </row>
    <row r="48" spans="1:4" x14ac:dyDescent="0.45">
      <c r="A48" t="str">
        <f>IFERROR(INDEX(Issues!B:B,MATCH("Opportunity"&amp;ROW()-1, Issues!D:D,0)),"")</f>
        <v/>
      </c>
      <c r="B48" t="str">
        <f>IFERROR(INDEX(Issues!C:C,MATCH("Opportunity"&amp;ROW()-1, Issues!D:D,0)),"")</f>
        <v/>
      </c>
      <c r="C48" s="54" t="str">
        <f>IF(D48="","",D48&amp;COUNTIF($D$2:D48,D48))</f>
        <v/>
      </c>
      <c r="D48" t="str">
        <f>IFERROR(INDEX(Issues!G:G,MATCH("Opportunity"&amp;ROW()-1, Issues!D:D,0)),"")</f>
        <v/>
      </c>
    </row>
    <row r="49" spans="1:4" x14ac:dyDescent="0.45">
      <c r="A49" t="str">
        <f>IFERROR(INDEX(Issues!B:B,MATCH("Opportunity"&amp;ROW()-1, Issues!D:D,0)),"")</f>
        <v/>
      </c>
      <c r="B49" t="str">
        <f>IFERROR(INDEX(Issues!C:C,MATCH("Opportunity"&amp;ROW()-1, Issues!D:D,0)),"")</f>
        <v/>
      </c>
      <c r="C49" s="54" t="str">
        <f>IF(D49="","",D49&amp;COUNTIF($D$2:D49,D49))</f>
        <v/>
      </c>
      <c r="D49" t="str">
        <f>IFERROR(INDEX(Issues!G:G,MATCH("Opportunity"&amp;ROW()-1, Issues!D:D,0)),"")</f>
        <v/>
      </c>
    </row>
    <row r="50" spans="1:4" x14ac:dyDescent="0.45">
      <c r="A50" t="str">
        <f>IFERROR(INDEX(Issues!B:B,MATCH("Opportunity"&amp;ROW()-1, Issues!D:D,0)),"")</f>
        <v/>
      </c>
      <c r="B50" t="str">
        <f>IFERROR(INDEX(Issues!C:C,MATCH("Opportunity"&amp;ROW()-1, Issues!D:D,0)),"")</f>
        <v/>
      </c>
      <c r="C50" s="54" t="str">
        <f>IF(D50="","",D50&amp;COUNTIF($D$2:D50,D50))</f>
        <v/>
      </c>
      <c r="D50" t="str">
        <f>IFERROR(INDEX(Issues!G:G,MATCH("Opportunity"&amp;ROW()-1, Issues!D:D,0)),"")</f>
        <v/>
      </c>
    </row>
    <row r="51" spans="1:4" x14ac:dyDescent="0.45">
      <c r="A51" t="str">
        <f>IFERROR(INDEX(Issues!B:B,MATCH("Opportunity"&amp;ROW()-1, Issues!D:D,0)),"")</f>
        <v/>
      </c>
      <c r="B51" t="str">
        <f>IFERROR(INDEX(Issues!C:C,MATCH("Opportunity"&amp;ROW()-1, Issues!D:D,0)),"")</f>
        <v/>
      </c>
      <c r="C51" s="54" t="str">
        <f>IF(D51="","",D51&amp;COUNTIF($D$2:D51,D51))</f>
        <v/>
      </c>
      <c r="D51" t="str">
        <f>IFERROR(INDEX(Issues!G:G,MATCH("Opportunity"&amp;ROW()-1, Issues!D:D,0)),"")</f>
        <v/>
      </c>
    </row>
    <row r="52" spans="1:4" x14ac:dyDescent="0.45">
      <c r="A52" t="str">
        <f>IFERROR(INDEX(Issues!B:B,MATCH("Opportunity"&amp;ROW()-1, Issues!D:D,0)),"")</f>
        <v/>
      </c>
      <c r="B52" t="str">
        <f>IFERROR(INDEX(Issues!C:C,MATCH("Opportunity"&amp;ROW()-1, Issues!D:D,0)),"")</f>
        <v/>
      </c>
      <c r="C52" s="54" t="str">
        <f>IF(D52="","",D52&amp;COUNTIF($D$2:D52,D52))</f>
        <v/>
      </c>
      <c r="D52" t="str">
        <f>IFERROR(INDEX(Issues!G:G,MATCH("Opportunity"&amp;ROW()-1, Issues!D:D,0)),"")</f>
        <v/>
      </c>
    </row>
    <row r="53" spans="1:4" x14ac:dyDescent="0.45">
      <c r="A53" t="str">
        <f>IFERROR(INDEX(Issues!B:B,MATCH("Opportunity"&amp;ROW()-1, Issues!D:D,0)),"")</f>
        <v/>
      </c>
      <c r="B53" t="str">
        <f>IFERROR(INDEX(Issues!C:C,MATCH("Opportunity"&amp;ROW()-1, Issues!D:D,0)),"")</f>
        <v/>
      </c>
      <c r="C53" s="54" t="str">
        <f>IF(D53="","",D53&amp;COUNTIF($D$2:D53,D53))</f>
        <v/>
      </c>
      <c r="D53" t="str">
        <f>IFERROR(INDEX(Issues!G:G,MATCH("Opportunity"&amp;ROW()-1, Issues!D:D,0)),"")</f>
        <v/>
      </c>
    </row>
    <row r="54" spans="1:4" x14ac:dyDescent="0.45">
      <c r="A54" t="str">
        <f>IFERROR(INDEX(Issues!B:B,MATCH("Opportunity"&amp;ROW()-1, Issues!D:D,0)),"")</f>
        <v/>
      </c>
      <c r="B54" t="str">
        <f>IFERROR(INDEX(Issues!C:C,MATCH("Opportunity"&amp;ROW()-1, Issues!D:D,0)),"")</f>
        <v/>
      </c>
      <c r="C54" s="54" t="str">
        <f>IF(D54="","",D54&amp;COUNTIF($D$2:D54,D54))</f>
        <v/>
      </c>
      <c r="D54" t="str">
        <f>IFERROR(INDEX(Issues!G:G,MATCH("Opportunity"&amp;ROW()-1, Issues!D:D,0)),"")</f>
        <v/>
      </c>
    </row>
    <row r="55" spans="1:4" x14ac:dyDescent="0.45">
      <c r="A55" t="str">
        <f>IFERROR(INDEX(Issues!B:B,MATCH("Opportunity"&amp;ROW()-1, Issues!D:D,0)),"")</f>
        <v/>
      </c>
      <c r="B55" t="str">
        <f>IFERROR(INDEX(Issues!C:C,MATCH("Opportunity"&amp;ROW()-1, Issues!D:D,0)),"")</f>
        <v/>
      </c>
      <c r="C55" s="54" t="str">
        <f>IF(D55="","",D55&amp;COUNTIF($D$2:D55,D55))</f>
        <v/>
      </c>
      <c r="D55" t="str">
        <f>IFERROR(INDEX(Issues!G:G,MATCH("Opportunity"&amp;ROW()-1, Issues!D:D,0)),"")</f>
        <v/>
      </c>
    </row>
    <row r="56" spans="1:4" x14ac:dyDescent="0.45">
      <c r="A56" t="str">
        <f>IFERROR(INDEX(Issues!B:B,MATCH("Opportunity"&amp;ROW()-1, Issues!D:D,0)),"")</f>
        <v/>
      </c>
      <c r="B56" t="str">
        <f>IFERROR(INDEX(Issues!C:C,MATCH("Opportunity"&amp;ROW()-1, Issues!D:D,0)),"")</f>
        <v/>
      </c>
      <c r="C56" s="54" t="str">
        <f>IF(D56="","",D56&amp;COUNTIF($D$2:D56,D56))</f>
        <v/>
      </c>
      <c r="D56" t="str">
        <f>IFERROR(INDEX(Issues!G:G,MATCH("Opportunity"&amp;ROW()-1, Issues!D:D,0)),"")</f>
        <v/>
      </c>
    </row>
    <row r="57" spans="1:4" x14ac:dyDescent="0.45">
      <c r="A57" t="str">
        <f>IFERROR(INDEX(Issues!B:B,MATCH("Opportunity"&amp;ROW()-1, Issues!D:D,0)),"")</f>
        <v/>
      </c>
      <c r="B57" t="str">
        <f>IFERROR(INDEX(Issues!C:C,MATCH("Opportunity"&amp;ROW()-1, Issues!D:D,0)),"")</f>
        <v/>
      </c>
      <c r="C57" s="54" t="str">
        <f>IF(D57="","",D57&amp;COUNTIF($D$2:D57,D57))</f>
        <v/>
      </c>
      <c r="D57" t="str">
        <f>IFERROR(INDEX(Issues!G:G,MATCH("Opportunity"&amp;ROW()-1, Issues!D:D,0)),"")</f>
        <v/>
      </c>
    </row>
    <row r="58" spans="1:4" x14ac:dyDescent="0.45">
      <c r="A58" t="str">
        <f>IFERROR(INDEX(Issues!B:B,MATCH("Opportunity"&amp;ROW()-1, Issues!D:D,0)),"")</f>
        <v/>
      </c>
      <c r="B58" t="str">
        <f>IFERROR(INDEX(Issues!C:C,MATCH("Opportunity"&amp;ROW()-1, Issues!D:D,0)),"")</f>
        <v/>
      </c>
      <c r="C58" s="54" t="str">
        <f>IF(D58="","",D58&amp;COUNTIF($D$2:D58,D58))</f>
        <v/>
      </c>
      <c r="D58" t="str">
        <f>IFERROR(INDEX(Issues!G:G,MATCH("Opportunity"&amp;ROW()-1, Issues!D:D,0)),"")</f>
        <v/>
      </c>
    </row>
    <row r="59" spans="1:4" x14ac:dyDescent="0.45">
      <c r="A59" t="str">
        <f>IFERROR(INDEX(Issues!B:B,MATCH("Opportunity"&amp;ROW()-1, Issues!D:D,0)),"")</f>
        <v/>
      </c>
      <c r="B59" t="str">
        <f>IFERROR(INDEX(Issues!C:C,MATCH("Opportunity"&amp;ROW()-1, Issues!D:D,0)),"")</f>
        <v/>
      </c>
      <c r="C59" s="54" t="str">
        <f>IF(D59="","",D59&amp;COUNTIF($D$2:D59,D59))</f>
        <v/>
      </c>
      <c r="D59" t="str">
        <f>IFERROR(INDEX(Issues!G:G,MATCH("Opportunity"&amp;ROW()-1, Issues!D:D,0)),"")</f>
        <v/>
      </c>
    </row>
    <row r="60" spans="1:4" x14ac:dyDescent="0.45">
      <c r="A60" t="str">
        <f>IFERROR(INDEX(Issues!B:B,MATCH("Opportunity"&amp;ROW()-1, Issues!D:D,0)),"")</f>
        <v/>
      </c>
      <c r="B60" t="str">
        <f>IFERROR(INDEX(Issues!C:C,MATCH("Opportunity"&amp;ROW()-1, Issues!D:D,0)),"")</f>
        <v/>
      </c>
      <c r="C60" s="54" t="str">
        <f>IF(D60="","",D60&amp;COUNTIF($D$2:D60,D60))</f>
        <v/>
      </c>
      <c r="D60" t="str">
        <f>IFERROR(INDEX(Issues!G:G,MATCH("Opportunity"&amp;ROW()-1, Issues!D:D,0)),"")</f>
        <v/>
      </c>
    </row>
    <row r="61" spans="1:4" x14ac:dyDescent="0.45">
      <c r="A61" t="str">
        <f>IFERROR(INDEX(Issues!B:B,MATCH("Opportunity"&amp;ROW()-1, Issues!D:D,0)),"")</f>
        <v/>
      </c>
      <c r="B61" t="str">
        <f>IFERROR(INDEX(Issues!C:C,MATCH("Opportunity"&amp;ROW()-1, Issues!D:D,0)),"")</f>
        <v/>
      </c>
      <c r="C61" s="54" t="str">
        <f>IF(D61="","",D61&amp;COUNTIF($D$2:D61,D61))</f>
        <v/>
      </c>
      <c r="D61" t="str">
        <f>IFERROR(INDEX(Issues!G:G,MATCH("Opportunity"&amp;ROW()-1, Issues!D:D,0)),"")</f>
        <v/>
      </c>
    </row>
    <row r="62" spans="1:4" x14ac:dyDescent="0.45">
      <c r="A62" t="str">
        <f>IFERROR(INDEX(Issues!B:B,MATCH("Opportunity"&amp;ROW()-1, Issues!D:D,0)),"")</f>
        <v/>
      </c>
      <c r="B62" t="str">
        <f>IFERROR(INDEX(Issues!C:C,MATCH("Opportunity"&amp;ROW()-1, Issues!D:D,0)),"")</f>
        <v/>
      </c>
      <c r="C62" s="54" t="str">
        <f>IF(D62="","",D62&amp;COUNTIF($D$2:D62,D62))</f>
        <v/>
      </c>
      <c r="D62" t="str">
        <f>IFERROR(INDEX(Issues!G:G,MATCH("Opportunity"&amp;ROW()-1, Issues!D:D,0)),"")</f>
        <v/>
      </c>
    </row>
    <row r="63" spans="1:4" x14ac:dyDescent="0.45">
      <c r="A63" t="str">
        <f>IFERROR(INDEX(Issues!B:B,MATCH("Opportunity"&amp;ROW()-1, Issues!D:D,0)),"")</f>
        <v/>
      </c>
      <c r="B63" t="str">
        <f>IFERROR(INDEX(Issues!C:C,MATCH("Opportunity"&amp;ROW()-1, Issues!D:D,0)),"")</f>
        <v/>
      </c>
      <c r="C63" s="54" t="str">
        <f>IF(D63="","",D63&amp;COUNTIF($D$2:D63,D63))</f>
        <v/>
      </c>
      <c r="D63" t="str">
        <f>IFERROR(INDEX(Issues!G:G,MATCH("Opportunity"&amp;ROW()-1, Issues!D:D,0)),"")</f>
        <v/>
      </c>
    </row>
    <row r="64" spans="1:4" x14ac:dyDescent="0.45">
      <c r="A64" t="str">
        <f>IFERROR(INDEX(Issues!B:B,MATCH("Opportunity"&amp;ROW()-1, Issues!D:D,0)),"")</f>
        <v/>
      </c>
      <c r="B64" t="str">
        <f>IFERROR(INDEX(Issues!C:C,MATCH("Opportunity"&amp;ROW()-1, Issues!D:D,0)),"")</f>
        <v/>
      </c>
      <c r="C64" s="54" t="str">
        <f>IF(D64="","",D64&amp;COUNTIF($D$2:D64,D64))</f>
        <v/>
      </c>
      <c r="D64" t="str">
        <f>IFERROR(INDEX(Issues!G:G,MATCH("Opportunity"&amp;ROW()-1, Issues!D:D,0)),"")</f>
        <v/>
      </c>
    </row>
    <row r="65" spans="1:4" x14ac:dyDescent="0.45">
      <c r="A65" t="str">
        <f>IFERROR(INDEX(Issues!B:B,MATCH("Opportunity"&amp;ROW()-1, Issues!D:D,0)),"")</f>
        <v/>
      </c>
      <c r="B65" t="str">
        <f>IFERROR(INDEX(Issues!C:C,MATCH("Opportunity"&amp;ROW()-1, Issues!D:D,0)),"")</f>
        <v/>
      </c>
      <c r="C65" s="54" t="str">
        <f>IF(D65="","",D65&amp;COUNTIF($D$2:D65,D65))</f>
        <v/>
      </c>
      <c r="D65" t="str">
        <f>IFERROR(INDEX(Issues!G:G,MATCH("Opportunity"&amp;ROW()-1, Issues!D:D,0)),"")</f>
        <v/>
      </c>
    </row>
    <row r="66" spans="1:4" x14ac:dyDescent="0.45">
      <c r="A66" t="str">
        <f>IFERROR(INDEX(Issues!B:B,MATCH("Opportunity"&amp;ROW()-1, Issues!D:D,0)),"")</f>
        <v/>
      </c>
      <c r="B66" t="str">
        <f>IFERROR(INDEX(Issues!C:C,MATCH("Opportunity"&amp;ROW()-1, Issues!D:D,0)),"")</f>
        <v/>
      </c>
      <c r="C66" s="54" t="str">
        <f>IF(D66="","",D66&amp;COUNTIF($D$2:D66,D66))</f>
        <v/>
      </c>
      <c r="D66" t="str">
        <f>IFERROR(INDEX(Issues!G:G,MATCH("Opportunity"&amp;ROW()-1, Issues!D:D,0)),"")</f>
        <v/>
      </c>
    </row>
    <row r="67" spans="1:4" x14ac:dyDescent="0.45">
      <c r="A67" t="str">
        <f>IFERROR(INDEX(Issues!B:B,MATCH("Opportunity"&amp;ROW()-1, Issues!D:D,0)),"")</f>
        <v/>
      </c>
      <c r="B67" t="str">
        <f>IFERROR(INDEX(Issues!C:C,MATCH("Opportunity"&amp;ROW()-1, Issues!D:D,0)),"")</f>
        <v/>
      </c>
      <c r="C67" s="54" t="str">
        <f>IF(D67="","",D67&amp;COUNTIF($D$2:D67,D67))</f>
        <v/>
      </c>
      <c r="D67" t="str">
        <f>IFERROR(INDEX(Issues!G:G,MATCH("Opportunity"&amp;ROW()-1, Issues!D:D,0)),"")</f>
        <v/>
      </c>
    </row>
    <row r="68" spans="1:4" x14ac:dyDescent="0.45">
      <c r="A68" t="str">
        <f>IFERROR(INDEX(Issues!B:B,MATCH("Opportunity"&amp;ROW()-1, Issues!D:D,0)),"")</f>
        <v/>
      </c>
      <c r="B68" t="str">
        <f>IFERROR(INDEX(Issues!C:C,MATCH("Opportunity"&amp;ROW()-1, Issues!D:D,0)),"")</f>
        <v/>
      </c>
      <c r="C68" s="54" t="str">
        <f>IF(D68="","",D68&amp;COUNTIF($D$2:D68,D68))</f>
        <v/>
      </c>
      <c r="D68" t="str">
        <f>IFERROR(INDEX(Issues!G:G,MATCH("Opportunity"&amp;ROW()-1, Issues!D:D,0)),"")</f>
        <v/>
      </c>
    </row>
    <row r="69" spans="1:4" x14ac:dyDescent="0.45">
      <c r="A69" t="str">
        <f>IFERROR(INDEX(Issues!B:B,MATCH("Opportunity"&amp;ROW()-1, Issues!D:D,0)),"")</f>
        <v/>
      </c>
      <c r="B69" t="str">
        <f>IFERROR(INDEX(Issues!C:C,MATCH("Opportunity"&amp;ROW()-1, Issues!D:D,0)),"")</f>
        <v/>
      </c>
      <c r="C69" s="54" t="str">
        <f>IF(D69="","",D69&amp;COUNTIF($D$2:D69,D69))</f>
        <v/>
      </c>
      <c r="D69" t="str">
        <f>IFERROR(INDEX(Issues!G:G,MATCH("Opportunity"&amp;ROW()-1, Issues!D:D,0)),"")</f>
        <v/>
      </c>
    </row>
    <row r="70" spans="1:4" x14ac:dyDescent="0.45">
      <c r="A70" t="str">
        <f>IFERROR(INDEX(Issues!B:B,MATCH("Opportunity"&amp;ROW()-1, Issues!D:D,0)),"")</f>
        <v/>
      </c>
      <c r="B70" t="str">
        <f>IFERROR(INDEX(Issues!C:C,MATCH("Opportunity"&amp;ROW()-1, Issues!D:D,0)),"")</f>
        <v/>
      </c>
      <c r="C70" s="54" t="str">
        <f>IF(D70="","",D70&amp;COUNTIF($D$2:D70,D70))</f>
        <v/>
      </c>
      <c r="D70" t="str">
        <f>IFERROR(INDEX(Issues!G:G,MATCH("Opportunity"&amp;ROW()-1, Issues!D:D,0)),"")</f>
        <v/>
      </c>
    </row>
    <row r="71" spans="1:4" x14ac:dyDescent="0.45">
      <c r="A71" t="str">
        <f>IFERROR(INDEX(Issues!B:B,MATCH("Opportunity"&amp;ROW()-1, Issues!D:D,0)),"")</f>
        <v/>
      </c>
      <c r="B71" t="str">
        <f>IFERROR(INDEX(Issues!C:C,MATCH("Opportunity"&amp;ROW()-1, Issues!D:D,0)),"")</f>
        <v/>
      </c>
      <c r="C71" s="54" t="str">
        <f>IF(D71="","",D71&amp;COUNTIF($D$2:D71,D71))</f>
        <v/>
      </c>
      <c r="D71" t="str">
        <f>IFERROR(INDEX(Issues!G:G,MATCH("Opportunity"&amp;ROW()-1, Issues!D:D,0)),"")</f>
        <v/>
      </c>
    </row>
    <row r="72" spans="1:4" x14ac:dyDescent="0.45">
      <c r="A72" t="str">
        <f>IFERROR(INDEX(Issues!B:B,MATCH("Opportunity"&amp;ROW()-1, Issues!D:D,0)),"")</f>
        <v/>
      </c>
      <c r="B72" t="str">
        <f>IFERROR(INDEX(Issues!C:C,MATCH("Opportunity"&amp;ROW()-1, Issues!D:D,0)),"")</f>
        <v/>
      </c>
      <c r="C72" s="54" t="str">
        <f>IF(D72="","",D72&amp;COUNTIF($D$2:D72,D72))</f>
        <v/>
      </c>
      <c r="D72" t="str">
        <f>IFERROR(INDEX(Issues!G:G,MATCH("Opportunity"&amp;ROW()-1, Issues!D:D,0)),"")</f>
        <v/>
      </c>
    </row>
    <row r="73" spans="1:4" x14ac:dyDescent="0.45">
      <c r="A73" t="str">
        <f>IFERROR(INDEX(Issues!B:B,MATCH("Opportunity"&amp;ROW()-1, Issues!D:D,0)),"")</f>
        <v/>
      </c>
      <c r="B73" t="str">
        <f>IFERROR(INDEX(Issues!C:C,MATCH("Opportunity"&amp;ROW()-1, Issues!D:D,0)),"")</f>
        <v/>
      </c>
      <c r="C73" s="54" t="str">
        <f>IF(D73="","",D73&amp;COUNTIF($D$2:D73,D73))</f>
        <v/>
      </c>
      <c r="D73" t="str">
        <f>IFERROR(INDEX(Issues!G:G,MATCH("Opportunity"&amp;ROW()-1, Issues!D:D,0)),"")</f>
        <v/>
      </c>
    </row>
    <row r="74" spans="1:4" x14ac:dyDescent="0.45">
      <c r="A74" t="str">
        <f>IFERROR(INDEX(Issues!B:B,MATCH("Opportunity"&amp;ROW()-1, Issues!D:D,0)),"")</f>
        <v/>
      </c>
      <c r="B74" t="str">
        <f>IFERROR(INDEX(Issues!C:C,MATCH("Opportunity"&amp;ROW()-1, Issues!D:D,0)),"")</f>
        <v/>
      </c>
      <c r="C74" s="54" t="str">
        <f>IF(D74="","",D74&amp;COUNTIF($D$2:D74,D74))</f>
        <v/>
      </c>
      <c r="D74" t="str">
        <f>IFERROR(INDEX(Issues!G:G,MATCH("Opportunity"&amp;ROW()-1, Issues!D:D,0)),"")</f>
        <v/>
      </c>
    </row>
    <row r="75" spans="1:4" x14ac:dyDescent="0.45">
      <c r="A75" t="str">
        <f>IFERROR(INDEX(Issues!B:B,MATCH("Opportunity"&amp;ROW()-1, Issues!D:D,0)),"")</f>
        <v/>
      </c>
      <c r="B75" t="str">
        <f>IFERROR(INDEX(Issues!C:C,MATCH("Opportunity"&amp;ROW()-1, Issues!D:D,0)),"")</f>
        <v/>
      </c>
      <c r="C75" s="54" t="str">
        <f>IF(D75="","",D75&amp;COUNTIF($D$2:D75,D75))</f>
        <v/>
      </c>
      <c r="D75" t="str">
        <f>IFERROR(INDEX(Issues!G:G,MATCH("Opportunity"&amp;ROW()-1, Issues!D:D,0)),"")</f>
        <v/>
      </c>
    </row>
    <row r="76" spans="1:4" x14ac:dyDescent="0.45">
      <c r="A76" t="str">
        <f>IFERROR(INDEX(Issues!B:B,MATCH("Opportunity"&amp;ROW()-1, Issues!D:D,0)),"")</f>
        <v/>
      </c>
      <c r="B76" t="str">
        <f>IFERROR(INDEX(Issues!C:C,MATCH("Opportunity"&amp;ROW()-1, Issues!D:D,0)),"")</f>
        <v/>
      </c>
      <c r="C76" s="54" t="str">
        <f>IF(D76="","",D76&amp;COUNTIF($D$2:D76,D76))</f>
        <v/>
      </c>
      <c r="D76" t="str">
        <f>IFERROR(INDEX(Issues!G:G,MATCH("Opportunity"&amp;ROW()-1, Issues!D:D,0)),"")</f>
        <v/>
      </c>
    </row>
    <row r="77" spans="1:4" x14ac:dyDescent="0.45">
      <c r="A77" t="str">
        <f>IFERROR(INDEX(Issues!B:B,MATCH("Opportunity"&amp;ROW()-1, Issues!D:D,0)),"")</f>
        <v/>
      </c>
      <c r="B77" t="str">
        <f>IFERROR(INDEX(Issues!C:C,MATCH("Opportunity"&amp;ROW()-1, Issues!D:D,0)),"")</f>
        <v/>
      </c>
      <c r="C77" s="54" t="str">
        <f>IF(D77="","",D77&amp;COUNTIF($D$2:D77,D77))</f>
        <v/>
      </c>
      <c r="D77" t="str">
        <f>IFERROR(INDEX(Issues!G:G,MATCH("Opportunity"&amp;ROW()-1, Issues!D:D,0)),"")</f>
        <v/>
      </c>
    </row>
    <row r="78" spans="1:4" x14ac:dyDescent="0.45">
      <c r="A78" t="str">
        <f>IFERROR(INDEX(Issues!B:B,MATCH("Opportunity"&amp;ROW()-1, Issues!D:D,0)),"")</f>
        <v/>
      </c>
      <c r="B78" t="str">
        <f>IFERROR(INDEX(Issues!C:C,MATCH("Opportunity"&amp;ROW()-1, Issues!D:D,0)),"")</f>
        <v/>
      </c>
      <c r="C78" s="54" t="str">
        <f>IF(D78="","",D78&amp;COUNTIF($D$2:D78,D78))</f>
        <v/>
      </c>
      <c r="D78" t="str">
        <f>IFERROR(INDEX(Issues!G:G,MATCH("Opportunity"&amp;ROW()-1, Issues!D:D,0)),"")</f>
        <v/>
      </c>
    </row>
    <row r="79" spans="1:4" x14ac:dyDescent="0.45">
      <c r="A79" t="str">
        <f>IFERROR(INDEX(Issues!B:B,MATCH("Opportunity"&amp;ROW()-1, Issues!D:D,0)),"")</f>
        <v/>
      </c>
      <c r="B79" t="str">
        <f>IFERROR(INDEX(Issues!C:C,MATCH("Opportunity"&amp;ROW()-1, Issues!D:D,0)),"")</f>
        <v/>
      </c>
      <c r="C79" s="54" t="str">
        <f>IF(D79="","",D79&amp;COUNTIF($D$2:D79,D79))</f>
        <v/>
      </c>
      <c r="D79" t="str">
        <f>IFERROR(INDEX(Issues!G:G,MATCH("Opportunity"&amp;ROW()-1, Issues!D:D,0)),"")</f>
        <v/>
      </c>
    </row>
    <row r="80" spans="1:4" x14ac:dyDescent="0.45">
      <c r="A80" t="str">
        <f>IFERROR(INDEX(Issues!B:B,MATCH("Opportunity"&amp;ROW()-1, Issues!D:D,0)),"")</f>
        <v/>
      </c>
      <c r="B80" t="str">
        <f>IFERROR(INDEX(Issues!C:C,MATCH("Opportunity"&amp;ROW()-1, Issues!D:D,0)),"")</f>
        <v/>
      </c>
      <c r="C80" s="54" t="str">
        <f>IF(D80="","",D80&amp;COUNTIF($D$2:D80,D80))</f>
        <v/>
      </c>
      <c r="D80" t="str">
        <f>IFERROR(INDEX(Issues!G:G,MATCH("Opportunity"&amp;ROW()-1, Issues!D:D,0)),"")</f>
        <v/>
      </c>
    </row>
    <row r="81" spans="1:4" x14ac:dyDescent="0.45">
      <c r="A81" t="str">
        <f>IFERROR(INDEX(Issues!B:B,MATCH("Opportunity"&amp;ROW()-1, Issues!D:D,0)),"")</f>
        <v/>
      </c>
      <c r="B81" t="str">
        <f>IFERROR(INDEX(Issues!C:C,MATCH("Opportunity"&amp;ROW()-1, Issues!D:D,0)),"")</f>
        <v/>
      </c>
      <c r="C81" s="54" t="str">
        <f>IF(D81="","",D81&amp;COUNTIF($D$2:D81,D81))</f>
        <v/>
      </c>
      <c r="D81" t="str">
        <f>IFERROR(INDEX(Issues!G:G,MATCH("Opportunity"&amp;ROW()-1, Issues!D:D,0)),"")</f>
        <v/>
      </c>
    </row>
    <row r="82" spans="1:4" x14ac:dyDescent="0.45">
      <c r="A82" t="str">
        <f>IFERROR(INDEX(Issues!B:B,MATCH("Opportunity"&amp;ROW()-1, Issues!D:D,0)),"")</f>
        <v/>
      </c>
      <c r="B82" t="str">
        <f>IFERROR(INDEX(Issues!C:C,MATCH("Opportunity"&amp;ROW()-1, Issues!D:D,0)),"")</f>
        <v/>
      </c>
      <c r="C82" s="54" t="str">
        <f>IF(D82="","",D82&amp;COUNTIF($D$2:D82,D82))</f>
        <v/>
      </c>
      <c r="D82" t="str">
        <f>IFERROR(INDEX(Issues!G:G,MATCH("Opportunity"&amp;ROW()-1, Issues!D:D,0)),"")</f>
        <v/>
      </c>
    </row>
    <row r="83" spans="1:4" x14ac:dyDescent="0.45">
      <c r="A83" t="str">
        <f>IFERROR(INDEX(Issues!B:B,MATCH("Opportunity"&amp;ROW()-1, Issues!D:D,0)),"")</f>
        <v/>
      </c>
      <c r="B83" t="str">
        <f>IFERROR(INDEX(Issues!C:C,MATCH("Opportunity"&amp;ROW()-1, Issues!D:D,0)),"")</f>
        <v/>
      </c>
      <c r="C83" s="54" t="str">
        <f>IF(D83="","",D83&amp;COUNTIF($D$2:D83,D83))</f>
        <v/>
      </c>
      <c r="D83" t="str">
        <f>IFERROR(INDEX(Issues!G:G,MATCH("Opportunity"&amp;ROW()-1, Issues!D:D,0)),"")</f>
        <v/>
      </c>
    </row>
    <row r="84" spans="1:4" x14ac:dyDescent="0.45">
      <c r="A84" t="str">
        <f>IFERROR(INDEX(Issues!B:B,MATCH("Opportunity"&amp;ROW()-1, Issues!D:D,0)),"")</f>
        <v/>
      </c>
      <c r="B84" t="str">
        <f>IFERROR(INDEX(Issues!C:C,MATCH("Opportunity"&amp;ROW()-1, Issues!D:D,0)),"")</f>
        <v/>
      </c>
      <c r="C84" s="54" t="str">
        <f>IF(D84="","",D84&amp;COUNTIF($D$2:D84,D84))</f>
        <v/>
      </c>
      <c r="D84" t="str">
        <f>IFERROR(INDEX(Issues!G:G,MATCH("Opportunity"&amp;ROW()-1, Issues!D:D,0)),"")</f>
        <v/>
      </c>
    </row>
    <row r="85" spans="1:4" x14ac:dyDescent="0.45">
      <c r="A85" t="str">
        <f>IFERROR(INDEX(Issues!B:B,MATCH("Opportunity"&amp;ROW()-1, Issues!D:D,0)),"")</f>
        <v/>
      </c>
      <c r="B85" t="str">
        <f>IFERROR(INDEX(Issues!C:C,MATCH("Opportunity"&amp;ROW()-1, Issues!D:D,0)),"")</f>
        <v/>
      </c>
      <c r="C85" s="54" t="str">
        <f>IF(D85="","",D85&amp;COUNTIF($D$2:D85,D85))</f>
        <v/>
      </c>
      <c r="D85" t="str">
        <f>IFERROR(INDEX(Issues!G:G,MATCH("Opportunity"&amp;ROW()-1, Issues!D:D,0)),"")</f>
        <v/>
      </c>
    </row>
    <row r="86" spans="1:4" x14ac:dyDescent="0.45">
      <c r="A86" t="str">
        <f>IFERROR(INDEX(Issues!B:B,MATCH("Opportunity"&amp;ROW()-1, Issues!D:D,0)),"")</f>
        <v/>
      </c>
      <c r="B86" t="str">
        <f>IFERROR(INDEX(Issues!C:C,MATCH("Opportunity"&amp;ROW()-1, Issues!D:D,0)),"")</f>
        <v/>
      </c>
      <c r="C86" s="54" t="str">
        <f>IF(D86="","",D86&amp;COUNTIF($D$2:D86,D86))</f>
        <v/>
      </c>
      <c r="D86" t="str">
        <f>IFERROR(INDEX(Issues!G:G,MATCH("Opportunity"&amp;ROW()-1, Issues!D:D,0)),"")</f>
        <v/>
      </c>
    </row>
    <row r="87" spans="1:4" x14ac:dyDescent="0.45">
      <c r="A87" t="str">
        <f>IFERROR(INDEX(Issues!B:B,MATCH("Opportunity"&amp;ROW()-1, Issues!D:D,0)),"")</f>
        <v/>
      </c>
      <c r="B87" t="str">
        <f>IFERROR(INDEX(Issues!C:C,MATCH("Opportunity"&amp;ROW()-1, Issues!D:D,0)),"")</f>
        <v/>
      </c>
      <c r="C87" s="54" t="str">
        <f>IF(D87="","",D87&amp;COUNTIF($D$2:D87,D87))</f>
        <v/>
      </c>
      <c r="D87" t="str">
        <f>IFERROR(INDEX(Issues!G:G,MATCH("Opportunity"&amp;ROW()-1, Issues!D:D,0)),"")</f>
        <v/>
      </c>
    </row>
    <row r="88" spans="1:4" x14ac:dyDescent="0.45">
      <c r="A88" t="str">
        <f>IFERROR(INDEX(Issues!B:B,MATCH("Opportunity"&amp;ROW()-1, Issues!D:D,0)),"")</f>
        <v/>
      </c>
      <c r="B88" t="str">
        <f>IFERROR(INDEX(Issues!C:C,MATCH("Opportunity"&amp;ROW()-1, Issues!D:D,0)),"")</f>
        <v/>
      </c>
      <c r="C88" s="54" t="str">
        <f>IF(D88="","",D88&amp;COUNTIF($D$2:D88,D88))</f>
        <v/>
      </c>
      <c r="D88" t="str">
        <f>IFERROR(INDEX(Issues!G:G,MATCH("Opportunity"&amp;ROW()-1, Issues!D:D,0)),"")</f>
        <v/>
      </c>
    </row>
    <row r="89" spans="1:4" x14ac:dyDescent="0.45">
      <c r="A89" t="str">
        <f>IFERROR(INDEX(Issues!B:B,MATCH("Opportunity"&amp;ROW()-1, Issues!D:D,0)),"")</f>
        <v/>
      </c>
      <c r="B89" t="str">
        <f>IFERROR(INDEX(Issues!C:C,MATCH("Opportunity"&amp;ROW()-1, Issues!D:D,0)),"")</f>
        <v/>
      </c>
      <c r="C89" s="54" t="str">
        <f>IF(D89="","",D89&amp;COUNTIF($D$2:D89,D89))</f>
        <v/>
      </c>
      <c r="D89" t="str">
        <f>IFERROR(INDEX(Issues!G:G,MATCH("Opportunity"&amp;ROW()-1, Issues!D:D,0)),"")</f>
        <v/>
      </c>
    </row>
    <row r="90" spans="1:4" x14ac:dyDescent="0.45">
      <c r="A90" t="str">
        <f>IFERROR(INDEX(Issues!B:B,MATCH("Opportunity"&amp;ROW()-1, Issues!D:D,0)),"")</f>
        <v/>
      </c>
      <c r="B90" t="str">
        <f>IFERROR(INDEX(Issues!C:C,MATCH("Opportunity"&amp;ROW()-1, Issues!D:D,0)),"")</f>
        <v/>
      </c>
      <c r="C90" s="54" t="str">
        <f>IF(D90="","",D90&amp;COUNTIF($D$2:D90,D90))</f>
        <v/>
      </c>
      <c r="D90" t="str">
        <f>IFERROR(INDEX(Issues!G:G,MATCH("Opportunity"&amp;ROW()-1, Issues!D:D,0)),"")</f>
        <v/>
      </c>
    </row>
    <row r="91" spans="1:4" x14ac:dyDescent="0.45">
      <c r="A91" t="str">
        <f>IFERROR(INDEX(Issues!B:B,MATCH("Opportunity"&amp;ROW()-1, Issues!D:D,0)),"")</f>
        <v/>
      </c>
      <c r="B91" t="str">
        <f>IFERROR(INDEX(Issues!C:C,MATCH("Opportunity"&amp;ROW()-1, Issues!D:D,0)),"")</f>
        <v/>
      </c>
      <c r="C91" s="54" t="str">
        <f>IF(D91="","",D91&amp;COUNTIF($D$2:D91,D91))</f>
        <v/>
      </c>
      <c r="D91" t="str">
        <f>IFERROR(INDEX(Issues!G:G,MATCH("Opportunity"&amp;ROW()-1, Issues!D:D,0)),"")</f>
        <v/>
      </c>
    </row>
    <row r="92" spans="1:4" x14ac:dyDescent="0.45">
      <c r="A92" t="str">
        <f>IFERROR(INDEX(Issues!B:B,MATCH("Opportunity"&amp;ROW()-1, Issues!D:D,0)),"")</f>
        <v/>
      </c>
      <c r="B92" t="str">
        <f>IFERROR(INDEX(Issues!C:C,MATCH("Opportunity"&amp;ROW()-1, Issues!D:D,0)),"")</f>
        <v/>
      </c>
      <c r="C92" s="54" t="str">
        <f>IF(D92="","",D92&amp;COUNTIF($D$2:D92,D92))</f>
        <v/>
      </c>
      <c r="D92" t="str">
        <f>IFERROR(INDEX(Issues!G:G,MATCH("Opportunity"&amp;ROW()-1, Issues!D:D,0)),"")</f>
        <v/>
      </c>
    </row>
    <row r="93" spans="1:4" x14ac:dyDescent="0.45">
      <c r="A93" t="str">
        <f>IFERROR(INDEX(Issues!B:B,MATCH("Opportunity"&amp;ROW()-1, Issues!D:D,0)),"")</f>
        <v/>
      </c>
      <c r="B93" t="str">
        <f>IFERROR(INDEX(Issues!C:C,MATCH("Opportunity"&amp;ROW()-1, Issues!D:D,0)),"")</f>
        <v/>
      </c>
      <c r="C93" s="54" t="str">
        <f>IF(D93="","",D93&amp;COUNTIF($D$2:D93,D93))</f>
        <v/>
      </c>
      <c r="D93" t="str">
        <f>IFERROR(INDEX(Issues!G:G,MATCH("Opportunity"&amp;ROW()-1, Issues!D:D,0)),"")</f>
        <v/>
      </c>
    </row>
    <row r="94" spans="1:4" x14ac:dyDescent="0.45">
      <c r="A94" t="str">
        <f>IFERROR(INDEX(Issues!B:B,MATCH("Opportunity"&amp;ROW()-1, Issues!D:D,0)),"")</f>
        <v/>
      </c>
      <c r="B94" t="str">
        <f>IFERROR(INDEX(Issues!C:C,MATCH("Opportunity"&amp;ROW()-1, Issues!D:D,0)),"")</f>
        <v/>
      </c>
      <c r="C94" s="54" t="str">
        <f>IF(D94="","",D94&amp;COUNTIF($D$2:D94,D94))</f>
        <v/>
      </c>
      <c r="D94" t="str">
        <f>IFERROR(INDEX(Issues!G:G,MATCH("Opportunity"&amp;ROW()-1, Issues!D:D,0)),"")</f>
        <v/>
      </c>
    </row>
    <row r="95" spans="1:4" x14ac:dyDescent="0.45">
      <c r="A95" t="str">
        <f>IFERROR(INDEX(Issues!B:B,MATCH("Opportunity"&amp;ROW()-1, Issues!D:D,0)),"")</f>
        <v/>
      </c>
      <c r="B95" t="str">
        <f>IFERROR(INDEX(Issues!C:C,MATCH("Opportunity"&amp;ROW()-1, Issues!D:D,0)),"")</f>
        <v/>
      </c>
      <c r="C95" s="54" t="str">
        <f>IF(D95="","",D95&amp;COUNTIF($D$2:D95,D95))</f>
        <v/>
      </c>
      <c r="D95" t="str">
        <f>IFERROR(INDEX(Issues!G:G,MATCH("Opportunity"&amp;ROW()-1, Issues!D:D,0)),"")</f>
        <v/>
      </c>
    </row>
    <row r="96" spans="1:4" x14ac:dyDescent="0.45">
      <c r="A96" t="str">
        <f>IFERROR(INDEX(Issues!B:B,MATCH("Opportunity"&amp;ROW()-1, Issues!D:D,0)),"")</f>
        <v/>
      </c>
      <c r="B96" t="str">
        <f>IFERROR(INDEX(Issues!C:C,MATCH("Opportunity"&amp;ROW()-1, Issues!D:D,0)),"")</f>
        <v/>
      </c>
      <c r="C96" s="54" t="str">
        <f>IF(D96="","",D96&amp;COUNTIF($D$2:D96,D96))</f>
        <v/>
      </c>
      <c r="D96" t="str">
        <f>IFERROR(INDEX(Issues!G:G,MATCH("Opportunity"&amp;ROW()-1, Issues!D:D,0)),"")</f>
        <v/>
      </c>
    </row>
    <row r="97" spans="1:4" x14ac:dyDescent="0.45">
      <c r="A97" t="str">
        <f>IFERROR(INDEX(Issues!B:B,MATCH("Opportunity"&amp;ROW()-1, Issues!D:D,0)),"")</f>
        <v/>
      </c>
      <c r="B97" t="str">
        <f>IFERROR(INDEX(Issues!C:C,MATCH("Opportunity"&amp;ROW()-1, Issues!D:D,0)),"")</f>
        <v/>
      </c>
      <c r="C97" s="54" t="str">
        <f>IF(D97="","",D97&amp;COUNTIF($D$2:D97,D97))</f>
        <v/>
      </c>
      <c r="D97" t="str">
        <f>IFERROR(INDEX(Issues!G:G,MATCH("Opportunity"&amp;ROW()-1, Issues!D:D,0)),"")</f>
        <v/>
      </c>
    </row>
    <row r="98" spans="1:4" x14ac:dyDescent="0.45">
      <c r="A98" t="str">
        <f>IFERROR(INDEX(Issues!B:B,MATCH("Opportunity"&amp;ROW()-1, Issues!D:D,0)),"")</f>
        <v/>
      </c>
      <c r="B98" t="str">
        <f>IFERROR(INDEX(Issues!C:C,MATCH("Opportunity"&amp;ROW()-1, Issues!D:D,0)),"")</f>
        <v/>
      </c>
      <c r="C98" s="54" t="str">
        <f>IF(D98="","",D98&amp;COUNTIF($D$2:D98,D98))</f>
        <v/>
      </c>
      <c r="D98" t="str">
        <f>IFERROR(INDEX(Issues!G:G,MATCH("Opportunity"&amp;ROW()-1, Issues!D:D,0)),"")</f>
        <v/>
      </c>
    </row>
    <row r="99" spans="1:4" x14ac:dyDescent="0.45">
      <c r="A99" t="str">
        <f>IFERROR(INDEX(Issues!B:B,MATCH("Opportunity"&amp;ROW()-1, Issues!D:D,0)),"")</f>
        <v/>
      </c>
      <c r="B99" t="str">
        <f>IFERROR(INDEX(Issues!C:C,MATCH("Opportunity"&amp;ROW()-1, Issues!D:D,0)),"")</f>
        <v/>
      </c>
      <c r="C99" s="54" t="str">
        <f>IF(D99="","",D99&amp;COUNTIF($D$2:D99,D99))</f>
        <v/>
      </c>
      <c r="D99" t="str">
        <f>IFERROR(INDEX(Issues!G:G,MATCH("Opportunity"&amp;ROW()-1, Issues!D:D,0)),"")</f>
        <v/>
      </c>
    </row>
    <row r="100" spans="1:4" x14ac:dyDescent="0.45">
      <c r="A100" t="str">
        <f>IFERROR(INDEX(Issues!B:B,MATCH("Opportunity"&amp;ROW()-1, Issues!D:D,0)),"")</f>
        <v/>
      </c>
      <c r="B100" t="str">
        <f>IFERROR(INDEX(Issues!C:C,MATCH("Opportunity"&amp;ROW()-1, Issues!D:D,0)),"")</f>
        <v/>
      </c>
      <c r="C100" s="54" t="str">
        <f>IF(D100="","",D100&amp;COUNTIF($D$2:D100,D100))</f>
        <v/>
      </c>
      <c r="D100" t="str">
        <f>IFERROR(INDEX(Issues!G:G,MATCH("Opportunity"&amp;ROW()-1, Issues!D:D,0)),"")</f>
        <v/>
      </c>
    </row>
    <row r="101" spans="1:4" x14ac:dyDescent="0.45">
      <c r="A101" t="str">
        <f>IFERROR(INDEX(Issues!B:B,MATCH("Opportunity"&amp;ROW()-1, Issues!D:D,0)),"")</f>
        <v/>
      </c>
      <c r="B101" t="str">
        <f>IFERROR(INDEX(Issues!C:C,MATCH("Opportunity"&amp;ROW()-1, Issues!D:D,0)),"")</f>
        <v/>
      </c>
      <c r="C101" s="54" t="str">
        <f>IF(D101="","",D101&amp;COUNTIF($D$2:D101,D101))</f>
        <v/>
      </c>
      <c r="D101" t="str">
        <f>IFERROR(INDEX(Issues!G:G,MATCH("Opportunity"&amp;ROW()-1, Issues!D:D,0)),"")</f>
        <v/>
      </c>
    </row>
    <row r="102" spans="1:4" x14ac:dyDescent="0.45">
      <c r="A102" t="str">
        <f>IFERROR(INDEX(Issues!B:B,MATCH("Opportunity"&amp;ROW()-1, Issues!D:D,0)),"")</f>
        <v/>
      </c>
      <c r="B102" t="str">
        <f>IFERROR(INDEX(Issues!C:C,MATCH("Opportunity"&amp;ROW()-1, Issues!D:D,0)),"")</f>
        <v/>
      </c>
      <c r="C102" s="54" t="str">
        <f>IF(D102="","",D102&amp;COUNTIF($D$2:D102,D102))</f>
        <v/>
      </c>
      <c r="D102" t="str">
        <f>IFERROR(INDEX(Issues!G:G,MATCH("Opportunity"&amp;ROW()-1, Issues!D:D,0)),"")</f>
        <v/>
      </c>
    </row>
    <row r="103" spans="1:4" x14ac:dyDescent="0.45">
      <c r="A103" t="str">
        <f>IFERROR(INDEX(Issues!B:B,MATCH("Opportunity"&amp;ROW()-1, Issues!D:D,0)),"")</f>
        <v/>
      </c>
      <c r="B103" t="str">
        <f>IFERROR(INDEX(Issues!C:C,MATCH("Opportunity"&amp;ROW()-1, Issues!D:D,0)),"")</f>
        <v/>
      </c>
      <c r="C103" s="54" t="str">
        <f>IF(D103="","",D103&amp;COUNTIF($D$2:D103,D103))</f>
        <v/>
      </c>
      <c r="D103" t="str">
        <f>IFERROR(INDEX(Issues!G:G,MATCH("Opportunity"&amp;ROW()-1, Issues!D:D,0)),"")</f>
        <v/>
      </c>
    </row>
    <row r="104" spans="1:4" x14ac:dyDescent="0.45">
      <c r="A104" t="str">
        <f>IFERROR(INDEX(Issues!B:B,MATCH("Opportunity"&amp;ROW()-1, Issues!D:D,0)),"")</f>
        <v/>
      </c>
      <c r="B104" t="str">
        <f>IFERROR(INDEX(Issues!C:C,MATCH("Opportunity"&amp;ROW()-1, Issues!D:D,0)),"")</f>
        <v/>
      </c>
      <c r="C104" s="54" t="str">
        <f>IF(D104="","",D104&amp;COUNTIF($D$2:D104,D104))</f>
        <v/>
      </c>
      <c r="D104" t="str">
        <f>IFERROR(INDEX(Issues!G:G,MATCH("Opportunity"&amp;ROW()-1, Issues!D:D,0)),"")</f>
        <v/>
      </c>
    </row>
    <row r="105" spans="1:4" x14ac:dyDescent="0.45">
      <c r="A105" t="str">
        <f>IFERROR(INDEX(Issues!B:B,MATCH("Opportunity"&amp;ROW()-1, Issues!D:D,0)),"")</f>
        <v/>
      </c>
      <c r="B105" t="str">
        <f>IFERROR(INDEX(Issues!C:C,MATCH("Opportunity"&amp;ROW()-1, Issues!D:D,0)),"")</f>
        <v/>
      </c>
      <c r="C105" s="54" t="str">
        <f>IF(D105="","",D105&amp;COUNTIF($D$2:D105,D105))</f>
        <v/>
      </c>
      <c r="D105" t="str">
        <f>IFERROR(INDEX(Issues!G:G,MATCH("Opportunity"&amp;ROW()-1, Issues!D:D,0)),"")</f>
        <v/>
      </c>
    </row>
    <row r="106" spans="1:4" x14ac:dyDescent="0.45">
      <c r="A106" t="str">
        <f>IFERROR(INDEX(Issues!B:B,MATCH("Opportunity"&amp;ROW()-1, Issues!D:D,0)),"")</f>
        <v/>
      </c>
      <c r="B106" t="str">
        <f>IFERROR(INDEX(Issues!C:C,MATCH("Opportunity"&amp;ROW()-1, Issues!D:D,0)),"")</f>
        <v/>
      </c>
      <c r="C106" s="54" t="str">
        <f>IF(D106="","",D106&amp;COUNTIF($D$2:D106,D106))</f>
        <v/>
      </c>
      <c r="D106" t="str">
        <f>IFERROR(INDEX(Issues!G:G,MATCH("Opportunity"&amp;ROW()-1, Issues!D:D,0)),"")</f>
        <v/>
      </c>
    </row>
    <row r="107" spans="1:4" x14ac:dyDescent="0.45">
      <c r="A107" t="str">
        <f>IFERROR(INDEX(Issues!B:B,MATCH("Opportunity"&amp;ROW()-1, Issues!D:D,0)),"")</f>
        <v/>
      </c>
      <c r="B107" t="str">
        <f>IFERROR(INDEX(Issues!C:C,MATCH("Opportunity"&amp;ROW()-1, Issues!D:D,0)),"")</f>
        <v/>
      </c>
      <c r="C107" s="54" t="str">
        <f>IF(D107="","",D107&amp;COUNTIF($D$2:D107,D107))</f>
        <v/>
      </c>
      <c r="D107" t="str">
        <f>IFERROR(INDEX(Issues!G:G,MATCH("Opportunity"&amp;ROW()-1, Issues!D:D,0)),"")</f>
        <v/>
      </c>
    </row>
    <row r="108" spans="1:4" x14ac:dyDescent="0.45">
      <c r="A108" t="str">
        <f>IFERROR(INDEX(Issues!B:B,MATCH("Opportunity"&amp;ROW()-1, Issues!D:D,0)),"")</f>
        <v/>
      </c>
      <c r="B108" t="str">
        <f>IFERROR(INDEX(Issues!C:C,MATCH("Opportunity"&amp;ROW()-1, Issues!D:D,0)),"")</f>
        <v/>
      </c>
      <c r="C108" s="54" t="str">
        <f>IF(D108="","",D108&amp;COUNTIF($D$2:D108,D108))</f>
        <v/>
      </c>
      <c r="D108" t="str">
        <f>IFERROR(INDEX(Issues!G:G,MATCH("Opportunity"&amp;ROW()-1, Issues!D:D,0)),"")</f>
        <v/>
      </c>
    </row>
    <row r="109" spans="1:4" x14ac:dyDescent="0.45">
      <c r="A109" t="str">
        <f>IFERROR(INDEX(Issues!B:B,MATCH("Opportunity"&amp;ROW()-1, Issues!D:D,0)),"")</f>
        <v/>
      </c>
      <c r="B109" t="str">
        <f>IFERROR(INDEX(Issues!C:C,MATCH("Opportunity"&amp;ROW()-1, Issues!D:D,0)),"")</f>
        <v/>
      </c>
      <c r="C109" s="54" t="str">
        <f>IF(D109="","",D109&amp;COUNTIF($D$2:D109,D109))</f>
        <v/>
      </c>
      <c r="D109" t="str">
        <f>IFERROR(INDEX(Issues!G:G,MATCH("Opportunity"&amp;ROW()-1, Issues!D:D,0)),"")</f>
        <v/>
      </c>
    </row>
    <row r="110" spans="1:4" x14ac:dyDescent="0.45">
      <c r="A110" t="str">
        <f>IFERROR(INDEX(Issues!B:B,MATCH("Opportunity"&amp;ROW()-1, Issues!D:D,0)),"")</f>
        <v/>
      </c>
      <c r="B110" t="str">
        <f>IFERROR(INDEX(Issues!C:C,MATCH("Opportunity"&amp;ROW()-1, Issues!D:D,0)),"")</f>
        <v/>
      </c>
      <c r="C110" s="54" t="str">
        <f>IF(D110="","",D110&amp;COUNTIF($D$2:D110,D110))</f>
        <v/>
      </c>
      <c r="D110" t="str">
        <f>IFERROR(INDEX(Issues!G:G,MATCH("Opportunity"&amp;ROW()-1, Issues!D:D,0)),"")</f>
        <v/>
      </c>
    </row>
    <row r="111" spans="1:4" x14ac:dyDescent="0.45">
      <c r="A111" t="str">
        <f>IFERROR(INDEX(Issues!B:B,MATCH("Opportunity"&amp;ROW()-1, Issues!D:D,0)),"")</f>
        <v/>
      </c>
      <c r="B111" t="str">
        <f>IFERROR(INDEX(Issues!C:C,MATCH("Opportunity"&amp;ROW()-1, Issues!D:D,0)),"")</f>
        <v/>
      </c>
      <c r="C111" s="54" t="str">
        <f>IF(D111="","",D111&amp;COUNTIF($D$2:D111,D111))</f>
        <v/>
      </c>
      <c r="D111" t="str">
        <f>IFERROR(INDEX(Issues!G:G,MATCH("Opportunity"&amp;ROW()-1, Issues!D:D,0)),"")</f>
        <v/>
      </c>
    </row>
    <row r="112" spans="1:4" x14ac:dyDescent="0.45">
      <c r="A112" t="str">
        <f>IFERROR(INDEX(Issues!B:B,MATCH("Opportunity"&amp;ROW()-1, Issues!D:D,0)),"")</f>
        <v/>
      </c>
      <c r="B112" t="str">
        <f>IFERROR(INDEX(Issues!C:C,MATCH("Opportunity"&amp;ROW()-1, Issues!D:D,0)),"")</f>
        <v/>
      </c>
      <c r="C112" s="54" t="str">
        <f>IF(D112="","",D112&amp;COUNTIF($D$2:D112,D112))</f>
        <v/>
      </c>
      <c r="D112" t="str">
        <f>IFERROR(INDEX(Issues!G:G,MATCH("Opportunity"&amp;ROW()-1, Issues!D:D,0)),"")</f>
        <v/>
      </c>
    </row>
    <row r="113" spans="1:4" x14ac:dyDescent="0.45">
      <c r="A113" t="str">
        <f>IFERROR(INDEX(Issues!B:B,MATCH("Opportunity"&amp;ROW()-1, Issues!D:D,0)),"")</f>
        <v/>
      </c>
      <c r="B113" t="str">
        <f>IFERROR(INDEX(Issues!C:C,MATCH("Opportunity"&amp;ROW()-1, Issues!D:D,0)),"")</f>
        <v/>
      </c>
      <c r="C113" s="54" t="str">
        <f>IF(D113="","",D113&amp;COUNTIF($D$2:D113,D113))</f>
        <v/>
      </c>
      <c r="D113" t="str">
        <f>IFERROR(INDEX(Issues!G:G,MATCH("Opportunity"&amp;ROW()-1, Issues!D:D,0)),"")</f>
        <v/>
      </c>
    </row>
    <row r="114" spans="1:4" x14ac:dyDescent="0.45">
      <c r="A114" t="str">
        <f>IFERROR(INDEX(Issues!B:B,MATCH("Opportunity"&amp;ROW()-1, Issues!D:D,0)),"")</f>
        <v/>
      </c>
      <c r="B114" t="str">
        <f>IFERROR(INDEX(Issues!C:C,MATCH("Opportunity"&amp;ROW()-1, Issues!D:D,0)),"")</f>
        <v/>
      </c>
      <c r="C114" s="54" t="str">
        <f>IF(D114="","",D114&amp;COUNTIF($D$2:D114,D114))</f>
        <v/>
      </c>
      <c r="D114" t="str">
        <f>IFERROR(INDEX(Issues!G:G,MATCH("Opportunity"&amp;ROW()-1, Issues!D:D,0)),"")</f>
        <v/>
      </c>
    </row>
    <row r="115" spans="1:4" x14ac:dyDescent="0.45">
      <c r="A115" t="str">
        <f>IFERROR(INDEX(Issues!B:B,MATCH("Opportunity"&amp;ROW()-1, Issues!D:D,0)),"")</f>
        <v/>
      </c>
      <c r="B115" t="str">
        <f>IFERROR(INDEX(Issues!C:C,MATCH("Opportunity"&amp;ROW()-1, Issues!D:D,0)),"")</f>
        <v/>
      </c>
      <c r="C115" s="54" t="str">
        <f>IF(D115="","",D115&amp;COUNTIF($D$2:D115,D115))</f>
        <v/>
      </c>
      <c r="D115" t="str">
        <f>IFERROR(INDEX(Issues!G:G,MATCH("Opportunity"&amp;ROW()-1, Issues!D:D,0)),"")</f>
        <v/>
      </c>
    </row>
    <row r="116" spans="1:4" x14ac:dyDescent="0.45">
      <c r="A116" t="str">
        <f>IFERROR(INDEX(Issues!B:B,MATCH("Opportunity"&amp;ROW()-1, Issues!D:D,0)),"")</f>
        <v/>
      </c>
      <c r="B116" t="str">
        <f>IFERROR(INDEX(Issues!C:C,MATCH("Opportunity"&amp;ROW()-1, Issues!D:D,0)),"")</f>
        <v/>
      </c>
      <c r="C116" s="54" t="str">
        <f>IF(D116="","",D116&amp;COUNTIF($D$2:D116,D116))</f>
        <v/>
      </c>
      <c r="D116" t="str">
        <f>IFERROR(INDEX(Issues!G:G,MATCH("Opportunity"&amp;ROW()-1, Issues!D:D,0)),"")</f>
        <v/>
      </c>
    </row>
    <row r="117" spans="1:4" x14ac:dyDescent="0.45">
      <c r="A117" t="str">
        <f>IFERROR(INDEX(Issues!B:B,MATCH("Opportunity"&amp;ROW()-1, Issues!D:D,0)),"")</f>
        <v/>
      </c>
      <c r="B117" t="str">
        <f>IFERROR(INDEX(Issues!C:C,MATCH("Opportunity"&amp;ROW()-1, Issues!D:D,0)),"")</f>
        <v/>
      </c>
      <c r="C117" s="54" t="str">
        <f>IF(D117="","",D117&amp;COUNTIF($D$2:D117,D117))</f>
        <v/>
      </c>
      <c r="D117" t="str">
        <f>IFERROR(INDEX(Issues!G:G,MATCH("Opportunity"&amp;ROW()-1, Issues!D:D,0)),"")</f>
        <v/>
      </c>
    </row>
    <row r="118" spans="1:4" x14ac:dyDescent="0.45">
      <c r="A118" t="str">
        <f>IFERROR(INDEX(Issues!B:B,MATCH("Opportunity"&amp;ROW()-1, Issues!D:D,0)),"")</f>
        <v/>
      </c>
      <c r="B118" t="str">
        <f>IFERROR(INDEX(Issues!C:C,MATCH("Opportunity"&amp;ROW()-1, Issues!D:D,0)),"")</f>
        <v/>
      </c>
      <c r="C118" s="54" t="str">
        <f>IF(D118="","",D118&amp;COUNTIF($D$2:D118,D118))</f>
        <v/>
      </c>
      <c r="D118" t="str">
        <f>IFERROR(INDEX(Issues!G:G,MATCH("Opportunity"&amp;ROW()-1, Issues!D:D,0)),"")</f>
        <v/>
      </c>
    </row>
    <row r="119" spans="1:4" x14ac:dyDescent="0.45">
      <c r="A119" t="str">
        <f>IFERROR(INDEX(Issues!B:B,MATCH("Opportunity"&amp;ROW()-1, Issues!D:D,0)),"")</f>
        <v/>
      </c>
      <c r="B119" t="str">
        <f>IFERROR(INDEX(Issues!C:C,MATCH("Opportunity"&amp;ROW()-1, Issues!D:D,0)),"")</f>
        <v/>
      </c>
      <c r="C119" s="54" t="str">
        <f>IF(D119="","",D119&amp;COUNTIF($D$2:D119,D119))</f>
        <v/>
      </c>
      <c r="D119" t="str">
        <f>IFERROR(INDEX(Issues!G:G,MATCH("Opportunity"&amp;ROW()-1, Issues!D:D,0)),"")</f>
        <v/>
      </c>
    </row>
    <row r="120" spans="1:4" x14ac:dyDescent="0.45">
      <c r="A120" t="str">
        <f>IFERROR(INDEX(Issues!B:B,MATCH("Opportunity"&amp;ROW()-1, Issues!D:D,0)),"")</f>
        <v/>
      </c>
      <c r="B120" t="str">
        <f>IFERROR(INDEX(Issues!C:C,MATCH("Opportunity"&amp;ROW()-1, Issues!D:D,0)),"")</f>
        <v/>
      </c>
      <c r="C120" s="54" t="str">
        <f>IF(D120="","",D120&amp;COUNTIF($D$2:D120,D120))</f>
        <v/>
      </c>
      <c r="D120" t="str">
        <f>IFERROR(INDEX(Issues!G:G,MATCH("Opportunity"&amp;ROW()-1, Issues!D:D,0)),"")</f>
        <v/>
      </c>
    </row>
    <row r="121" spans="1:4" x14ac:dyDescent="0.45">
      <c r="A121" t="str">
        <f>IFERROR(INDEX(Issues!B:B,MATCH("Opportunity"&amp;ROW()-1, Issues!D:D,0)),"")</f>
        <v/>
      </c>
      <c r="B121" t="str">
        <f>IFERROR(INDEX(Issues!C:C,MATCH("Opportunity"&amp;ROW()-1, Issues!D:D,0)),"")</f>
        <v/>
      </c>
      <c r="C121" s="54" t="str">
        <f>IF(D121="","",D121&amp;COUNTIF($D$2:D121,D121))</f>
        <v/>
      </c>
      <c r="D121" t="str">
        <f>IFERROR(INDEX(Issues!G:G,MATCH("Opportunity"&amp;ROW()-1, Issues!D:D,0)),"")</f>
        <v/>
      </c>
    </row>
    <row r="122" spans="1:4" x14ac:dyDescent="0.45">
      <c r="A122" t="str">
        <f>IFERROR(INDEX(Issues!B:B,MATCH("Opportunity"&amp;ROW()-1, Issues!D:D,0)),"")</f>
        <v/>
      </c>
      <c r="B122" t="str">
        <f>IFERROR(INDEX(Issues!C:C,MATCH("Opportunity"&amp;ROW()-1, Issues!D:D,0)),"")</f>
        <v/>
      </c>
      <c r="C122" s="54" t="str">
        <f>IF(D122="","",D122&amp;COUNTIF($D$2:D122,D122))</f>
        <v/>
      </c>
      <c r="D122" t="str">
        <f>IFERROR(INDEX(Issues!G:G,MATCH("Opportunity"&amp;ROW()-1, Issues!D:D,0)),"")</f>
        <v/>
      </c>
    </row>
    <row r="123" spans="1:4" x14ac:dyDescent="0.45">
      <c r="A123" t="str">
        <f>IFERROR(INDEX(Issues!B:B,MATCH("Opportunity"&amp;ROW()-1, Issues!D:D,0)),"")</f>
        <v/>
      </c>
      <c r="B123" t="str">
        <f>IFERROR(INDEX(Issues!C:C,MATCH("Opportunity"&amp;ROW()-1, Issues!D:D,0)),"")</f>
        <v/>
      </c>
      <c r="C123" s="54" t="str">
        <f>IF(D123="","",D123&amp;COUNTIF($D$2:D123,D123))</f>
        <v/>
      </c>
      <c r="D123" t="str">
        <f>IFERROR(INDEX(Issues!G:G,MATCH("Opportunity"&amp;ROW()-1, Issues!D:D,0)),"")</f>
        <v/>
      </c>
    </row>
    <row r="124" spans="1:4" x14ac:dyDescent="0.45">
      <c r="A124" t="str">
        <f>IFERROR(INDEX(Issues!B:B,MATCH("Opportunity"&amp;ROW()-1, Issues!D:D,0)),"")</f>
        <v/>
      </c>
      <c r="B124" t="str">
        <f>IFERROR(INDEX(Issues!C:C,MATCH("Opportunity"&amp;ROW()-1, Issues!D:D,0)),"")</f>
        <v/>
      </c>
      <c r="C124" s="54" t="str">
        <f>IF(D124="","",D124&amp;COUNTIF($D$2:D124,D124))</f>
        <v/>
      </c>
      <c r="D124" t="str">
        <f>IFERROR(INDEX(Issues!G:G,MATCH("Opportunity"&amp;ROW()-1, Issues!D:D,0)),"")</f>
        <v/>
      </c>
    </row>
    <row r="125" spans="1:4" x14ac:dyDescent="0.45">
      <c r="A125" t="str">
        <f>IFERROR(INDEX(Issues!B:B,MATCH("Opportunity"&amp;ROW()-1, Issues!D:D,0)),"")</f>
        <v/>
      </c>
      <c r="B125" t="str">
        <f>IFERROR(INDEX(Issues!C:C,MATCH("Opportunity"&amp;ROW()-1, Issues!D:D,0)),"")</f>
        <v/>
      </c>
      <c r="C125" s="54" t="str">
        <f>IF(D125="","",D125&amp;COUNTIF($D$2:D125,D125))</f>
        <v/>
      </c>
      <c r="D125" t="str">
        <f>IFERROR(INDEX(Issues!G:G,MATCH("Opportunity"&amp;ROW()-1, Issues!D:D,0)),"")</f>
        <v/>
      </c>
    </row>
    <row r="126" spans="1:4" x14ac:dyDescent="0.45">
      <c r="A126" t="str">
        <f>IFERROR(INDEX(Issues!B:B,MATCH("Opportunity"&amp;ROW()-1, Issues!D:D,0)),"")</f>
        <v/>
      </c>
      <c r="B126" t="str">
        <f>IFERROR(INDEX(Issues!C:C,MATCH("Opportunity"&amp;ROW()-1, Issues!D:D,0)),"")</f>
        <v/>
      </c>
      <c r="C126" s="54" t="str">
        <f>IF(D126="","",D126&amp;COUNTIF($D$2:D126,D126))</f>
        <v/>
      </c>
      <c r="D126" t="str">
        <f>IFERROR(INDEX(Issues!G:G,MATCH("Opportunity"&amp;ROW()-1, Issues!D:D,0)),"")</f>
        <v/>
      </c>
    </row>
    <row r="127" spans="1:4" x14ac:dyDescent="0.45">
      <c r="A127" t="str">
        <f>IFERROR(INDEX(Issues!B:B,MATCH("Opportunity"&amp;ROW()-1, Issues!D:D,0)),"")</f>
        <v/>
      </c>
      <c r="B127" t="str">
        <f>IFERROR(INDEX(Issues!C:C,MATCH("Opportunity"&amp;ROW()-1, Issues!D:D,0)),"")</f>
        <v/>
      </c>
      <c r="C127" s="54" t="str">
        <f>IF(D127="","",D127&amp;COUNTIF($D$2:D127,D127))</f>
        <v/>
      </c>
      <c r="D127" t="str">
        <f>IFERROR(INDEX(Issues!G:G,MATCH("Opportunity"&amp;ROW()-1, Issues!D:D,0)),"")</f>
        <v/>
      </c>
    </row>
    <row r="128" spans="1:4" x14ac:dyDescent="0.45">
      <c r="A128" t="str">
        <f>IFERROR(INDEX(Issues!B:B,MATCH("Opportunity"&amp;ROW()-1, Issues!D:D,0)),"")</f>
        <v/>
      </c>
      <c r="B128" t="str">
        <f>IFERROR(INDEX(Issues!C:C,MATCH("Opportunity"&amp;ROW()-1, Issues!D:D,0)),"")</f>
        <v/>
      </c>
      <c r="C128" s="54" t="str">
        <f>IF(D128="","",D128&amp;COUNTIF($D$2:D128,D128))</f>
        <v/>
      </c>
      <c r="D128" t="str">
        <f>IFERROR(INDEX(Issues!G:G,MATCH("Opportunity"&amp;ROW()-1, Issues!D:D,0)),"")</f>
        <v/>
      </c>
    </row>
    <row r="129" spans="1:4" x14ac:dyDescent="0.45">
      <c r="A129" t="str">
        <f>IFERROR(INDEX(Issues!B:B,MATCH("Opportunity"&amp;ROW()-1, Issues!D:D,0)),"")</f>
        <v/>
      </c>
      <c r="B129" t="str">
        <f>IFERROR(INDEX(Issues!C:C,MATCH("Opportunity"&amp;ROW()-1, Issues!D:D,0)),"")</f>
        <v/>
      </c>
      <c r="C129" s="54" t="str">
        <f>IF(D129="","",D129&amp;COUNTIF($D$2:D129,D129))</f>
        <v/>
      </c>
      <c r="D129" t="str">
        <f>IFERROR(INDEX(Issues!G:G,MATCH("Opportunity"&amp;ROW()-1, Issues!D:D,0)),"")</f>
        <v/>
      </c>
    </row>
    <row r="130" spans="1:4" x14ac:dyDescent="0.45">
      <c r="A130" t="str">
        <f>IFERROR(INDEX(Issues!B:B,MATCH("Opportunity"&amp;ROW()-1, Issues!D:D,0)),"")</f>
        <v/>
      </c>
      <c r="B130" t="str">
        <f>IFERROR(INDEX(Issues!C:C,MATCH("Opportunity"&amp;ROW()-1, Issues!D:D,0)),"")</f>
        <v/>
      </c>
      <c r="C130" s="54" t="str">
        <f>IF(D130="","",D130&amp;COUNTIF($D$2:D130,D130))</f>
        <v/>
      </c>
      <c r="D130" t="str">
        <f>IFERROR(INDEX(Issues!G:G,MATCH("Opportunity"&amp;ROW()-1, Issues!D:D,0)),"")</f>
        <v/>
      </c>
    </row>
    <row r="131" spans="1:4" x14ac:dyDescent="0.45">
      <c r="A131" t="str">
        <f>IFERROR(INDEX(Issues!B:B,MATCH("Opportunity"&amp;ROW()-1, Issues!D:D,0)),"")</f>
        <v/>
      </c>
      <c r="B131" t="str">
        <f>IFERROR(INDEX(Issues!C:C,MATCH("Opportunity"&amp;ROW()-1, Issues!D:D,0)),"")</f>
        <v/>
      </c>
      <c r="C131" s="54" t="str">
        <f>IF(D131="","",D131&amp;COUNTIF($D$2:D131,D131))</f>
        <v/>
      </c>
      <c r="D131" t="str">
        <f>IFERROR(INDEX(Issues!G:G,MATCH("Opportunity"&amp;ROW()-1, Issues!D:D,0)),"")</f>
        <v/>
      </c>
    </row>
    <row r="132" spans="1:4" x14ac:dyDescent="0.45">
      <c r="A132" t="str">
        <f>IFERROR(INDEX(Issues!B:B,MATCH("Opportunity"&amp;ROW()-1, Issues!D:D,0)),"")</f>
        <v/>
      </c>
      <c r="B132" t="str">
        <f>IFERROR(INDEX(Issues!C:C,MATCH("Opportunity"&amp;ROW()-1, Issues!D:D,0)),"")</f>
        <v/>
      </c>
      <c r="C132" s="54" t="str">
        <f>IF(D132="","",D132&amp;COUNTIF($D$2:D132,D132))</f>
        <v/>
      </c>
      <c r="D132" t="str">
        <f>IFERROR(INDEX(Issues!G:G,MATCH("Opportunity"&amp;ROW()-1, Issues!D:D,0)),"")</f>
        <v/>
      </c>
    </row>
    <row r="133" spans="1:4" x14ac:dyDescent="0.45">
      <c r="A133" t="str">
        <f>IFERROR(INDEX(Issues!B:B,MATCH("Opportunity"&amp;ROW()-1, Issues!D:D,0)),"")</f>
        <v/>
      </c>
      <c r="B133" t="str">
        <f>IFERROR(INDEX(Issues!C:C,MATCH("Opportunity"&amp;ROW()-1, Issues!D:D,0)),"")</f>
        <v/>
      </c>
      <c r="C133" s="54" t="str">
        <f>IF(D133="","",D133&amp;COUNTIF($D$2:D133,D133))</f>
        <v/>
      </c>
      <c r="D133" t="str">
        <f>IFERROR(INDEX(Issues!G:G,MATCH("Opportunity"&amp;ROW()-1, Issues!D:D,0)),"")</f>
        <v/>
      </c>
    </row>
    <row r="134" spans="1:4" x14ac:dyDescent="0.45">
      <c r="A134" t="str">
        <f>IFERROR(INDEX(Issues!B:B,MATCH("Opportunity"&amp;ROW()-1, Issues!D:D,0)),"")</f>
        <v/>
      </c>
      <c r="B134" t="str">
        <f>IFERROR(INDEX(Issues!C:C,MATCH("Opportunity"&amp;ROW()-1, Issues!D:D,0)),"")</f>
        <v/>
      </c>
      <c r="C134" s="54" t="str">
        <f>IF(D134="","",D134&amp;COUNTIF($D$2:D134,D134))</f>
        <v/>
      </c>
      <c r="D134" t="str">
        <f>IFERROR(INDEX(Issues!G:G,MATCH("Opportunity"&amp;ROW()-1, Issues!D:D,0)),"")</f>
        <v/>
      </c>
    </row>
    <row r="135" spans="1:4" x14ac:dyDescent="0.45">
      <c r="A135" t="str">
        <f>IFERROR(INDEX(Issues!B:B,MATCH("Opportunity"&amp;ROW()-1, Issues!D:D,0)),"")</f>
        <v/>
      </c>
      <c r="B135" t="str">
        <f>IFERROR(INDEX(Issues!C:C,MATCH("Opportunity"&amp;ROW()-1, Issues!D:D,0)),"")</f>
        <v/>
      </c>
      <c r="C135" s="54" t="str">
        <f>IF(D135="","",D135&amp;COUNTIF($D$2:D135,D135))</f>
        <v/>
      </c>
      <c r="D135" t="str">
        <f>IFERROR(INDEX(Issues!G:G,MATCH("Opportunity"&amp;ROW()-1, Issues!D:D,0)),"")</f>
        <v/>
      </c>
    </row>
    <row r="136" spans="1:4" x14ac:dyDescent="0.45">
      <c r="A136" t="str">
        <f>IFERROR(INDEX(Issues!B:B,MATCH("Opportunity"&amp;ROW()-1, Issues!D:D,0)),"")</f>
        <v/>
      </c>
      <c r="B136" t="str">
        <f>IFERROR(INDEX(Issues!C:C,MATCH("Opportunity"&amp;ROW()-1, Issues!D:D,0)),"")</f>
        <v/>
      </c>
      <c r="C136" s="54" t="str">
        <f>IF(D136="","",D136&amp;COUNTIF($D$2:D136,D136))</f>
        <v/>
      </c>
      <c r="D136" t="str">
        <f>IFERROR(INDEX(Issues!G:G,MATCH("Opportunity"&amp;ROW()-1, Issues!D:D,0)),"")</f>
        <v/>
      </c>
    </row>
    <row r="137" spans="1:4" x14ac:dyDescent="0.45">
      <c r="A137" t="str">
        <f>IFERROR(INDEX(Issues!B:B,MATCH("Opportunity"&amp;ROW()-1, Issues!D:D,0)),"")</f>
        <v/>
      </c>
      <c r="B137" t="str">
        <f>IFERROR(INDEX(Issues!C:C,MATCH("Opportunity"&amp;ROW()-1, Issues!D:D,0)),"")</f>
        <v/>
      </c>
      <c r="C137" s="54" t="str">
        <f>IF(D137="","",D137&amp;COUNTIF($D$2:D137,D137))</f>
        <v/>
      </c>
      <c r="D137" t="str">
        <f>IFERROR(INDEX(Issues!G:G,MATCH("Opportunity"&amp;ROW()-1, Issues!D:D,0)),"")</f>
        <v/>
      </c>
    </row>
    <row r="138" spans="1:4" x14ac:dyDescent="0.45">
      <c r="A138" t="str">
        <f>IFERROR(INDEX(Issues!B:B,MATCH("Opportunity"&amp;ROW()-1, Issues!D:D,0)),"")</f>
        <v/>
      </c>
      <c r="B138" t="str">
        <f>IFERROR(INDEX(Issues!C:C,MATCH("Opportunity"&amp;ROW()-1, Issues!D:D,0)),"")</f>
        <v/>
      </c>
      <c r="C138" s="54" t="str">
        <f>IF(D138="","",D138&amp;COUNTIF($D$2:D138,D138))</f>
        <v/>
      </c>
      <c r="D138" t="str">
        <f>IFERROR(INDEX(Issues!G:G,MATCH("Opportunity"&amp;ROW()-1, Issues!D:D,0)),"")</f>
        <v/>
      </c>
    </row>
    <row r="139" spans="1:4" x14ac:dyDescent="0.45">
      <c r="A139" t="str">
        <f>IFERROR(INDEX(Issues!B:B,MATCH("Opportunity"&amp;ROW()-1, Issues!D:D,0)),"")</f>
        <v/>
      </c>
      <c r="B139" t="str">
        <f>IFERROR(INDEX(Issues!C:C,MATCH("Opportunity"&amp;ROW()-1, Issues!D:D,0)),"")</f>
        <v/>
      </c>
      <c r="C139" s="54" t="str">
        <f>IF(D139="","",D139&amp;COUNTIF($D$2:D139,D139))</f>
        <v/>
      </c>
      <c r="D139" t="str">
        <f>IFERROR(INDEX(Issues!G:G,MATCH("Opportunity"&amp;ROW()-1, Issues!D:D,0)),"")</f>
        <v/>
      </c>
    </row>
    <row r="140" spans="1:4" x14ac:dyDescent="0.45">
      <c r="A140" t="str">
        <f>IFERROR(INDEX(Issues!B:B,MATCH("Opportunity"&amp;ROW()-1, Issues!D:D,0)),"")</f>
        <v/>
      </c>
      <c r="B140" t="str">
        <f>IFERROR(INDEX(Issues!C:C,MATCH("Opportunity"&amp;ROW()-1, Issues!D:D,0)),"")</f>
        <v/>
      </c>
      <c r="C140" s="54" t="str">
        <f>IF(D140="","",D140&amp;COUNTIF($D$2:D140,D140))</f>
        <v/>
      </c>
      <c r="D140" t="str">
        <f>IFERROR(INDEX(Issues!G:G,MATCH("Opportunity"&amp;ROW()-1, Issues!D:D,0)),"")</f>
        <v/>
      </c>
    </row>
    <row r="141" spans="1:4" x14ac:dyDescent="0.45">
      <c r="A141" t="str">
        <f>IFERROR(INDEX(Issues!B:B,MATCH("Opportunity"&amp;ROW()-1, Issues!D:D,0)),"")</f>
        <v/>
      </c>
      <c r="B141" t="str">
        <f>IFERROR(INDEX(Issues!C:C,MATCH("Opportunity"&amp;ROW()-1, Issues!D:D,0)),"")</f>
        <v/>
      </c>
      <c r="C141" s="54" t="str">
        <f>IF(D141="","",D141&amp;COUNTIF($D$2:D141,D141))</f>
        <v/>
      </c>
      <c r="D141" t="str">
        <f>IFERROR(INDEX(Issues!G:G,MATCH("Opportunity"&amp;ROW()-1, Issues!D:D,0)),"")</f>
        <v/>
      </c>
    </row>
    <row r="142" spans="1:4" x14ac:dyDescent="0.45">
      <c r="A142" t="str">
        <f>IFERROR(INDEX(Issues!B:B,MATCH("Opportunity"&amp;ROW()-1, Issues!D:D,0)),"")</f>
        <v/>
      </c>
      <c r="B142" t="str">
        <f>IFERROR(INDEX(Issues!C:C,MATCH("Opportunity"&amp;ROW()-1, Issues!D:D,0)),"")</f>
        <v/>
      </c>
      <c r="C142" s="54" t="str">
        <f>IF(D142="","",D142&amp;COUNTIF($D$2:D142,D142))</f>
        <v/>
      </c>
      <c r="D142" t="str">
        <f>IFERROR(INDEX(Issues!G:G,MATCH("Opportunity"&amp;ROW()-1, Issues!D:D,0)),"")</f>
        <v/>
      </c>
    </row>
    <row r="143" spans="1:4" x14ac:dyDescent="0.45">
      <c r="A143" t="str">
        <f>IFERROR(INDEX(Issues!B:B,MATCH("Opportunity"&amp;ROW()-1, Issues!D:D,0)),"")</f>
        <v/>
      </c>
      <c r="B143" t="str">
        <f>IFERROR(INDEX(Issues!C:C,MATCH("Opportunity"&amp;ROW()-1, Issues!D:D,0)),"")</f>
        <v/>
      </c>
      <c r="C143" s="54" t="str">
        <f>IF(D143="","",D143&amp;COUNTIF($D$2:D143,D143))</f>
        <v/>
      </c>
      <c r="D143" t="str">
        <f>IFERROR(INDEX(Issues!G:G,MATCH("Opportunity"&amp;ROW()-1, Issues!D:D,0)),"")</f>
        <v/>
      </c>
    </row>
    <row r="144" spans="1:4" x14ac:dyDescent="0.45">
      <c r="A144" t="str">
        <f>IFERROR(INDEX(Issues!B:B,MATCH("Opportunity"&amp;ROW()-1, Issues!D:D,0)),"")</f>
        <v/>
      </c>
      <c r="B144" t="str">
        <f>IFERROR(INDEX(Issues!C:C,MATCH("Opportunity"&amp;ROW()-1, Issues!D:D,0)),"")</f>
        <v/>
      </c>
      <c r="C144" s="54" t="str">
        <f>IF(D144="","",D144&amp;COUNTIF($D$2:D144,D144))</f>
        <v/>
      </c>
      <c r="D144" t="str">
        <f>IFERROR(INDEX(Issues!G:G,MATCH("Opportunity"&amp;ROW()-1, Issues!D:D,0)),"")</f>
        <v/>
      </c>
    </row>
    <row r="145" spans="1:4" x14ac:dyDescent="0.45">
      <c r="A145" t="str">
        <f>IFERROR(INDEX(Issues!B:B,MATCH("Opportunity"&amp;ROW()-1, Issues!D:D,0)),"")</f>
        <v/>
      </c>
      <c r="B145" t="str">
        <f>IFERROR(INDEX(Issues!C:C,MATCH("Opportunity"&amp;ROW()-1, Issues!D:D,0)),"")</f>
        <v/>
      </c>
      <c r="C145" s="54" t="str">
        <f>IF(D145="","",D145&amp;COUNTIF($D$2:D145,D145))</f>
        <v/>
      </c>
      <c r="D145" t="str">
        <f>IFERROR(INDEX(Issues!G:G,MATCH("Opportunity"&amp;ROW()-1, Issues!D:D,0)),"")</f>
        <v/>
      </c>
    </row>
    <row r="146" spans="1:4" x14ac:dyDescent="0.45">
      <c r="A146" t="str">
        <f>IFERROR(INDEX(Issues!B:B,MATCH("Opportunity"&amp;ROW()-1, Issues!D:D,0)),"")</f>
        <v/>
      </c>
      <c r="B146" t="str">
        <f>IFERROR(INDEX(Issues!C:C,MATCH("Opportunity"&amp;ROW()-1, Issues!D:D,0)),"")</f>
        <v/>
      </c>
      <c r="C146" s="54" t="str">
        <f>IF(D146="","",D146&amp;COUNTIF($D$2:D146,D146))</f>
        <v/>
      </c>
      <c r="D146" t="str">
        <f>IFERROR(INDEX(Issues!G:G,MATCH("Opportunity"&amp;ROW()-1, Issues!D:D,0)),"")</f>
        <v/>
      </c>
    </row>
    <row r="147" spans="1:4" x14ac:dyDescent="0.45">
      <c r="A147" t="str">
        <f>IFERROR(INDEX(Issues!B:B,MATCH("Opportunity"&amp;ROW()-1, Issues!D:D,0)),"")</f>
        <v/>
      </c>
      <c r="B147" t="str">
        <f>IFERROR(INDEX(Issues!C:C,MATCH("Opportunity"&amp;ROW()-1, Issues!D:D,0)),"")</f>
        <v/>
      </c>
      <c r="C147" s="54" t="str">
        <f>IF(D147="","",D147&amp;COUNTIF($D$2:D147,D147))</f>
        <v/>
      </c>
      <c r="D147" t="str">
        <f>IFERROR(INDEX(Issues!G:G,MATCH("Opportunity"&amp;ROW()-1, Issues!D:D,0)),"")</f>
        <v/>
      </c>
    </row>
    <row r="148" spans="1:4" x14ac:dyDescent="0.45">
      <c r="A148" t="str">
        <f>IFERROR(INDEX(Issues!B:B,MATCH("Opportunity"&amp;ROW()-1, Issues!D:D,0)),"")</f>
        <v/>
      </c>
      <c r="B148" t="str">
        <f>IFERROR(INDEX(Issues!C:C,MATCH("Opportunity"&amp;ROW()-1, Issues!D:D,0)),"")</f>
        <v/>
      </c>
      <c r="C148" s="54" t="str">
        <f>IF(D148="","",D148&amp;COUNTIF($D$2:D148,D148))</f>
        <v/>
      </c>
      <c r="D148" t="str">
        <f>IFERROR(INDEX(Issues!G:G,MATCH("Opportunity"&amp;ROW()-1, Issues!D:D,0)),"")</f>
        <v/>
      </c>
    </row>
    <row r="149" spans="1:4" x14ac:dyDescent="0.45">
      <c r="A149" t="str">
        <f>IFERROR(INDEX(Issues!B:B,MATCH("Opportunity"&amp;ROW()-1, Issues!D:D,0)),"")</f>
        <v/>
      </c>
      <c r="B149" t="str">
        <f>IFERROR(INDEX(Issues!C:C,MATCH("Opportunity"&amp;ROW()-1, Issues!D:D,0)),"")</f>
        <v/>
      </c>
      <c r="C149" s="54" t="str">
        <f>IF(D149="","",D149&amp;COUNTIF($D$2:D149,D149))</f>
        <v/>
      </c>
      <c r="D149" t="str">
        <f>IFERROR(INDEX(Issues!G:G,MATCH("Opportunity"&amp;ROW()-1, Issues!D:D,0)),"")</f>
        <v/>
      </c>
    </row>
    <row r="150" spans="1:4" x14ac:dyDescent="0.45">
      <c r="A150" t="str">
        <f>IFERROR(INDEX(Issues!B:B,MATCH("Opportunity"&amp;ROW()-1, Issues!D:D,0)),"")</f>
        <v/>
      </c>
      <c r="B150" t="str">
        <f>IFERROR(INDEX(Issues!C:C,MATCH("Opportunity"&amp;ROW()-1, Issues!D:D,0)),"")</f>
        <v/>
      </c>
      <c r="C150" s="54" t="str">
        <f>IF(D150="","",D150&amp;COUNTIF($D$2:D150,D150))</f>
        <v/>
      </c>
      <c r="D150" t="str">
        <f>IFERROR(INDEX(Issues!G:G,MATCH("Opportunity"&amp;ROW()-1, Issues!D:D,0)),"")</f>
        <v/>
      </c>
    </row>
    <row r="151" spans="1:4" x14ac:dyDescent="0.45">
      <c r="A151" t="str">
        <f>IFERROR(INDEX(Issues!B:B,MATCH("Opportunity"&amp;ROW()-1, Issues!D:D,0)),"")</f>
        <v/>
      </c>
      <c r="B151" t="str">
        <f>IFERROR(INDEX(Issues!C:C,MATCH("Opportunity"&amp;ROW()-1, Issues!D:D,0)),"")</f>
        <v/>
      </c>
      <c r="C151" s="54" t="str">
        <f>IF(D151="","",D151&amp;COUNTIF($D$2:D151,D151))</f>
        <v/>
      </c>
      <c r="D151" t="str">
        <f>IFERROR(INDEX(Issues!G:G,MATCH("Opportunity"&amp;ROW()-1, Issues!D:D,0)),"")</f>
        <v/>
      </c>
    </row>
    <row r="152" spans="1:4" x14ac:dyDescent="0.45">
      <c r="A152" t="str">
        <f>IFERROR(INDEX(Issues!B:B,MATCH("Opportunity"&amp;ROW()-1, Issues!D:D,0)),"")</f>
        <v/>
      </c>
      <c r="B152" t="str">
        <f>IFERROR(INDEX(Issues!C:C,MATCH("Opportunity"&amp;ROW()-1, Issues!D:D,0)),"")</f>
        <v/>
      </c>
      <c r="C152" s="54" t="str">
        <f>IF(D152="","",D152&amp;COUNTIF($D$2:D152,D152))</f>
        <v/>
      </c>
      <c r="D152" t="str">
        <f>IFERROR(INDEX(Issues!G:G,MATCH("Opportunity"&amp;ROW()-1, Issues!D:D,0)),"")</f>
        <v/>
      </c>
    </row>
    <row r="153" spans="1:4" x14ac:dyDescent="0.45">
      <c r="A153" t="str">
        <f>IFERROR(INDEX(Issues!B:B,MATCH("Opportunity"&amp;ROW()-1, Issues!D:D,0)),"")</f>
        <v/>
      </c>
      <c r="B153" t="str">
        <f>IFERROR(INDEX(Issues!C:C,MATCH("Opportunity"&amp;ROW()-1, Issues!D:D,0)),"")</f>
        <v/>
      </c>
      <c r="C153" s="54" t="str">
        <f>IF(D153="","",D153&amp;COUNTIF($D$2:D153,D153))</f>
        <v/>
      </c>
      <c r="D153" t="str">
        <f>IFERROR(INDEX(Issues!G:G,MATCH("Opportunity"&amp;ROW()-1, Issues!D:D,0)),"")</f>
        <v/>
      </c>
    </row>
    <row r="154" spans="1:4" x14ac:dyDescent="0.45">
      <c r="A154" t="str">
        <f>IFERROR(INDEX(Issues!B:B,MATCH("Opportunity"&amp;ROW()-1, Issues!D:D,0)),"")</f>
        <v/>
      </c>
      <c r="B154" t="str">
        <f>IFERROR(INDEX(Issues!C:C,MATCH("Opportunity"&amp;ROW()-1, Issues!D:D,0)),"")</f>
        <v/>
      </c>
      <c r="C154" s="54" t="str">
        <f>IF(D154="","",D154&amp;COUNTIF($D$2:D154,D154))</f>
        <v/>
      </c>
      <c r="D154" t="str">
        <f>IFERROR(INDEX(Issues!G:G,MATCH("Opportunity"&amp;ROW()-1, Issues!D:D,0)),"")</f>
        <v/>
      </c>
    </row>
    <row r="155" spans="1:4" x14ac:dyDescent="0.45">
      <c r="A155" t="str">
        <f>IFERROR(INDEX(Issues!B:B,MATCH("Opportunity"&amp;ROW()-1, Issues!D:D,0)),"")</f>
        <v/>
      </c>
      <c r="B155" t="str">
        <f>IFERROR(INDEX(Issues!C:C,MATCH("Opportunity"&amp;ROW()-1, Issues!D:D,0)),"")</f>
        <v/>
      </c>
      <c r="C155" s="54" t="str">
        <f>IF(D155="","",D155&amp;COUNTIF($D$2:D155,D155))</f>
        <v/>
      </c>
      <c r="D155" t="str">
        <f>IFERROR(INDEX(Issues!G:G,MATCH("Opportunity"&amp;ROW()-1, Issues!D:D,0)),"")</f>
        <v/>
      </c>
    </row>
    <row r="156" spans="1:4" x14ac:dyDescent="0.45">
      <c r="A156" t="str">
        <f>IFERROR(INDEX(Issues!B:B,MATCH("Opportunity"&amp;ROW()-1, Issues!D:D,0)),"")</f>
        <v/>
      </c>
      <c r="B156" t="str">
        <f>IFERROR(INDEX(Issues!C:C,MATCH("Opportunity"&amp;ROW()-1, Issues!D:D,0)),"")</f>
        <v/>
      </c>
      <c r="C156" s="54" t="str">
        <f>IF(D156="","",D156&amp;COUNTIF($D$2:D156,D156))</f>
        <v/>
      </c>
      <c r="D156" t="str">
        <f>IFERROR(INDEX(Issues!G:G,MATCH("Opportunity"&amp;ROW()-1, Issues!D:D,0)),"")</f>
        <v/>
      </c>
    </row>
    <row r="157" spans="1:4" x14ac:dyDescent="0.45">
      <c r="A157" t="str">
        <f>IFERROR(INDEX(Issues!B:B,MATCH("Opportunity"&amp;ROW()-1, Issues!D:D,0)),"")</f>
        <v/>
      </c>
      <c r="B157" t="str">
        <f>IFERROR(INDEX(Issues!C:C,MATCH("Opportunity"&amp;ROW()-1, Issues!D:D,0)),"")</f>
        <v/>
      </c>
      <c r="C157" s="54" t="str">
        <f>IF(D157="","",D157&amp;COUNTIF($D$2:D157,D157))</f>
        <v/>
      </c>
      <c r="D157" t="str">
        <f>IFERROR(INDEX(Issues!G:G,MATCH("Opportunity"&amp;ROW()-1, Issues!D:D,0)),"")</f>
        <v/>
      </c>
    </row>
    <row r="158" spans="1:4" x14ac:dyDescent="0.45">
      <c r="A158" t="str">
        <f>IFERROR(INDEX(Issues!B:B,MATCH("Opportunity"&amp;ROW()-1, Issues!D:D,0)),"")</f>
        <v/>
      </c>
      <c r="B158" t="str">
        <f>IFERROR(INDEX(Issues!C:C,MATCH("Opportunity"&amp;ROW()-1, Issues!D:D,0)),"")</f>
        <v/>
      </c>
      <c r="C158" s="54" t="str">
        <f>IF(D158="","",D158&amp;COUNTIF($D$2:D158,D158))</f>
        <v/>
      </c>
      <c r="D158" t="str">
        <f>IFERROR(INDEX(Issues!G:G,MATCH("Opportunity"&amp;ROW()-1, Issues!D:D,0)),"")</f>
        <v/>
      </c>
    </row>
    <row r="159" spans="1:4" x14ac:dyDescent="0.45">
      <c r="A159" t="str">
        <f>IFERROR(INDEX(Issues!B:B,MATCH("Opportunity"&amp;ROW()-1, Issues!D:D,0)),"")</f>
        <v/>
      </c>
      <c r="B159" t="str">
        <f>IFERROR(INDEX(Issues!C:C,MATCH("Opportunity"&amp;ROW()-1, Issues!D:D,0)),"")</f>
        <v/>
      </c>
      <c r="C159" s="54" t="str">
        <f>IF(D159="","",D159&amp;COUNTIF($D$2:D159,D159))</f>
        <v/>
      </c>
      <c r="D159" t="str">
        <f>IFERROR(INDEX(Issues!G:G,MATCH("Opportunity"&amp;ROW()-1, Issues!D:D,0)),"")</f>
        <v/>
      </c>
    </row>
    <row r="160" spans="1:4" x14ac:dyDescent="0.45">
      <c r="A160" t="str">
        <f>IFERROR(INDEX(Issues!B:B,MATCH("Opportunity"&amp;ROW()-1, Issues!D:D,0)),"")</f>
        <v/>
      </c>
      <c r="B160" t="str">
        <f>IFERROR(INDEX(Issues!C:C,MATCH("Opportunity"&amp;ROW()-1, Issues!D:D,0)),"")</f>
        <v/>
      </c>
      <c r="C160" s="54" t="str">
        <f>IF(D160="","",D160&amp;COUNTIF($D$2:D160,D160))</f>
        <v/>
      </c>
      <c r="D160" t="str">
        <f>IFERROR(INDEX(Issues!G:G,MATCH("Opportunity"&amp;ROW()-1, Issues!D:D,0)),"")</f>
        <v/>
      </c>
    </row>
    <row r="161" spans="1:4" x14ac:dyDescent="0.45">
      <c r="A161" t="str">
        <f>IFERROR(INDEX(Issues!B:B,MATCH("Opportunity"&amp;ROW()-1, Issues!D:D,0)),"")</f>
        <v/>
      </c>
      <c r="B161" t="str">
        <f>IFERROR(INDEX(Issues!C:C,MATCH("Opportunity"&amp;ROW()-1, Issues!D:D,0)),"")</f>
        <v/>
      </c>
      <c r="C161" s="54" t="str">
        <f>IF(D161="","",D161&amp;COUNTIF($D$2:D161,D161))</f>
        <v/>
      </c>
      <c r="D161" t="str">
        <f>IFERROR(INDEX(Issues!G:G,MATCH("Opportunity"&amp;ROW()-1, Issues!D:D,0)),"")</f>
        <v/>
      </c>
    </row>
    <row r="162" spans="1:4" x14ac:dyDescent="0.45">
      <c r="A162" t="str">
        <f>IFERROR(INDEX(Issues!B:B,MATCH("Opportunity"&amp;ROW()-1, Issues!D:D,0)),"")</f>
        <v/>
      </c>
      <c r="B162" t="str">
        <f>IFERROR(INDEX(Issues!C:C,MATCH("Opportunity"&amp;ROW()-1, Issues!D:D,0)),"")</f>
        <v/>
      </c>
      <c r="C162" s="54" t="str">
        <f>IF(D162="","",D162&amp;COUNTIF($D$2:D162,D162))</f>
        <v/>
      </c>
      <c r="D162" t="str">
        <f>IFERROR(INDEX(Issues!G:G,MATCH("Opportunity"&amp;ROW()-1, Issues!D:D,0)),"")</f>
        <v/>
      </c>
    </row>
    <row r="163" spans="1:4" x14ac:dyDescent="0.45">
      <c r="A163" t="str">
        <f>IFERROR(INDEX(Issues!B:B,MATCH("Opportunity"&amp;ROW()-1, Issues!D:D,0)),"")</f>
        <v/>
      </c>
      <c r="B163" t="str">
        <f>IFERROR(INDEX(Issues!C:C,MATCH("Opportunity"&amp;ROW()-1, Issues!D:D,0)),"")</f>
        <v/>
      </c>
      <c r="C163" s="54" t="str">
        <f>IF(D163="","",D163&amp;COUNTIF($D$2:D163,D163))</f>
        <v/>
      </c>
      <c r="D163" t="str">
        <f>IFERROR(INDEX(Issues!G:G,MATCH("Opportunity"&amp;ROW()-1, Issues!D:D,0)),"")</f>
        <v/>
      </c>
    </row>
    <row r="164" spans="1:4" x14ac:dyDescent="0.45">
      <c r="A164" t="str">
        <f>IFERROR(INDEX(Issues!B:B,MATCH("Opportunity"&amp;ROW()-1, Issues!D:D,0)),"")</f>
        <v/>
      </c>
      <c r="B164" t="str">
        <f>IFERROR(INDEX(Issues!C:C,MATCH("Opportunity"&amp;ROW()-1, Issues!D:D,0)),"")</f>
        <v/>
      </c>
      <c r="C164" s="54" t="str">
        <f>IF(D164="","",D164&amp;COUNTIF($D$2:D164,D164))</f>
        <v/>
      </c>
      <c r="D164" t="str">
        <f>IFERROR(INDEX(Issues!G:G,MATCH("Opportunity"&amp;ROW()-1, Issues!D:D,0)),"")</f>
        <v/>
      </c>
    </row>
    <row r="165" spans="1:4" x14ac:dyDescent="0.45">
      <c r="A165" t="str">
        <f>IFERROR(INDEX(Issues!B:B,MATCH("Opportunity"&amp;ROW()-1, Issues!D:D,0)),"")</f>
        <v/>
      </c>
      <c r="B165" t="str">
        <f>IFERROR(INDEX(Issues!C:C,MATCH("Opportunity"&amp;ROW()-1, Issues!D:D,0)),"")</f>
        <v/>
      </c>
      <c r="C165" s="54" t="str">
        <f>IF(D165="","",D165&amp;COUNTIF($D$2:D165,D165))</f>
        <v/>
      </c>
      <c r="D165" t="str">
        <f>IFERROR(INDEX(Issues!G:G,MATCH("Opportunity"&amp;ROW()-1, Issues!D:D,0)),"")</f>
        <v/>
      </c>
    </row>
    <row r="166" spans="1:4" x14ac:dyDescent="0.45">
      <c r="A166" t="str">
        <f>IFERROR(INDEX(Issues!B:B,MATCH("Opportunity"&amp;ROW()-1, Issues!D:D,0)),"")</f>
        <v/>
      </c>
      <c r="B166" t="str">
        <f>IFERROR(INDEX(Issues!C:C,MATCH("Opportunity"&amp;ROW()-1, Issues!D:D,0)),"")</f>
        <v/>
      </c>
      <c r="C166" s="54" t="str">
        <f>IF(D166="","",D166&amp;COUNTIF($D$2:D166,D166))</f>
        <v/>
      </c>
      <c r="D166" t="str">
        <f>IFERROR(INDEX(Issues!G:G,MATCH("Opportunity"&amp;ROW()-1, Issues!D:D,0)),"")</f>
        <v/>
      </c>
    </row>
    <row r="167" spans="1:4" x14ac:dyDescent="0.45">
      <c r="A167" t="str">
        <f>IFERROR(INDEX(Issues!B:B,MATCH("Opportunity"&amp;ROW()-1, Issues!D:D,0)),"")</f>
        <v/>
      </c>
      <c r="B167" t="str">
        <f>IFERROR(INDEX(Issues!C:C,MATCH("Opportunity"&amp;ROW()-1, Issues!D:D,0)),"")</f>
        <v/>
      </c>
      <c r="C167" s="54" t="str">
        <f>IF(D167="","",D167&amp;COUNTIF($D$2:D167,D167))</f>
        <v/>
      </c>
      <c r="D167" t="str">
        <f>IFERROR(INDEX(Issues!G:G,MATCH("Opportunity"&amp;ROW()-1, Issues!D:D,0)),"")</f>
        <v/>
      </c>
    </row>
    <row r="168" spans="1:4" x14ac:dyDescent="0.45">
      <c r="A168" t="str">
        <f>IFERROR(INDEX(Issues!B:B,MATCH("Opportunity"&amp;ROW()-1, Issues!D:D,0)),"")</f>
        <v/>
      </c>
      <c r="B168" t="str">
        <f>IFERROR(INDEX(Issues!C:C,MATCH("Opportunity"&amp;ROW()-1, Issues!D:D,0)),"")</f>
        <v/>
      </c>
      <c r="C168" s="54" t="str">
        <f>IF(D168="","",D168&amp;COUNTIF($D$2:D168,D168))</f>
        <v/>
      </c>
      <c r="D168" t="str">
        <f>IFERROR(INDEX(Issues!G:G,MATCH("Opportunity"&amp;ROW()-1, Issues!D:D,0)),"")</f>
        <v/>
      </c>
    </row>
    <row r="169" spans="1:4" x14ac:dyDescent="0.45">
      <c r="A169" t="str">
        <f>IFERROR(INDEX(Issues!B:B,MATCH("Opportunity"&amp;ROW()-1, Issues!D:D,0)),"")</f>
        <v/>
      </c>
      <c r="B169" t="str">
        <f>IFERROR(INDEX(Issues!C:C,MATCH("Opportunity"&amp;ROW()-1, Issues!D:D,0)),"")</f>
        <v/>
      </c>
      <c r="C169" s="54" t="str">
        <f>IF(D169="","",D169&amp;COUNTIF($D$2:D169,D169))</f>
        <v/>
      </c>
      <c r="D169" t="str">
        <f>IFERROR(INDEX(Issues!G:G,MATCH("Opportunity"&amp;ROW()-1, Issues!D:D,0)),"")</f>
        <v/>
      </c>
    </row>
    <row r="170" spans="1:4" x14ac:dyDescent="0.45">
      <c r="A170" t="str">
        <f>IFERROR(INDEX(Issues!B:B,MATCH("Opportunity"&amp;ROW()-1, Issues!D:D,0)),"")</f>
        <v/>
      </c>
      <c r="B170" t="str">
        <f>IFERROR(INDEX(Issues!C:C,MATCH("Opportunity"&amp;ROW()-1, Issues!D:D,0)),"")</f>
        <v/>
      </c>
      <c r="C170" s="54" t="str">
        <f>IF(D170="","",D170&amp;COUNTIF($D$2:D170,D170))</f>
        <v/>
      </c>
      <c r="D170" t="str">
        <f>IFERROR(INDEX(Issues!G:G,MATCH("Opportunity"&amp;ROW()-1, Issues!D:D,0)),"")</f>
        <v/>
      </c>
    </row>
    <row r="171" spans="1:4" x14ac:dyDescent="0.45">
      <c r="A171" t="str">
        <f>IFERROR(INDEX(Issues!B:B,MATCH("Opportunity"&amp;ROW()-1, Issues!D:D,0)),"")</f>
        <v/>
      </c>
      <c r="B171" t="str">
        <f>IFERROR(INDEX(Issues!C:C,MATCH("Opportunity"&amp;ROW()-1, Issues!D:D,0)),"")</f>
        <v/>
      </c>
      <c r="C171" s="54" t="str">
        <f>IF(D171="","",D171&amp;COUNTIF($D$2:D171,D171))</f>
        <v/>
      </c>
      <c r="D171" t="str">
        <f>IFERROR(INDEX(Issues!G:G,MATCH("Opportunity"&amp;ROW()-1, Issues!D:D,0)),"")</f>
        <v/>
      </c>
    </row>
    <row r="172" spans="1:4" x14ac:dyDescent="0.45">
      <c r="A172" t="str">
        <f>IFERROR(INDEX(Issues!B:B,MATCH("Opportunity"&amp;ROW()-1, Issues!D:D,0)),"")</f>
        <v/>
      </c>
      <c r="B172" t="str">
        <f>IFERROR(INDEX(Issues!C:C,MATCH("Opportunity"&amp;ROW()-1, Issues!D:D,0)),"")</f>
        <v/>
      </c>
      <c r="C172" s="54" t="str">
        <f>IF(D172="","",D172&amp;COUNTIF($D$2:D172,D172))</f>
        <v/>
      </c>
      <c r="D172" t="str">
        <f>IFERROR(INDEX(Issues!G:G,MATCH("Opportunity"&amp;ROW()-1, Issues!D:D,0)),"")</f>
        <v/>
      </c>
    </row>
    <row r="173" spans="1:4" x14ac:dyDescent="0.45">
      <c r="A173" t="str">
        <f>IFERROR(INDEX(Issues!B:B,MATCH("Opportunity"&amp;ROW()-1, Issues!D:D,0)),"")</f>
        <v/>
      </c>
      <c r="B173" t="str">
        <f>IFERROR(INDEX(Issues!C:C,MATCH("Opportunity"&amp;ROW()-1, Issues!D:D,0)),"")</f>
        <v/>
      </c>
      <c r="C173" s="54" t="str">
        <f>IF(D173="","",D173&amp;COUNTIF($D$2:D173,D173))</f>
        <v/>
      </c>
      <c r="D173" t="str">
        <f>IFERROR(INDEX(Issues!G:G,MATCH("Opportunity"&amp;ROW()-1, Issues!D:D,0)),"")</f>
        <v/>
      </c>
    </row>
    <row r="174" spans="1:4" x14ac:dyDescent="0.45">
      <c r="A174" t="str">
        <f>IFERROR(INDEX(Issues!B:B,MATCH("Opportunity"&amp;ROW()-1, Issues!D:D,0)),"")</f>
        <v/>
      </c>
      <c r="B174" t="str">
        <f>IFERROR(INDEX(Issues!C:C,MATCH("Opportunity"&amp;ROW()-1, Issues!D:D,0)),"")</f>
        <v/>
      </c>
      <c r="C174" s="54" t="str">
        <f>IF(D174="","",D174&amp;COUNTIF($D$2:D174,D174))</f>
        <v/>
      </c>
      <c r="D174" t="str">
        <f>IFERROR(INDEX(Issues!G:G,MATCH("Opportunity"&amp;ROW()-1, Issues!D:D,0)),"")</f>
        <v/>
      </c>
    </row>
    <row r="175" spans="1:4" x14ac:dyDescent="0.45">
      <c r="A175" t="str">
        <f>IFERROR(INDEX(Issues!B:B,MATCH("Opportunity"&amp;ROW()-1, Issues!D:D,0)),"")</f>
        <v/>
      </c>
      <c r="B175" t="str">
        <f>IFERROR(INDEX(Issues!C:C,MATCH("Opportunity"&amp;ROW()-1, Issues!D:D,0)),"")</f>
        <v/>
      </c>
      <c r="C175" s="54" t="str">
        <f>IF(D175="","",D175&amp;COUNTIF($D$2:D175,D175))</f>
        <v/>
      </c>
      <c r="D175" t="str">
        <f>IFERROR(INDEX(Issues!G:G,MATCH("Opportunity"&amp;ROW()-1, Issues!D:D,0)),"")</f>
        <v/>
      </c>
    </row>
    <row r="176" spans="1:4" x14ac:dyDescent="0.45">
      <c r="A176" t="str">
        <f>IFERROR(INDEX(Issues!B:B,MATCH("Opportunity"&amp;ROW()-1, Issues!D:D,0)),"")</f>
        <v/>
      </c>
      <c r="B176" t="str">
        <f>IFERROR(INDEX(Issues!C:C,MATCH("Opportunity"&amp;ROW()-1, Issues!D:D,0)),"")</f>
        <v/>
      </c>
      <c r="C176" s="54" t="str">
        <f>IF(D176="","",D176&amp;COUNTIF($D$2:D176,D176))</f>
        <v/>
      </c>
      <c r="D176" t="str">
        <f>IFERROR(INDEX(Issues!G:G,MATCH("Opportunity"&amp;ROW()-1, Issues!D:D,0)),"")</f>
        <v/>
      </c>
    </row>
    <row r="177" spans="1:4" x14ac:dyDescent="0.45">
      <c r="A177" t="str">
        <f>IFERROR(INDEX(Issues!B:B,MATCH("Opportunity"&amp;ROW()-1, Issues!D:D,0)),"")</f>
        <v/>
      </c>
      <c r="B177" t="str">
        <f>IFERROR(INDEX(Issues!C:C,MATCH("Opportunity"&amp;ROW()-1, Issues!D:D,0)),"")</f>
        <v/>
      </c>
      <c r="C177" s="54" t="str">
        <f>IF(D177="","",D177&amp;COUNTIF($D$2:D177,D177))</f>
        <v/>
      </c>
      <c r="D177" t="str">
        <f>IFERROR(INDEX(Issues!G:G,MATCH("Opportunity"&amp;ROW()-1, Issues!D:D,0)),"")</f>
        <v/>
      </c>
    </row>
    <row r="178" spans="1:4" x14ac:dyDescent="0.45">
      <c r="A178" t="str">
        <f>IFERROR(INDEX(Issues!B:B,MATCH("Opportunity"&amp;ROW()-1, Issues!D:D,0)),"")</f>
        <v/>
      </c>
      <c r="B178" t="str">
        <f>IFERROR(INDEX(Issues!C:C,MATCH("Opportunity"&amp;ROW()-1, Issues!D:D,0)),"")</f>
        <v/>
      </c>
      <c r="C178" s="54" t="str">
        <f>IF(D178="","",D178&amp;COUNTIF($D$2:D178,D178))</f>
        <v/>
      </c>
      <c r="D178" t="str">
        <f>IFERROR(INDEX(Issues!G:G,MATCH("Opportunity"&amp;ROW()-1, Issues!D:D,0)),"")</f>
        <v/>
      </c>
    </row>
    <row r="179" spans="1:4" x14ac:dyDescent="0.45">
      <c r="A179" t="str">
        <f>IFERROR(INDEX(Issues!B:B,MATCH("Opportunity"&amp;ROW()-1, Issues!D:D,0)),"")</f>
        <v/>
      </c>
      <c r="B179" t="str">
        <f>IFERROR(INDEX(Issues!C:C,MATCH("Opportunity"&amp;ROW()-1, Issues!D:D,0)),"")</f>
        <v/>
      </c>
      <c r="C179" s="54" t="str">
        <f>IF(D179="","",D179&amp;COUNTIF($D$2:D179,D179))</f>
        <v/>
      </c>
      <c r="D179" t="str">
        <f>IFERROR(INDEX(Issues!G:G,MATCH("Opportunity"&amp;ROW()-1, Issues!D:D,0)),"")</f>
        <v/>
      </c>
    </row>
    <row r="180" spans="1:4" x14ac:dyDescent="0.45">
      <c r="A180" t="str">
        <f>IFERROR(INDEX(Issues!B:B,MATCH("Opportunity"&amp;ROW()-1, Issues!D:D,0)),"")</f>
        <v/>
      </c>
      <c r="B180" t="str">
        <f>IFERROR(INDEX(Issues!C:C,MATCH("Opportunity"&amp;ROW()-1, Issues!D:D,0)),"")</f>
        <v/>
      </c>
      <c r="C180" s="54" t="str">
        <f>IF(D180="","",D180&amp;COUNTIF($D$2:D180,D180))</f>
        <v/>
      </c>
      <c r="D180" t="str">
        <f>IFERROR(INDEX(Issues!G:G,MATCH("Opportunity"&amp;ROW()-1, Issues!D:D,0)),"")</f>
        <v/>
      </c>
    </row>
    <row r="181" spans="1:4" x14ac:dyDescent="0.45">
      <c r="A181" t="str">
        <f>IFERROR(INDEX(Issues!B:B,MATCH("Opportunity"&amp;ROW()-1, Issues!D:D,0)),"")</f>
        <v/>
      </c>
      <c r="B181" t="str">
        <f>IFERROR(INDEX(Issues!C:C,MATCH("Opportunity"&amp;ROW()-1, Issues!D:D,0)),"")</f>
        <v/>
      </c>
      <c r="C181" s="54" t="str">
        <f>IF(D181="","",D181&amp;COUNTIF($D$2:D181,D181))</f>
        <v/>
      </c>
      <c r="D181" t="str">
        <f>IFERROR(INDEX(Issues!G:G,MATCH("Opportunity"&amp;ROW()-1, Issues!D:D,0)),"")</f>
        <v/>
      </c>
    </row>
    <row r="182" spans="1:4" x14ac:dyDescent="0.45">
      <c r="A182" t="str">
        <f>IFERROR(INDEX(Issues!B:B,MATCH("Opportunity"&amp;ROW()-1, Issues!D:D,0)),"")</f>
        <v/>
      </c>
      <c r="B182" t="str">
        <f>IFERROR(INDEX(Issues!C:C,MATCH("Opportunity"&amp;ROW()-1, Issues!D:D,0)),"")</f>
        <v/>
      </c>
      <c r="C182" s="54" t="str">
        <f>IF(D182="","",D182&amp;COUNTIF($D$2:D182,D182))</f>
        <v/>
      </c>
      <c r="D182" t="str">
        <f>IFERROR(INDEX(Issues!G:G,MATCH("Opportunity"&amp;ROW()-1, Issues!D:D,0)),"")</f>
        <v/>
      </c>
    </row>
    <row r="183" spans="1:4" x14ac:dyDescent="0.45">
      <c r="A183" t="str">
        <f>IFERROR(INDEX(Issues!B:B,MATCH("Opportunity"&amp;ROW()-1, Issues!D:D,0)),"")</f>
        <v/>
      </c>
      <c r="B183" t="str">
        <f>IFERROR(INDEX(Issues!C:C,MATCH("Opportunity"&amp;ROW()-1, Issues!D:D,0)),"")</f>
        <v/>
      </c>
      <c r="C183" s="54" t="str">
        <f>IF(D183="","",D183&amp;COUNTIF($D$2:D183,D183))</f>
        <v/>
      </c>
      <c r="D183" t="str">
        <f>IFERROR(INDEX(Issues!G:G,MATCH("Opportunity"&amp;ROW()-1, Issues!D:D,0)),"")</f>
        <v/>
      </c>
    </row>
    <row r="184" spans="1:4" x14ac:dyDescent="0.45">
      <c r="A184" t="str">
        <f>IFERROR(INDEX(Issues!B:B,MATCH("Opportunity"&amp;ROW()-1, Issues!D:D,0)),"")</f>
        <v/>
      </c>
      <c r="B184" t="str">
        <f>IFERROR(INDEX(Issues!C:C,MATCH("Opportunity"&amp;ROW()-1, Issues!D:D,0)),"")</f>
        <v/>
      </c>
      <c r="C184" s="54" t="str">
        <f>IF(D184="","",D184&amp;COUNTIF($D$2:D184,D184))</f>
        <v/>
      </c>
      <c r="D184" t="str">
        <f>IFERROR(INDEX(Issues!G:G,MATCH("Opportunity"&amp;ROW()-1, Issues!D:D,0)),"")</f>
        <v/>
      </c>
    </row>
    <row r="185" spans="1:4" x14ac:dyDescent="0.45">
      <c r="A185" t="str">
        <f>IFERROR(INDEX(Issues!B:B,MATCH("Opportunity"&amp;ROW()-1, Issues!D:D,0)),"")</f>
        <v/>
      </c>
      <c r="B185" t="str">
        <f>IFERROR(INDEX(Issues!C:C,MATCH("Opportunity"&amp;ROW()-1, Issues!D:D,0)),"")</f>
        <v/>
      </c>
      <c r="C185" s="54" t="str">
        <f>IF(D185="","",D185&amp;COUNTIF($D$2:D185,D185))</f>
        <v/>
      </c>
      <c r="D185" t="str">
        <f>IFERROR(INDEX(Issues!G:G,MATCH("Opportunity"&amp;ROW()-1, Issues!D:D,0)),"")</f>
        <v/>
      </c>
    </row>
    <row r="186" spans="1:4" x14ac:dyDescent="0.45">
      <c r="A186" t="str">
        <f>IFERROR(INDEX(Issues!B:B,MATCH("Opportunity"&amp;ROW()-1, Issues!D:D,0)),"")</f>
        <v/>
      </c>
      <c r="B186" t="str">
        <f>IFERROR(INDEX(Issues!C:C,MATCH("Opportunity"&amp;ROW()-1, Issues!D:D,0)),"")</f>
        <v/>
      </c>
      <c r="C186" s="54" t="str">
        <f>IF(D186="","",D186&amp;COUNTIF($D$2:D186,D186))</f>
        <v/>
      </c>
      <c r="D186" t="str">
        <f>IFERROR(INDEX(Issues!G:G,MATCH("Opportunity"&amp;ROW()-1, Issues!D:D,0)),"")</f>
        <v/>
      </c>
    </row>
    <row r="187" spans="1:4" x14ac:dyDescent="0.45">
      <c r="A187" t="str">
        <f>IFERROR(INDEX(Issues!B:B,MATCH("Opportunity"&amp;ROW()-1, Issues!D:D,0)),"")</f>
        <v/>
      </c>
      <c r="B187" t="str">
        <f>IFERROR(INDEX(Issues!C:C,MATCH("Opportunity"&amp;ROW()-1, Issues!D:D,0)),"")</f>
        <v/>
      </c>
      <c r="C187" s="54" t="str">
        <f>IF(D187="","",D187&amp;COUNTIF($D$2:D187,D187))</f>
        <v/>
      </c>
      <c r="D187" t="str">
        <f>IFERROR(INDEX(Issues!G:G,MATCH("Opportunity"&amp;ROW()-1, Issues!D:D,0)),"")</f>
        <v/>
      </c>
    </row>
    <row r="188" spans="1:4" x14ac:dyDescent="0.45">
      <c r="A188" t="str">
        <f>IFERROR(INDEX(Issues!B:B,MATCH("Opportunity"&amp;ROW()-1, Issues!D:D,0)),"")</f>
        <v/>
      </c>
      <c r="B188" t="str">
        <f>IFERROR(INDEX(Issues!C:C,MATCH("Opportunity"&amp;ROW()-1, Issues!D:D,0)),"")</f>
        <v/>
      </c>
      <c r="C188" s="54" t="str">
        <f>IF(D188="","",D188&amp;COUNTIF($D$2:D188,D188))</f>
        <v/>
      </c>
      <c r="D188" t="str">
        <f>IFERROR(INDEX(Issues!G:G,MATCH("Opportunity"&amp;ROW()-1, Issues!D:D,0)),"")</f>
        <v/>
      </c>
    </row>
    <row r="189" spans="1:4" x14ac:dyDescent="0.45">
      <c r="A189" t="str">
        <f>IFERROR(INDEX(Issues!B:B,MATCH("Opportunity"&amp;ROW()-1, Issues!D:D,0)),"")</f>
        <v/>
      </c>
      <c r="B189" t="str">
        <f>IFERROR(INDEX(Issues!C:C,MATCH("Opportunity"&amp;ROW()-1, Issues!D:D,0)),"")</f>
        <v/>
      </c>
      <c r="C189" s="54" t="str">
        <f>IF(D189="","",D189&amp;COUNTIF($D$2:D189,D189))</f>
        <v/>
      </c>
      <c r="D189" t="str">
        <f>IFERROR(INDEX(Issues!G:G,MATCH("Opportunity"&amp;ROW()-1, Issues!D:D,0)),"")</f>
        <v/>
      </c>
    </row>
    <row r="190" spans="1:4" x14ac:dyDescent="0.45">
      <c r="A190" t="str">
        <f>IFERROR(INDEX(Issues!B:B,MATCH("Opportunity"&amp;ROW()-1, Issues!D:D,0)),"")</f>
        <v/>
      </c>
      <c r="B190" t="str">
        <f>IFERROR(INDEX(Issues!C:C,MATCH("Opportunity"&amp;ROW()-1, Issues!D:D,0)),"")</f>
        <v/>
      </c>
      <c r="C190" s="54" t="str">
        <f>IF(D190="","",D190&amp;COUNTIF($D$2:D190,D190))</f>
        <v/>
      </c>
      <c r="D190" t="str">
        <f>IFERROR(INDEX(Issues!G:G,MATCH("Opportunity"&amp;ROW()-1, Issues!D:D,0)),"")</f>
        <v/>
      </c>
    </row>
    <row r="191" spans="1:4" x14ac:dyDescent="0.45">
      <c r="A191" t="str">
        <f>IFERROR(INDEX(Issues!B:B,MATCH("Opportunity"&amp;ROW()-1, Issues!D:D,0)),"")</f>
        <v/>
      </c>
      <c r="B191" t="str">
        <f>IFERROR(INDEX(Issues!C:C,MATCH("Opportunity"&amp;ROW()-1, Issues!D:D,0)),"")</f>
        <v/>
      </c>
      <c r="C191" s="54" t="str">
        <f>IF(D191="","",D191&amp;COUNTIF($D$2:D191,D191))</f>
        <v/>
      </c>
      <c r="D191" t="str">
        <f>IFERROR(INDEX(Issues!G:G,MATCH("Opportunity"&amp;ROW()-1, Issues!D:D,0)),"")</f>
        <v/>
      </c>
    </row>
    <row r="192" spans="1:4" x14ac:dyDescent="0.45">
      <c r="A192" t="str">
        <f>IFERROR(INDEX(Issues!B:B,MATCH("Opportunity"&amp;ROW()-1, Issues!D:D,0)),"")</f>
        <v/>
      </c>
      <c r="B192" t="str">
        <f>IFERROR(INDEX(Issues!C:C,MATCH("Opportunity"&amp;ROW()-1, Issues!D:D,0)),"")</f>
        <v/>
      </c>
      <c r="C192" s="54" t="str">
        <f>IF(D192="","",D192&amp;COUNTIF($D$2:D192,D192))</f>
        <v/>
      </c>
      <c r="D192" t="str">
        <f>IFERROR(INDEX(Issues!G:G,MATCH("Opportunity"&amp;ROW()-1, Issues!D:D,0)),"")</f>
        <v/>
      </c>
    </row>
    <row r="193" spans="1:4" x14ac:dyDescent="0.45">
      <c r="A193" t="str">
        <f>IFERROR(INDEX(Issues!B:B,MATCH("Opportunity"&amp;ROW()-1, Issues!D:D,0)),"")</f>
        <v/>
      </c>
      <c r="B193" t="str">
        <f>IFERROR(INDEX(Issues!C:C,MATCH("Opportunity"&amp;ROW()-1, Issues!D:D,0)),"")</f>
        <v/>
      </c>
      <c r="C193" s="54" t="str">
        <f>IF(D193="","",D193&amp;COUNTIF($D$2:D193,D193))</f>
        <v/>
      </c>
      <c r="D193" t="str">
        <f>IFERROR(INDEX(Issues!G:G,MATCH("Opportunity"&amp;ROW()-1, Issues!D:D,0)),"")</f>
        <v/>
      </c>
    </row>
    <row r="194" spans="1:4" x14ac:dyDescent="0.45">
      <c r="A194" t="str">
        <f>IFERROR(INDEX(Issues!B:B,MATCH("Opportunity"&amp;ROW()-1, Issues!D:D,0)),"")</f>
        <v/>
      </c>
      <c r="B194" t="str">
        <f>IFERROR(INDEX(Issues!C:C,MATCH("Opportunity"&amp;ROW()-1, Issues!D:D,0)),"")</f>
        <v/>
      </c>
      <c r="C194" s="54" t="str">
        <f>IF(D194="","",D194&amp;COUNTIF($D$2:D194,D194))</f>
        <v/>
      </c>
      <c r="D194" t="str">
        <f>IFERROR(INDEX(Issues!G:G,MATCH("Opportunity"&amp;ROW()-1, Issues!D:D,0)),"")</f>
        <v/>
      </c>
    </row>
    <row r="195" spans="1:4" x14ac:dyDescent="0.45">
      <c r="A195" t="str">
        <f>IFERROR(INDEX(Issues!B:B,MATCH("Opportunity"&amp;ROW()-1, Issues!D:D,0)),"")</f>
        <v/>
      </c>
      <c r="B195" t="str">
        <f>IFERROR(INDEX(Issues!C:C,MATCH("Opportunity"&amp;ROW()-1, Issues!D:D,0)),"")</f>
        <v/>
      </c>
      <c r="C195" s="54" t="str">
        <f>IF(D195="","",D195&amp;COUNTIF($D$2:D195,D195))</f>
        <v/>
      </c>
      <c r="D195" t="str">
        <f>IFERROR(INDEX(Issues!G:G,MATCH("Opportunity"&amp;ROW()-1, Issues!D:D,0)),"")</f>
        <v/>
      </c>
    </row>
    <row r="196" spans="1:4" x14ac:dyDescent="0.45">
      <c r="A196" t="str">
        <f>IFERROR(INDEX(Issues!B:B,MATCH("Opportunity"&amp;ROW()-1, Issues!D:D,0)),"")</f>
        <v/>
      </c>
      <c r="B196" t="str">
        <f>IFERROR(INDEX(Issues!C:C,MATCH("Opportunity"&amp;ROW()-1, Issues!D:D,0)),"")</f>
        <v/>
      </c>
      <c r="C196" s="54" t="str">
        <f>IF(D196="","",D196&amp;COUNTIF($D$2:D196,D196))</f>
        <v/>
      </c>
      <c r="D196" t="str">
        <f>IFERROR(INDEX(Issues!G:G,MATCH("Opportunity"&amp;ROW()-1, Issues!D:D,0)),"")</f>
        <v/>
      </c>
    </row>
    <row r="197" spans="1:4" x14ac:dyDescent="0.45">
      <c r="A197" t="str">
        <f>IFERROR(INDEX(Issues!B:B,MATCH("Opportunity"&amp;ROW()-1, Issues!D:D,0)),"")</f>
        <v/>
      </c>
      <c r="B197" t="str">
        <f>IFERROR(INDEX(Issues!C:C,MATCH("Opportunity"&amp;ROW()-1, Issues!D:D,0)),"")</f>
        <v/>
      </c>
      <c r="C197" s="54" t="str">
        <f>IF(D197="","",D197&amp;COUNTIF($D$2:D197,D197))</f>
        <v/>
      </c>
      <c r="D197" t="str">
        <f>IFERROR(INDEX(Issues!G:G,MATCH("Opportunity"&amp;ROW()-1, Issues!D:D,0)),"")</f>
        <v/>
      </c>
    </row>
    <row r="198" spans="1:4" x14ac:dyDescent="0.45">
      <c r="A198" t="str">
        <f>IFERROR(INDEX(Issues!B:B,MATCH("Opportunity"&amp;ROW()-1, Issues!D:D,0)),"")</f>
        <v/>
      </c>
      <c r="B198" t="str">
        <f>IFERROR(INDEX(Issues!C:C,MATCH("Opportunity"&amp;ROW()-1, Issues!D:D,0)),"")</f>
        <v/>
      </c>
      <c r="C198" s="54" t="str">
        <f>IF(D198="","",D198&amp;COUNTIF($D$2:D198,D198))</f>
        <v/>
      </c>
      <c r="D198" t="str">
        <f>IFERROR(INDEX(Issues!G:G,MATCH("Opportunity"&amp;ROW()-1, Issues!D:D,0)),"")</f>
        <v/>
      </c>
    </row>
    <row r="199" spans="1:4" x14ac:dyDescent="0.45">
      <c r="A199" t="str">
        <f>IFERROR(INDEX(Issues!B:B,MATCH("Opportunity"&amp;ROW()-1, Issues!D:D,0)),"")</f>
        <v/>
      </c>
      <c r="B199" t="str">
        <f>IFERROR(INDEX(Issues!C:C,MATCH("Opportunity"&amp;ROW()-1, Issues!D:D,0)),"")</f>
        <v/>
      </c>
      <c r="C199" s="54" t="str">
        <f>IF(D199="","",D199&amp;COUNTIF($D$2:D199,D199))</f>
        <v/>
      </c>
      <c r="D199" t="str">
        <f>IFERROR(INDEX(Issues!G:G,MATCH("Opportunity"&amp;ROW()-1, Issues!D:D,0)),"")</f>
        <v/>
      </c>
    </row>
    <row r="200" spans="1:4" x14ac:dyDescent="0.45">
      <c r="A200" t="str">
        <f>IFERROR(INDEX(Issues!B:B,MATCH("Opportunity"&amp;ROW()-1, Issues!D:D,0)),"")</f>
        <v/>
      </c>
      <c r="B200" t="str">
        <f>IFERROR(INDEX(Issues!C:C,MATCH("Opportunity"&amp;ROW()-1, Issues!D:D,0)),"")</f>
        <v/>
      </c>
      <c r="C200" s="54" t="str">
        <f>IF(D200="","",D200&amp;COUNTIF($D$2:D200,D200))</f>
        <v/>
      </c>
      <c r="D200" t="str">
        <f>IFERROR(INDEX(Issues!G:G,MATCH("Opportunity"&amp;ROW()-1, Issues!D:D,0)),"")</f>
        <v/>
      </c>
    </row>
    <row r="201" spans="1:4" x14ac:dyDescent="0.45">
      <c r="A201" t="str">
        <f>IFERROR(INDEX(Issues!B:B,MATCH("Opportunity"&amp;ROW()-1, Issues!D:D,0)),"")</f>
        <v/>
      </c>
      <c r="B201" t="str">
        <f>IFERROR(INDEX(Issues!C:C,MATCH("Opportunity"&amp;ROW()-1, Issues!D:D,0)),"")</f>
        <v/>
      </c>
      <c r="C201" s="54" t="str">
        <f>IF(D201="","",D201&amp;COUNTIF($D$2:D201,D201))</f>
        <v/>
      </c>
      <c r="D201" t="str">
        <f>IFERROR(INDEX(Issues!G:G,MATCH("Opportunity"&amp;ROW()-1, Issues!D:D,0)),"")</f>
        <v/>
      </c>
    </row>
    <row r="202" spans="1:4" x14ac:dyDescent="0.45">
      <c r="A202" t="str">
        <f>IFERROR(INDEX(Issues!B:B,MATCH("Opportunity"&amp;ROW()-1, Issues!D:D,0)),"")</f>
        <v/>
      </c>
      <c r="B202" t="str">
        <f>IFERROR(INDEX(Issues!C:C,MATCH("Opportunity"&amp;ROW()-1, Issues!D:D,0)),"")</f>
        <v/>
      </c>
      <c r="C202" s="54" t="str">
        <f>IF(D202="","",D202&amp;COUNTIF($D$2:D202,D202))</f>
        <v/>
      </c>
      <c r="D202" t="str">
        <f>IFERROR(INDEX(Issues!G:G,MATCH("Opportunity"&amp;ROW()-1, Issues!D:D,0)),"")</f>
        <v/>
      </c>
    </row>
    <row r="203" spans="1:4" x14ac:dyDescent="0.45">
      <c r="A203" t="str">
        <f>IFERROR(INDEX(Issues!B:B,MATCH("Opportunity"&amp;ROW()-1, Issues!D:D,0)),"")</f>
        <v/>
      </c>
      <c r="B203" t="str">
        <f>IFERROR(INDEX(Issues!C:C,MATCH("Opportunity"&amp;ROW()-1, Issues!D:D,0)),"")</f>
        <v/>
      </c>
      <c r="C203" s="54" t="str">
        <f>IF(D203="","",D203&amp;COUNTIF($D$2:D203,D203))</f>
        <v/>
      </c>
      <c r="D203" t="str">
        <f>IFERROR(INDEX(Issues!G:G,MATCH("Opportunity"&amp;ROW()-1, Issues!D:D,0)),"")</f>
        <v/>
      </c>
    </row>
    <row r="204" spans="1:4" x14ac:dyDescent="0.45">
      <c r="A204" t="str">
        <f>IFERROR(INDEX(Issues!B:B,MATCH("Opportunity"&amp;ROW()-1, Issues!D:D,0)),"")</f>
        <v/>
      </c>
      <c r="B204" t="str">
        <f>IFERROR(INDEX(Issues!C:C,MATCH("Opportunity"&amp;ROW()-1, Issues!D:D,0)),"")</f>
        <v/>
      </c>
      <c r="C204" s="54" t="str">
        <f>IF(D204="","",D204&amp;COUNTIF($D$2:D204,D204))</f>
        <v/>
      </c>
      <c r="D204" t="str">
        <f>IFERROR(INDEX(Issues!G:G,MATCH("Opportunity"&amp;ROW()-1, Issues!D:D,0)),"")</f>
        <v/>
      </c>
    </row>
    <row r="205" spans="1:4" x14ac:dyDescent="0.45">
      <c r="A205" t="str">
        <f>IFERROR(INDEX(Issues!B:B,MATCH("Opportunity"&amp;ROW()-1, Issues!D:D,0)),"")</f>
        <v/>
      </c>
      <c r="B205" t="str">
        <f>IFERROR(INDEX(Issues!C:C,MATCH("Opportunity"&amp;ROW()-1, Issues!D:D,0)),"")</f>
        <v/>
      </c>
      <c r="C205" s="54" t="str">
        <f>IF(D205="","",D205&amp;COUNTIF($D$2:D205,D205))</f>
        <v/>
      </c>
      <c r="D205" t="str">
        <f>IFERROR(INDEX(Issues!G:G,MATCH("Opportunity"&amp;ROW()-1, Issues!D:D,0)),"")</f>
        <v/>
      </c>
    </row>
    <row r="206" spans="1:4" x14ac:dyDescent="0.45">
      <c r="A206" t="str">
        <f>IFERROR(INDEX(Issues!B:B,MATCH("Opportunity"&amp;ROW()-1, Issues!D:D,0)),"")</f>
        <v/>
      </c>
      <c r="B206" t="str">
        <f>IFERROR(INDEX(Issues!C:C,MATCH("Opportunity"&amp;ROW()-1, Issues!D:D,0)),"")</f>
        <v/>
      </c>
      <c r="C206" s="54" t="str">
        <f>IF(D206="","",D206&amp;COUNTIF($D$2:D206,D206))</f>
        <v/>
      </c>
      <c r="D206" t="str">
        <f>IFERROR(INDEX(Issues!G:G,MATCH("Opportunity"&amp;ROW()-1, Issues!D:D,0)),"")</f>
        <v/>
      </c>
    </row>
    <row r="207" spans="1:4" x14ac:dyDescent="0.45">
      <c r="A207" t="str">
        <f>IFERROR(INDEX(Issues!B:B,MATCH("Opportunity"&amp;ROW()-1, Issues!D:D,0)),"")</f>
        <v/>
      </c>
      <c r="B207" t="str">
        <f>IFERROR(INDEX(Issues!C:C,MATCH("Opportunity"&amp;ROW()-1, Issues!D:D,0)),"")</f>
        <v/>
      </c>
      <c r="C207" s="54" t="str">
        <f>IF(D207="","",D207&amp;COUNTIF($D$2:D207,D207))</f>
        <v/>
      </c>
      <c r="D207" t="str">
        <f>IFERROR(INDEX(Issues!G:G,MATCH("Opportunity"&amp;ROW()-1, Issues!D:D,0)),"")</f>
        <v/>
      </c>
    </row>
    <row r="208" spans="1:4" x14ac:dyDescent="0.45">
      <c r="A208" t="str">
        <f>IFERROR(INDEX(Issues!B:B,MATCH("Opportunity"&amp;ROW()-1, Issues!D:D,0)),"")</f>
        <v/>
      </c>
      <c r="B208" t="str">
        <f>IFERROR(INDEX(Issues!C:C,MATCH("Opportunity"&amp;ROW()-1, Issues!D:D,0)),"")</f>
        <v/>
      </c>
      <c r="C208" s="54" t="str">
        <f>IF(D208="","",D208&amp;COUNTIF($D$2:D208,D208))</f>
        <v/>
      </c>
      <c r="D208" t="str">
        <f>IFERROR(INDEX(Issues!G:G,MATCH("Opportunity"&amp;ROW()-1, Issues!D:D,0)),"")</f>
        <v/>
      </c>
    </row>
    <row r="209" spans="1:4" x14ac:dyDescent="0.45">
      <c r="A209" t="str">
        <f>IFERROR(INDEX(Issues!B:B,MATCH("Opportunity"&amp;ROW()-1, Issues!D:D,0)),"")</f>
        <v/>
      </c>
      <c r="B209" t="str">
        <f>IFERROR(INDEX(Issues!C:C,MATCH("Opportunity"&amp;ROW()-1, Issues!D:D,0)),"")</f>
        <v/>
      </c>
      <c r="C209" s="54" t="str">
        <f>IF(D209="","",D209&amp;COUNTIF($D$2:D209,D209))</f>
        <v/>
      </c>
      <c r="D209" t="str">
        <f>IFERROR(INDEX(Issues!G:G,MATCH("Opportunity"&amp;ROW()-1, Issues!D:D,0)),"")</f>
        <v/>
      </c>
    </row>
    <row r="210" spans="1:4" x14ac:dyDescent="0.45">
      <c r="A210" t="str">
        <f>IFERROR(INDEX(Issues!B:B,MATCH("Opportunity"&amp;ROW()-1, Issues!D:D,0)),"")</f>
        <v/>
      </c>
      <c r="B210" t="str">
        <f>IFERROR(INDEX(Issues!C:C,MATCH("Opportunity"&amp;ROW()-1, Issues!D:D,0)),"")</f>
        <v/>
      </c>
      <c r="C210" s="54" t="str">
        <f>IF(D210="","",D210&amp;COUNTIF($D$2:D210,D210))</f>
        <v/>
      </c>
      <c r="D210" t="str">
        <f>IFERROR(INDEX(Issues!G:G,MATCH("Opportunity"&amp;ROW()-1, Issues!D:D,0)),"")</f>
        <v/>
      </c>
    </row>
    <row r="211" spans="1:4" x14ac:dyDescent="0.45">
      <c r="A211" t="str">
        <f>IFERROR(INDEX(Issues!B:B,MATCH("Opportunity"&amp;ROW()-1, Issues!D:D,0)),"")</f>
        <v/>
      </c>
      <c r="B211" t="str">
        <f>IFERROR(INDEX(Issues!C:C,MATCH("Opportunity"&amp;ROW()-1, Issues!D:D,0)),"")</f>
        <v/>
      </c>
      <c r="C211" s="54" t="str">
        <f>IF(D211="","",D211&amp;COUNTIF($D$2:D211,D211))</f>
        <v/>
      </c>
      <c r="D211" t="str">
        <f>IFERROR(INDEX(Issues!G:G,MATCH("Opportunity"&amp;ROW()-1, Issues!D:D,0)),"")</f>
        <v/>
      </c>
    </row>
    <row r="212" spans="1:4" x14ac:dyDescent="0.45">
      <c r="A212" t="str">
        <f>IFERROR(INDEX(Issues!B:B,MATCH("Opportunity"&amp;ROW()-1, Issues!D:D,0)),"")</f>
        <v/>
      </c>
      <c r="B212" t="str">
        <f>IFERROR(INDEX(Issues!C:C,MATCH("Opportunity"&amp;ROW()-1, Issues!D:D,0)),"")</f>
        <v/>
      </c>
      <c r="C212" s="54" t="str">
        <f>IF(D212="","",D212&amp;COUNTIF($D$2:D212,D212))</f>
        <v/>
      </c>
      <c r="D212" t="str">
        <f>IFERROR(INDEX(Issues!G:G,MATCH("Opportunity"&amp;ROW()-1, Issues!D:D,0)),"")</f>
        <v/>
      </c>
    </row>
    <row r="213" spans="1:4" x14ac:dyDescent="0.45">
      <c r="A213" t="str">
        <f>IFERROR(INDEX(Issues!B:B,MATCH("Opportunity"&amp;ROW()-1, Issues!D:D,0)),"")</f>
        <v/>
      </c>
      <c r="B213" t="str">
        <f>IFERROR(INDEX(Issues!C:C,MATCH("Opportunity"&amp;ROW()-1, Issues!D:D,0)),"")</f>
        <v/>
      </c>
      <c r="C213" s="54" t="str">
        <f>IF(D213="","",D213&amp;COUNTIF($D$2:D213,D213))</f>
        <v/>
      </c>
      <c r="D213" t="str">
        <f>IFERROR(INDEX(Issues!G:G,MATCH("Opportunity"&amp;ROW()-1, Issues!D:D,0)),"")</f>
        <v/>
      </c>
    </row>
    <row r="214" spans="1:4" x14ac:dyDescent="0.45">
      <c r="A214" t="str">
        <f>IFERROR(INDEX(Issues!B:B,MATCH("Opportunity"&amp;ROW()-1, Issues!D:D,0)),"")</f>
        <v/>
      </c>
      <c r="B214" t="str">
        <f>IFERROR(INDEX(Issues!C:C,MATCH("Opportunity"&amp;ROW()-1, Issues!D:D,0)),"")</f>
        <v/>
      </c>
      <c r="C214" s="54" t="str">
        <f>IF(D214="","",D214&amp;COUNTIF($D$2:D214,D214))</f>
        <v/>
      </c>
      <c r="D214" t="str">
        <f>IFERROR(INDEX(Issues!G:G,MATCH("Opportunity"&amp;ROW()-1, Issues!D:D,0)),"")</f>
        <v/>
      </c>
    </row>
    <row r="215" spans="1:4" x14ac:dyDescent="0.45">
      <c r="A215" t="str">
        <f>IFERROR(INDEX(Issues!B:B,MATCH("Opportunity"&amp;ROW()-1, Issues!D:D,0)),"")</f>
        <v/>
      </c>
      <c r="B215" t="str">
        <f>IFERROR(INDEX(Issues!C:C,MATCH("Opportunity"&amp;ROW()-1, Issues!D:D,0)),"")</f>
        <v/>
      </c>
      <c r="C215" s="54" t="str">
        <f>IF(D215="","",D215&amp;COUNTIF($D$2:D215,D215))</f>
        <v/>
      </c>
      <c r="D215" t="str">
        <f>IFERROR(INDEX(Issues!G:G,MATCH("Opportunity"&amp;ROW()-1, Issues!D:D,0)),"")</f>
        <v/>
      </c>
    </row>
    <row r="216" spans="1:4" x14ac:dyDescent="0.45">
      <c r="A216" t="str">
        <f>IFERROR(INDEX(Issues!B:B,MATCH("Opportunity"&amp;ROW()-1, Issues!D:D,0)),"")</f>
        <v/>
      </c>
      <c r="B216" t="str">
        <f>IFERROR(INDEX(Issues!C:C,MATCH("Opportunity"&amp;ROW()-1, Issues!D:D,0)),"")</f>
        <v/>
      </c>
      <c r="C216" s="54" t="str">
        <f>IF(D216="","",D216&amp;COUNTIF($D$2:D216,D216))</f>
        <v/>
      </c>
      <c r="D216" t="str">
        <f>IFERROR(INDEX(Issues!G:G,MATCH("Opportunity"&amp;ROW()-1, Issues!D:D,0)),"")</f>
        <v/>
      </c>
    </row>
    <row r="217" spans="1:4" x14ac:dyDescent="0.45">
      <c r="A217" t="str">
        <f>IFERROR(INDEX(Issues!B:B,MATCH("Opportunity"&amp;ROW()-1, Issues!D:D,0)),"")</f>
        <v/>
      </c>
      <c r="B217" t="str">
        <f>IFERROR(INDEX(Issues!C:C,MATCH("Opportunity"&amp;ROW()-1, Issues!D:D,0)),"")</f>
        <v/>
      </c>
      <c r="C217" s="54" t="str">
        <f>IF(D217="","",D217&amp;COUNTIF($D$2:D217,D217))</f>
        <v/>
      </c>
      <c r="D217" t="str">
        <f>IFERROR(INDEX(Issues!G:G,MATCH("Opportunity"&amp;ROW()-1, Issues!D:D,0)),"")</f>
        <v/>
      </c>
    </row>
    <row r="218" spans="1:4" x14ac:dyDescent="0.45">
      <c r="A218" t="str">
        <f>IFERROR(INDEX(Issues!B:B,MATCH("Opportunity"&amp;ROW()-1, Issues!D:D,0)),"")</f>
        <v/>
      </c>
      <c r="B218" t="str">
        <f>IFERROR(INDEX(Issues!C:C,MATCH("Opportunity"&amp;ROW()-1, Issues!D:D,0)),"")</f>
        <v/>
      </c>
      <c r="C218" s="54" t="str">
        <f>IF(D218="","",D218&amp;COUNTIF($D$2:D218,D218))</f>
        <v/>
      </c>
      <c r="D218" t="str">
        <f>IFERROR(INDEX(Issues!G:G,MATCH("Opportunity"&amp;ROW()-1, Issues!D:D,0)),"")</f>
        <v/>
      </c>
    </row>
    <row r="219" spans="1:4" x14ac:dyDescent="0.45">
      <c r="A219" t="str">
        <f>IFERROR(INDEX(Issues!B:B,MATCH("Opportunity"&amp;ROW()-1, Issues!D:D,0)),"")</f>
        <v/>
      </c>
      <c r="B219" t="str">
        <f>IFERROR(INDEX(Issues!C:C,MATCH("Opportunity"&amp;ROW()-1, Issues!D:D,0)),"")</f>
        <v/>
      </c>
      <c r="C219" s="54" t="str">
        <f>IF(D219="","",D219&amp;COUNTIF($D$2:D219,D219))</f>
        <v/>
      </c>
      <c r="D219" t="str">
        <f>IFERROR(INDEX(Issues!G:G,MATCH("Opportunity"&amp;ROW()-1, Issues!D:D,0)),"")</f>
        <v/>
      </c>
    </row>
    <row r="220" spans="1:4" x14ac:dyDescent="0.45">
      <c r="A220" t="str">
        <f>IFERROR(INDEX(Issues!B:B,MATCH("Opportunity"&amp;ROW()-1, Issues!D:D,0)),"")</f>
        <v/>
      </c>
      <c r="B220" t="str">
        <f>IFERROR(INDEX(Issues!C:C,MATCH("Opportunity"&amp;ROW()-1, Issues!D:D,0)),"")</f>
        <v/>
      </c>
      <c r="C220" s="54" t="str">
        <f>IF(D220="","",D220&amp;COUNTIF($D$2:D220,D220))</f>
        <v/>
      </c>
      <c r="D220" t="str">
        <f>IFERROR(INDEX(Issues!G:G,MATCH("Opportunity"&amp;ROW()-1, Issues!D:D,0)),"")</f>
        <v/>
      </c>
    </row>
    <row r="221" spans="1:4" x14ac:dyDescent="0.45">
      <c r="A221" t="str">
        <f>IFERROR(INDEX(Issues!B:B,MATCH("Opportunity"&amp;ROW()-1, Issues!D:D,0)),"")</f>
        <v/>
      </c>
      <c r="B221" t="str">
        <f>IFERROR(INDEX(Issues!C:C,MATCH("Opportunity"&amp;ROW()-1, Issues!D:D,0)),"")</f>
        <v/>
      </c>
      <c r="C221" s="54" t="str">
        <f>IF(D221="","",D221&amp;COUNTIF($D$2:D221,D221))</f>
        <v/>
      </c>
      <c r="D221" t="str">
        <f>IFERROR(INDEX(Issues!G:G,MATCH("Opportunity"&amp;ROW()-1, Issues!D:D,0)),"")</f>
        <v/>
      </c>
    </row>
    <row r="222" spans="1:4" x14ac:dyDescent="0.45">
      <c r="A222" t="str">
        <f>IFERROR(INDEX(Issues!B:B,MATCH("Opportunity"&amp;ROW()-1, Issues!D:D,0)),"")</f>
        <v/>
      </c>
      <c r="B222" t="str">
        <f>IFERROR(INDEX(Issues!C:C,MATCH("Opportunity"&amp;ROW()-1, Issues!D:D,0)),"")</f>
        <v/>
      </c>
      <c r="C222" s="54" t="str">
        <f>IF(D222="","",D222&amp;COUNTIF($D$2:D222,D222))</f>
        <v/>
      </c>
      <c r="D222" t="str">
        <f>IFERROR(INDEX(Issues!G:G,MATCH("Opportunity"&amp;ROW()-1, Issues!D:D,0)),"")</f>
        <v/>
      </c>
    </row>
    <row r="223" spans="1:4" x14ac:dyDescent="0.45">
      <c r="A223" t="str">
        <f>IFERROR(INDEX(Issues!B:B,MATCH("Opportunity"&amp;ROW()-1, Issues!D:D,0)),"")</f>
        <v/>
      </c>
      <c r="B223" t="str">
        <f>IFERROR(INDEX(Issues!C:C,MATCH("Opportunity"&amp;ROW()-1, Issues!D:D,0)),"")</f>
        <v/>
      </c>
      <c r="C223" s="54" t="str">
        <f>IF(D223="","",D223&amp;COUNTIF($D$2:D223,D223))</f>
        <v/>
      </c>
      <c r="D223" t="str">
        <f>IFERROR(INDEX(Issues!G:G,MATCH("Opportunity"&amp;ROW()-1, Issues!D:D,0)),"")</f>
        <v/>
      </c>
    </row>
    <row r="224" spans="1:4" x14ac:dyDescent="0.45">
      <c r="A224" t="str">
        <f>IFERROR(INDEX(Issues!B:B,MATCH("Opportunity"&amp;ROW()-1, Issues!D:D,0)),"")</f>
        <v/>
      </c>
      <c r="B224" t="str">
        <f>IFERROR(INDEX(Issues!C:C,MATCH("Opportunity"&amp;ROW()-1, Issues!D:D,0)),"")</f>
        <v/>
      </c>
      <c r="C224" s="54" t="str">
        <f>IF(D224="","",D224&amp;COUNTIF($D$2:D224,D224))</f>
        <v/>
      </c>
      <c r="D224" t="str">
        <f>IFERROR(INDEX(Issues!G:G,MATCH("Opportunity"&amp;ROW()-1, Issues!D:D,0)),"")</f>
        <v/>
      </c>
    </row>
    <row r="225" spans="1:4" x14ac:dyDescent="0.45">
      <c r="A225" t="str">
        <f>IFERROR(INDEX(Issues!B:B,MATCH("Opportunity"&amp;ROW()-1, Issues!D:D,0)),"")</f>
        <v/>
      </c>
      <c r="B225" t="str">
        <f>IFERROR(INDEX(Issues!C:C,MATCH("Opportunity"&amp;ROW()-1, Issues!D:D,0)),"")</f>
        <v/>
      </c>
      <c r="C225" s="54" t="str">
        <f>IF(D225="","",D225&amp;COUNTIF($D$2:D225,D225))</f>
        <v/>
      </c>
      <c r="D225" t="str">
        <f>IFERROR(INDEX(Issues!G:G,MATCH("Opportunity"&amp;ROW()-1, Issues!D:D,0)),"")</f>
        <v/>
      </c>
    </row>
    <row r="226" spans="1:4" x14ac:dyDescent="0.45">
      <c r="A226" t="str">
        <f>IFERROR(INDEX(Issues!B:B,MATCH("Opportunity"&amp;ROW()-1, Issues!D:D,0)),"")</f>
        <v/>
      </c>
      <c r="B226" t="str">
        <f>IFERROR(INDEX(Issues!C:C,MATCH("Opportunity"&amp;ROW()-1, Issues!D:D,0)),"")</f>
        <v/>
      </c>
      <c r="C226" s="54" t="str">
        <f>IF(D226="","",D226&amp;COUNTIF($D$2:D226,D226))</f>
        <v/>
      </c>
      <c r="D226" t="str">
        <f>IFERROR(INDEX(Issues!G:G,MATCH("Opportunity"&amp;ROW()-1, Issues!D:D,0)),"")</f>
        <v/>
      </c>
    </row>
    <row r="227" spans="1:4" x14ac:dyDescent="0.45">
      <c r="A227" t="str">
        <f>IFERROR(INDEX(Issues!B:B,MATCH("Opportunity"&amp;ROW()-1, Issues!D:D,0)),"")</f>
        <v/>
      </c>
      <c r="B227" t="str">
        <f>IFERROR(INDEX(Issues!C:C,MATCH("Opportunity"&amp;ROW()-1, Issues!D:D,0)),"")</f>
        <v/>
      </c>
      <c r="C227" s="54" t="str">
        <f>IF(D227="","",D227&amp;COUNTIF($D$2:D227,D227))</f>
        <v/>
      </c>
      <c r="D227" t="str">
        <f>IFERROR(INDEX(Issues!G:G,MATCH("Opportunity"&amp;ROW()-1, Issues!D:D,0)),"")</f>
        <v/>
      </c>
    </row>
    <row r="228" spans="1:4" x14ac:dyDescent="0.45">
      <c r="A228" t="str">
        <f>IFERROR(INDEX(Issues!B:B,MATCH("Opportunity"&amp;ROW()-1, Issues!D:D,0)),"")</f>
        <v/>
      </c>
      <c r="B228" t="str">
        <f>IFERROR(INDEX(Issues!C:C,MATCH("Opportunity"&amp;ROW()-1, Issues!D:D,0)),"")</f>
        <v/>
      </c>
      <c r="C228" s="54" t="str">
        <f>IF(D228="","",D228&amp;COUNTIF($D$2:D228,D228))</f>
        <v/>
      </c>
      <c r="D228" t="str">
        <f>IFERROR(INDEX(Issues!G:G,MATCH("Opportunity"&amp;ROW()-1, Issues!D:D,0)),"")</f>
        <v/>
      </c>
    </row>
    <row r="229" spans="1:4" x14ac:dyDescent="0.45">
      <c r="A229" t="str">
        <f>IFERROR(INDEX(Issues!B:B,MATCH("Opportunity"&amp;ROW()-1, Issues!D:D,0)),"")</f>
        <v/>
      </c>
      <c r="B229" t="str">
        <f>IFERROR(INDEX(Issues!C:C,MATCH("Opportunity"&amp;ROW()-1, Issues!D:D,0)),"")</f>
        <v/>
      </c>
      <c r="C229" s="54" t="str">
        <f>IF(D229="","",D229&amp;COUNTIF($D$2:D229,D229))</f>
        <v/>
      </c>
      <c r="D229" t="str">
        <f>IFERROR(INDEX(Issues!G:G,MATCH("Opportunity"&amp;ROW()-1, Issues!D:D,0)),"")</f>
        <v/>
      </c>
    </row>
    <row r="230" spans="1:4" x14ac:dyDescent="0.45">
      <c r="A230" t="str">
        <f>IFERROR(INDEX(Issues!B:B,MATCH("Opportunity"&amp;ROW()-1, Issues!D:D,0)),"")</f>
        <v/>
      </c>
      <c r="B230" t="str">
        <f>IFERROR(INDEX(Issues!C:C,MATCH("Opportunity"&amp;ROW()-1, Issues!D:D,0)),"")</f>
        <v/>
      </c>
      <c r="C230" s="54" t="str">
        <f>IF(D230="","",D230&amp;COUNTIF($D$2:D230,D230))</f>
        <v/>
      </c>
      <c r="D230" t="str">
        <f>IFERROR(INDEX(Issues!G:G,MATCH("Opportunity"&amp;ROW()-1, Issues!D:D,0)),"")</f>
        <v/>
      </c>
    </row>
    <row r="231" spans="1:4" x14ac:dyDescent="0.45">
      <c r="A231" t="str">
        <f>IFERROR(INDEX(Issues!B:B,MATCH("Opportunity"&amp;ROW()-1, Issues!D:D,0)),"")</f>
        <v/>
      </c>
      <c r="B231" t="str">
        <f>IFERROR(INDEX(Issues!C:C,MATCH("Opportunity"&amp;ROW()-1, Issues!D:D,0)),"")</f>
        <v/>
      </c>
      <c r="C231" s="54" t="str">
        <f>IF(D231="","",D231&amp;COUNTIF($D$2:D231,D231))</f>
        <v/>
      </c>
      <c r="D231" t="str">
        <f>IFERROR(INDEX(Issues!G:G,MATCH("Opportunity"&amp;ROW()-1, Issues!D:D,0)),"")</f>
        <v/>
      </c>
    </row>
    <row r="232" spans="1:4" x14ac:dyDescent="0.45">
      <c r="A232" t="str">
        <f>IFERROR(INDEX(Issues!B:B,MATCH("Opportunity"&amp;ROW()-1, Issues!D:D,0)),"")</f>
        <v/>
      </c>
      <c r="B232" t="str">
        <f>IFERROR(INDEX(Issues!C:C,MATCH("Opportunity"&amp;ROW()-1, Issues!D:D,0)),"")</f>
        <v/>
      </c>
      <c r="C232" s="54" t="str">
        <f>IF(D232="","",D232&amp;COUNTIF($D$2:D232,D232))</f>
        <v/>
      </c>
      <c r="D232" t="str">
        <f>IFERROR(INDEX(Issues!G:G,MATCH("Opportunity"&amp;ROW()-1, Issues!D:D,0)),"")</f>
        <v/>
      </c>
    </row>
    <row r="233" spans="1:4" x14ac:dyDescent="0.45">
      <c r="A233" t="str">
        <f>IFERROR(INDEX(Issues!B:B,MATCH("Opportunity"&amp;ROW()-1, Issues!D:D,0)),"")</f>
        <v/>
      </c>
      <c r="B233" t="str">
        <f>IFERROR(INDEX(Issues!C:C,MATCH("Opportunity"&amp;ROW()-1, Issues!D:D,0)),"")</f>
        <v/>
      </c>
      <c r="C233" s="54" t="str">
        <f>IF(D233="","",D233&amp;COUNTIF($D$2:D233,D233))</f>
        <v/>
      </c>
      <c r="D233" t="str">
        <f>IFERROR(INDEX(Issues!G:G,MATCH("Opportunity"&amp;ROW()-1, Issues!D:D,0)),"")</f>
        <v/>
      </c>
    </row>
    <row r="234" spans="1:4" x14ac:dyDescent="0.45">
      <c r="A234" t="str">
        <f>IFERROR(INDEX(Issues!B:B,MATCH("Opportunity"&amp;ROW()-1, Issues!D:D,0)),"")</f>
        <v/>
      </c>
      <c r="B234" t="str">
        <f>IFERROR(INDEX(Issues!C:C,MATCH("Opportunity"&amp;ROW()-1, Issues!D:D,0)),"")</f>
        <v/>
      </c>
      <c r="C234" s="54" t="str">
        <f>IF(D234="","",D234&amp;COUNTIF($D$2:D234,D234))</f>
        <v/>
      </c>
      <c r="D234" t="str">
        <f>IFERROR(INDEX(Issues!G:G,MATCH("Opportunity"&amp;ROW()-1, Issues!D:D,0)),"")</f>
        <v/>
      </c>
    </row>
    <row r="235" spans="1:4" x14ac:dyDescent="0.45">
      <c r="A235" t="str">
        <f>IFERROR(INDEX(Issues!B:B,MATCH("Opportunity"&amp;ROW()-1, Issues!D:D,0)),"")</f>
        <v/>
      </c>
      <c r="B235" t="str">
        <f>IFERROR(INDEX(Issues!C:C,MATCH("Opportunity"&amp;ROW()-1, Issues!D:D,0)),"")</f>
        <v/>
      </c>
      <c r="C235" s="54" t="str">
        <f>IF(D235="","",D235&amp;COUNTIF($D$2:D235,D235))</f>
        <v/>
      </c>
      <c r="D235" t="str">
        <f>IFERROR(INDEX(Issues!G:G,MATCH("Opportunity"&amp;ROW()-1, Issues!D:D,0)),"")</f>
        <v/>
      </c>
    </row>
    <row r="236" spans="1:4" x14ac:dyDescent="0.45">
      <c r="A236" t="str">
        <f>IFERROR(INDEX(Issues!B:B,MATCH("Opportunity"&amp;ROW()-1, Issues!D:D,0)),"")</f>
        <v/>
      </c>
      <c r="B236" t="str">
        <f>IFERROR(INDEX(Issues!C:C,MATCH("Opportunity"&amp;ROW()-1, Issues!D:D,0)),"")</f>
        <v/>
      </c>
      <c r="C236" s="54" t="str">
        <f>IF(D236="","",D236&amp;COUNTIF($D$2:D236,D236))</f>
        <v/>
      </c>
      <c r="D236" t="str">
        <f>IFERROR(INDEX(Issues!G:G,MATCH("Opportunity"&amp;ROW()-1, Issues!D:D,0)),"")</f>
        <v/>
      </c>
    </row>
    <row r="237" spans="1:4" x14ac:dyDescent="0.45">
      <c r="A237" t="str">
        <f>IFERROR(INDEX(Issues!B:B,MATCH("Opportunity"&amp;ROW()-1, Issues!D:D,0)),"")</f>
        <v/>
      </c>
      <c r="B237" t="str">
        <f>IFERROR(INDEX(Issues!C:C,MATCH("Opportunity"&amp;ROW()-1, Issues!D:D,0)),"")</f>
        <v/>
      </c>
      <c r="C237" s="54" t="str">
        <f>IF(D237="","",D237&amp;COUNTIF($D$2:D237,D237))</f>
        <v/>
      </c>
      <c r="D237" t="str">
        <f>IFERROR(INDEX(Issues!G:G,MATCH("Opportunity"&amp;ROW()-1, Issues!D:D,0)),"")</f>
        <v/>
      </c>
    </row>
    <row r="238" spans="1:4" x14ac:dyDescent="0.45">
      <c r="A238" t="str">
        <f>IFERROR(INDEX(Issues!B:B,MATCH("Opportunity"&amp;ROW()-1, Issues!D:D,0)),"")</f>
        <v/>
      </c>
      <c r="B238" t="str">
        <f>IFERROR(INDEX(Issues!C:C,MATCH("Opportunity"&amp;ROW()-1, Issues!D:D,0)),"")</f>
        <v/>
      </c>
      <c r="C238" s="54" t="str">
        <f>IF(D238="","",D238&amp;COUNTIF($D$2:D238,D238))</f>
        <v/>
      </c>
      <c r="D238" t="str">
        <f>IFERROR(INDEX(Issues!G:G,MATCH("Opportunity"&amp;ROW()-1, Issues!D:D,0)),"")</f>
        <v/>
      </c>
    </row>
    <row r="239" spans="1:4" x14ac:dyDescent="0.45">
      <c r="A239" t="str">
        <f>IFERROR(INDEX(Issues!B:B,MATCH("Opportunity"&amp;ROW()-1, Issues!D:D,0)),"")</f>
        <v/>
      </c>
      <c r="B239" t="str">
        <f>IFERROR(INDEX(Issues!C:C,MATCH("Opportunity"&amp;ROW()-1, Issues!D:D,0)),"")</f>
        <v/>
      </c>
      <c r="C239" s="54" t="str">
        <f>IF(D239="","",D239&amp;COUNTIF($D$2:D239,D239))</f>
        <v/>
      </c>
      <c r="D239" t="str">
        <f>IFERROR(INDEX(Issues!G:G,MATCH("Opportunity"&amp;ROW()-1, Issues!D:D,0)),"")</f>
        <v/>
      </c>
    </row>
    <row r="240" spans="1:4" x14ac:dyDescent="0.45">
      <c r="A240" t="str">
        <f>IFERROR(INDEX(Issues!B:B,MATCH("Opportunity"&amp;ROW()-1, Issues!D:D,0)),"")</f>
        <v/>
      </c>
      <c r="B240" t="str">
        <f>IFERROR(INDEX(Issues!C:C,MATCH("Opportunity"&amp;ROW()-1, Issues!D:D,0)),"")</f>
        <v/>
      </c>
      <c r="C240" s="54" t="str">
        <f>IF(D240="","",D240&amp;COUNTIF($D$2:D240,D240))</f>
        <v/>
      </c>
      <c r="D240" t="str">
        <f>IFERROR(INDEX(Issues!G:G,MATCH("Opportunity"&amp;ROW()-1, Issues!D:D,0)),"")</f>
        <v/>
      </c>
    </row>
    <row r="241" spans="1:4" x14ac:dyDescent="0.45">
      <c r="A241" t="str">
        <f>IFERROR(INDEX(Issues!B:B,MATCH("Opportunity"&amp;ROW()-1, Issues!D:D,0)),"")</f>
        <v/>
      </c>
      <c r="B241" t="str">
        <f>IFERROR(INDEX(Issues!C:C,MATCH("Opportunity"&amp;ROW()-1, Issues!D:D,0)),"")</f>
        <v/>
      </c>
      <c r="C241" s="54" t="str">
        <f>IF(D241="","",D241&amp;COUNTIF($D$2:D241,D241))</f>
        <v/>
      </c>
      <c r="D241" t="str">
        <f>IFERROR(INDEX(Issues!G:G,MATCH("Opportunity"&amp;ROW()-1, Issues!D:D,0)),"")</f>
        <v/>
      </c>
    </row>
    <row r="242" spans="1:4" x14ac:dyDescent="0.45">
      <c r="A242" t="str">
        <f>IFERROR(INDEX(Issues!B:B,MATCH("Opportunity"&amp;ROW()-1, Issues!D:D,0)),"")</f>
        <v/>
      </c>
      <c r="B242" t="str">
        <f>IFERROR(INDEX(Issues!C:C,MATCH("Opportunity"&amp;ROW()-1, Issues!D:D,0)),"")</f>
        <v/>
      </c>
      <c r="C242" s="54" t="str">
        <f>IF(D242="","",D242&amp;COUNTIF($D$2:D242,D242))</f>
        <v/>
      </c>
      <c r="D242" t="str">
        <f>IFERROR(INDEX(Issues!G:G,MATCH("Opportunity"&amp;ROW()-1, Issues!D:D,0)),"")</f>
        <v/>
      </c>
    </row>
    <row r="243" spans="1:4" x14ac:dyDescent="0.45">
      <c r="A243" t="str">
        <f>IFERROR(INDEX(Issues!B:B,MATCH("Opportunity"&amp;ROW()-1, Issues!D:D,0)),"")</f>
        <v/>
      </c>
      <c r="B243" t="str">
        <f>IFERROR(INDEX(Issues!C:C,MATCH("Opportunity"&amp;ROW()-1, Issues!D:D,0)),"")</f>
        <v/>
      </c>
      <c r="C243" s="54" t="str">
        <f>IF(D243="","",D243&amp;COUNTIF($D$2:D243,D243))</f>
        <v/>
      </c>
      <c r="D243" t="str">
        <f>IFERROR(INDEX(Issues!G:G,MATCH("Opportunity"&amp;ROW()-1, Issues!D:D,0)),"")</f>
        <v/>
      </c>
    </row>
    <row r="244" spans="1:4" x14ac:dyDescent="0.45">
      <c r="A244" t="str">
        <f>IFERROR(INDEX(Issues!B:B,MATCH("Opportunity"&amp;ROW()-1, Issues!D:D,0)),"")</f>
        <v/>
      </c>
      <c r="B244" t="str">
        <f>IFERROR(INDEX(Issues!C:C,MATCH("Opportunity"&amp;ROW()-1, Issues!D:D,0)),"")</f>
        <v/>
      </c>
      <c r="C244" s="54" t="str">
        <f>IF(D244="","",D244&amp;COUNTIF($D$2:D244,D244))</f>
        <v/>
      </c>
      <c r="D244" t="str">
        <f>IFERROR(INDEX(Issues!G:G,MATCH("Opportunity"&amp;ROW()-1, Issues!D:D,0)),"")</f>
        <v/>
      </c>
    </row>
    <row r="245" spans="1:4" x14ac:dyDescent="0.45">
      <c r="A245" t="str">
        <f>IFERROR(INDEX(Issues!B:B,MATCH("Opportunity"&amp;ROW()-1, Issues!D:D,0)),"")</f>
        <v/>
      </c>
      <c r="B245" t="str">
        <f>IFERROR(INDEX(Issues!C:C,MATCH("Opportunity"&amp;ROW()-1, Issues!D:D,0)),"")</f>
        <v/>
      </c>
      <c r="C245" s="54" t="str">
        <f>IF(D245="","",D245&amp;COUNTIF($D$2:D245,D245))</f>
        <v/>
      </c>
      <c r="D245" t="str">
        <f>IFERROR(INDEX(Issues!G:G,MATCH("Opportunity"&amp;ROW()-1, Issues!D:D,0)),"")</f>
        <v/>
      </c>
    </row>
    <row r="246" spans="1:4" x14ac:dyDescent="0.45">
      <c r="A246" t="str">
        <f>IFERROR(INDEX(Issues!B:B,MATCH("Opportunity"&amp;ROW()-1, Issues!D:D,0)),"")</f>
        <v/>
      </c>
      <c r="B246" t="str">
        <f>IFERROR(INDEX(Issues!C:C,MATCH("Opportunity"&amp;ROW()-1, Issues!D:D,0)),"")</f>
        <v/>
      </c>
      <c r="C246" s="54" t="str">
        <f>IF(D246="","",D246&amp;COUNTIF($D$2:D246,D246))</f>
        <v/>
      </c>
      <c r="D246" t="str">
        <f>IFERROR(INDEX(Issues!G:G,MATCH("Opportunity"&amp;ROW()-1, Issues!D:D,0)),"")</f>
        <v/>
      </c>
    </row>
    <row r="247" spans="1:4" x14ac:dyDescent="0.45">
      <c r="A247" t="str">
        <f>IFERROR(INDEX(Issues!B:B,MATCH("Opportunity"&amp;ROW()-1, Issues!D:D,0)),"")</f>
        <v/>
      </c>
      <c r="B247" t="str">
        <f>IFERROR(INDEX(Issues!C:C,MATCH("Opportunity"&amp;ROW()-1, Issues!D:D,0)),"")</f>
        <v/>
      </c>
      <c r="C247" s="54" t="str">
        <f>IF(D247="","",D247&amp;COUNTIF($D$2:D247,D247))</f>
        <v/>
      </c>
      <c r="D247" t="str">
        <f>IFERROR(INDEX(Issues!G:G,MATCH("Opportunity"&amp;ROW()-1, Issues!D:D,0)),"")</f>
        <v/>
      </c>
    </row>
    <row r="248" spans="1:4" x14ac:dyDescent="0.45">
      <c r="A248" t="str">
        <f>IFERROR(INDEX(Issues!B:B,MATCH("Opportunity"&amp;ROW()-1, Issues!D:D,0)),"")</f>
        <v/>
      </c>
      <c r="B248" t="str">
        <f>IFERROR(INDEX(Issues!C:C,MATCH("Opportunity"&amp;ROW()-1, Issues!D:D,0)),"")</f>
        <v/>
      </c>
      <c r="C248" s="54" t="str">
        <f>IF(D248="","",D248&amp;COUNTIF($D$2:D248,D248))</f>
        <v/>
      </c>
      <c r="D248" t="str">
        <f>IFERROR(INDEX(Issues!G:G,MATCH("Opportunity"&amp;ROW()-1, Issues!D:D,0)),"")</f>
        <v/>
      </c>
    </row>
    <row r="249" spans="1:4" x14ac:dyDescent="0.45">
      <c r="A249" t="str">
        <f>IFERROR(INDEX(Issues!B:B,MATCH("Opportunity"&amp;ROW()-1, Issues!D:D,0)),"")</f>
        <v/>
      </c>
      <c r="B249" t="str">
        <f>IFERROR(INDEX(Issues!C:C,MATCH("Opportunity"&amp;ROW()-1, Issues!D:D,0)),"")</f>
        <v/>
      </c>
      <c r="C249" s="54" t="str">
        <f>IF(D249="","",D249&amp;COUNTIF($D$2:D249,D249))</f>
        <v/>
      </c>
      <c r="D249" t="str">
        <f>IFERROR(INDEX(Issues!G:G,MATCH("Opportunity"&amp;ROW()-1, Issues!D:D,0)),"")</f>
        <v/>
      </c>
    </row>
    <row r="250" spans="1:4" x14ac:dyDescent="0.45">
      <c r="A250" t="str">
        <f>IFERROR(INDEX(Issues!B:B,MATCH("Opportunity"&amp;ROW()-1, Issues!D:D,0)),"")</f>
        <v/>
      </c>
      <c r="B250" t="str">
        <f>IFERROR(INDEX(Issues!C:C,MATCH("Opportunity"&amp;ROW()-1, Issues!D:D,0)),"")</f>
        <v/>
      </c>
      <c r="C250" s="54" t="str">
        <f>IF(D250="","",D250&amp;COUNTIF($D$2:D250,D250))</f>
        <v/>
      </c>
      <c r="D250" t="str">
        <f>IFERROR(INDEX(Issues!G:G,MATCH("Opportunity"&amp;ROW()-1, Issues!D:D,0)),"")</f>
        <v/>
      </c>
    </row>
    <row r="251" spans="1:4" x14ac:dyDescent="0.45">
      <c r="A251" t="str">
        <f>IFERROR(INDEX(Issues!B:B,MATCH("Opportunity"&amp;ROW()-1, Issues!D:D,0)),"")</f>
        <v/>
      </c>
      <c r="B251" t="str">
        <f>IFERROR(INDEX(Issues!C:C,MATCH("Opportunity"&amp;ROW()-1, Issues!D:D,0)),"")</f>
        <v/>
      </c>
      <c r="C251" s="54" t="str">
        <f>IF(D251="","",D251&amp;COUNTIF($D$2:D251,D251))</f>
        <v/>
      </c>
      <c r="D251" t="str">
        <f>IFERROR(INDEX(Issues!G:G,MATCH("Opportunity"&amp;ROW()-1, Issues!D:D,0)),"")</f>
        <v/>
      </c>
    </row>
    <row r="252" spans="1:4" x14ac:dyDescent="0.45">
      <c r="A252" t="str">
        <f>IFERROR(INDEX(Issues!B:B,MATCH("Opportunity"&amp;ROW()-1, Issues!D:D,0)),"")</f>
        <v/>
      </c>
      <c r="B252" t="str">
        <f>IFERROR(INDEX(Issues!C:C,MATCH("Opportunity"&amp;ROW()-1, Issues!D:D,0)),"")</f>
        <v/>
      </c>
      <c r="C252" s="54" t="str">
        <f>IF(D252="","",D252&amp;COUNTIF($D$2:D252,D252))</f>
        <v/>
      </c>
      <c r="D252" t="str">
        <f>IFERROR(INDEX(Issues!G:G,MATCH("Opportunity"&amp;ROW()-1, Issues!D:D,0)),"")</f>
        <v/>
      </c>
    </row>
    <row r="253" spans="1:4" x14ac:dyDescent="0.45">
      <c r="A253" t="str">
        <f>IFERROR(INDEX(Issues!B:B,MATCH("Opportunity"&amp;ROW()-1, Issues!D:D,0)),"")</f>
        <v/>
      </c>
      <c r="B253" t="str">
        <f>IFERROR(INDEX(Issues!C:C,MATCH("Opportunity"&amp;ROW()-1, Issues!D:D,0)),"")</f>
        <v/>
      </c>
      <c r="C253" s="54" t="str">
        <f>IF(D253="","",D253&amp;COUNTIF($D$2:D253,D253))</f>
        <v/>
      </c>
      <c r="D253" t="str">
        <f>IFERROR(INDEX(Issues!G:G,MATCH("Opportunity"&amp;ROW()-1, Issues!D:D,0)),"")</f>
        <v/>
      </c>
    </row>
    <row r="254" spans="1:4" x14ac:dyDescent="0.45">
      <c r="A254" t="str">
        <f>IFERROR(INDEX(Issues!B:B,MATCH("Opportunity"&amp;ROW()-1, Issues!D:D,0)),"")</f>
        <v/>
      </c>
      <c r="B254" t="str">
        <f>IFERROR(INDEX(Issues!C:C,MATCH("Opportunity"&amp;ROW()-1, Issues!D:D,0)),"")</f>
        <v/>
      </c>
      <c r="C254" s="54" t="str">
        <f>IF(D254="","",D254&amp;COUNTIF($D$2:D254,D254))</f>
        <v/>
      </c>
      <c r="D254" t="str">
        <f>IFERROR(INDEX(Issues!G:G,MATCH("Opportunity"&amp;ROW()-1, Issues!D:D,0)),"")</f>
        <v/>
      </c>
    </row>
    <row r="255" spans="1:4" x14ac:dyDescent="0.45">
      <c r="A255" t="str">
        <f>IFERROR(INDEX(Issues!B:B,MATCH("Opportunity"&amp;ROW()-1, Issues!D:D,0)),"")</f>
        <v/>
      </c>
      <c r="B255" t="str">
        <f>IFERROR(INDEX(Issues!C:C,MATCH("Opportunity"&amp;ROW()-1, Issues!D:D,0)),"")</f>
        <v/>
      </c>
      <c r="C255" s="54" t="str">
        <f>IF(D255="","",D255&amp;COUNTIF($D$2:D255,D255))</f>
        <v/>
      </c>
      <c r="D255" t="str">
        <f>IFERROR(INDEX(Issues!G:G,MATCH("Opportunity"&amp;ROW()-1, Issues!D:D,0)),"")</f>
        <v/>
      </c>
    </row>
    <row r="256" spans="1:4" x14ac:dyDescent="0.45">
      <c r="A256" t="str">
        <f>IFERROR(INDEX(Issues!B:B,MATCH("Opportunity"&amp;ROW()-1, Issues!D:D,0)),"")</f>
        <v/>
      </c>
      <c r="B256" t="str">
        <f>IFERROR(INDEX(Issues!C:C,MATCH("Opportunity"&amp;ROW()-1, Issues!D:D,0)),"")</f>
        <v/>
      </c>
      <c r="C256" s="54" t="str">
        <f>IF(D256="","",D256&amp;COUNTIF($D$2:D256,D256))</f>
        <v/>
      </c>
      <c r="D256" t="str">
        <f>IFERROR(INDEX(Issues!G:G,MATCH("Opportunity"&amp;ROW()-1, Issues!D:D,0)),"")</f>
        <v/>
      </c>
    </row>
    <row r="257" spans="1:4" x14ac:dyDescent="0.45">
      <c r="A257" t="str">
        <f>IFERROR(INDEX(Issues!B:B,MATCH("Opportunity"&amp;ROW()-1, Issues!D:D,0)),"")</f>
        <v/>
      </c>
      <c r="B257" t="str">
        <f>IFERROR(INDEX(Issues!C:C,MATCH("Opportunity"&amp;ROW()-1, Issues!D:D,0)),"")</f>
        <v/>
      </c>
      <c r="C257" s="54" t="str">
        <f>IF(D257="","",D257&amp;COUNTIF($D$2:D257,D257))</f>
        <v/>
      </c>
      <c r="D257" t="str">
        <f>IFERROR(INDEX(Issues!G:G,MATCH("Opportunity"&amp;ROW()-1, Issues!D:D,0)),"")</f>
        <v/>
      </c>
    </row>
    <row r="258" spans="1:4" x14ac:dyDescent="0.45">
      <c r="A258" t="str">
        <f>IFERROR(INDEX(Issues!B:B,MATCH("Opportunity"&amp;ROW()-1, Issues!D:D,0)),"")</f>
        <v/>
      </c>
      <c r="B258" t="str">
        <f>IFERROR(INDEX(Issues!C:C,MATCH("Opportunity"&amp;ROW()-1, Issues!D:D,0)),"")</f>
        <v/>
      </c>
      <c r="C258" s="54" t="str">
        <f>IF(D258="","",D258&amp;COUNTIF($D$2:D258,D258))</f>
        <v/>
      </c>
      <c r="D258" t="str">
        <f>IFERROR(INDEX(Issues!G:G,MATCH("Opportunity"&amp;ROW()-1, Issues!D:D,0)),"")</f>
        <v/>
      </c>
    </row>
    <row r="259" spans="1:4" x14ac:dyDescent="0.45">
      <c r="A259" t="str">
        <f>IFERROR(INDEX(Issues!B:B,MATCH("Opportunity"&amp;ROW()-1, Issues!D:D,0)),"")</f>
        <v/>
      </c>
      <c r="B259" t="str">
        <f>IFERROR(INDEX(Issues!C:C,MATCH("Opportunity"&amp;ROW()-1, Issues!D:D,0)),"")</f>
        <v/>
      </c>
      <c r="C259" s="54" t="str">
        <f>IF(D259="","",D259&amp;COUNTIF($D$2:D259,D259))</f>
        <v/>
      </c>
      <c r="D259" t="str">
        <f>IFERROR(INDEX(Issues!G:G,MATCH("Opportunity"&amp;ROW()-1, Issues!D:D,0)),"")</f>
        <v/>
      </c>
    </row>
    <row r="260" spans="1:4" x14ac:dyDescent="0.45">
      <c r="A260" t="str">
        <f>IFERROR(INDEX(Issues!B:B,MATCH("Opportunity"&amp;ROW()-1, Issues!D:D,0)),"")</f>
        <v/>
      </c>
      <c r="B260" t="str">
        <f>IFERROR(INDEX(Issues!C:C,MATCH("Opportunity"&amp;ROW()-1, Issues!D:D,0)),"")</f>
        <v/>
      </c>
      <c r="C260" s="54" t="str">
        <f>IF(D260="","",D260&amp;COUNTIF($D$2:D260,D260))</f>
        <v/>
      </c>
      <c r="D260" t="str">
        <f>IFERROR(INDEX(Issues!G:G,MATCH("Opportunity"&amp;ROW()-1, Issues!D:D,0)),"")</f>
        <v/>
      </c>
    </row>
    <row r="261" spans="1:4" x14ac:dyDescent="0.45">
      <c r="A261" t="str">
        <f>IFERROR(INDEX(Issues!B:B,MATCH("Opportunity"&amp;ROW()-1, Issues!D:D,0)),"")</f>
        <v/>
      </c>
      <c r="B261" t="str">
        <f>IFERROR(INDEX(Issues!C:C,MATCH("Opportunity"&amp;ROW()-1, Issues!D:D,0)),"")</f>
        <v/>
      </c>
      <c r="C261" s="54" t="str">
        <f>IF(D261="","",D261&amp;COUNTIF($D$2:D261,D261))</f>
        <v/>
      </c>
      <c r="D261" t="str">
        <f>IFERROR(INDEX(Issues!G:G,MATCH("Opportunity"&amp;ROW()-1, Issues!D:D,0)),"")</f>
        <v/>
      </c>
    </row>
    <row r="262" spans="1:4" x14ac:dyDescent="0.45">
      <c r="A262" t="str">
        <f>IFERROR(INDEX(Issues!B:B,MATCH("Opportunity"&amp;ROW()-1, Issues!D:D,0)),"")</f>
        <v/>
      </c>
      <c r="B262" t="str">
        <f>IFERROR(INDEX(Issues!C:C,MATCH("Opportunity"&amp;ROW()-1, Issues!D:D,0)),"")</f>
        <v/>
      </c>
      <c r="C262" s="54" t="str">
        <f>IF(D262="","",D262&amp;COUNTIF($D$2:D262,D262))</f>
        <v/>
      </c>
      <c r="D262" t="str">
        <f>IFERROR(INDEX(Issues!G:G,MATCH("Opportunity"&amp;ROW()-1, Issues!D:D,0)),"")</f>
        <v/>
      </c>
    </row>
    <row r="263" spans="1:4" x14ac:dyDescent="0.45">
      <c r="A263" t="str">
        <f>IFERROR(INDEX(Issues!B:B,MATCH("Opportunity"&amp;ROW()-1, Issues!D:D,0)),"")</f>
        <v/>
      </c>
      <c r="B263" t="str">
        <f>IFERROR(INDEX(Issues!C:C,MATCH("Opportunity"&amp;ROW()-1, Issues!D:D,0)),"")</f>
        <v/>
      </c>
      <c r="C263" s="54" t="str">
        <f>IF(D263="","",D263&amp;COUNTIF($D$2:D263,D263))</f>
        <v/>
      </c>
      <c r="D263" t="str">
        <f>IFERROR(INDEX(Issues!G:G,MATCH("Opportunity"&amp;ROW()-1, Issues!D:D,0)),"")</f>
        <v/>
      </c>
    </row>
    <row r="264" spans="1:4" x14ac:dyDescent="0.45">
      <c r="A264" t="str">
        <f>IFERROR(INDEX(Issues!B:B,MATCH("Opportunity"&amp;ROW()-1, Issues!D:D,0)),"")</f>
        <v/>
      </c>
      <c r="B264" t="str">
        <f>IFERROR(INDEX(Issues!C:C,MATCH("Opportunity"&amp;ROW()-1, Issues!D:D,0)),"")</f>
        <v/>
      </c>
      <c r="C264" s="54" t="str">
        <f>IF(D264="","",D264&amp;COUNTIF($D$2:D264,D264))</f>
        <v/>
      </c>
      <c r="D264" t="str">
        <f>IFERROR(INDEX(Issues!G:G,MATCH("Opportunity"&amp;ROW()-1, Issues!D:D,0)),"")</f>
        <v/>
      </c>
    </row>
    <row r="265" spans="1:4" x14ac:dyDescent="0.45">
      <c r="A265" t="str">
        <f>IFERROR(INDEX(Issues!B:B,MATCH("Opportunity"&amp;ROW()-1, Issues!D:D,0)),"")</f>
        <v/>
      </c>
      <c r="B265" t="str">
        <f>IFERROR(INDEX(Issues!C:C,MATCH("Opportunity"&amp;ROW()-1, Issues!D:D,0)),"")</f>
        <v/>
      </c>
      <c r="C265" s="54" t="str">
        <f>IF(D265="","",D265&amp;COUNTIF($D$2:D265,D265))</f>
        <v/>
      </c>
      <c r="D265" t="str">
        <f>IFERROR(INDEX(Issues!G:G,MATCH("Opportunity"&amp;ROW()-1, Issues!D:D,0)),"")</f>
        <v/>
      </c>
    </row>
    <row r="266" spans="1:4" x14ac:dyDescent="0.45">
      <c r="A266" t="str">
        <f>IFERROR(INDEX(Issues!B:B,MATCH("Opportunity"&amp;ROW()-1, Issues!D:D,0)),"")</f>
        <v/>
      </c>
      <c r="B266" t="str">
        <f>IFERROR(INDEX(Issues!C:C,MATCH("Opportunity"&amp;ROW()-1, Issues!D:D,0)),"")</f>
        <v/>
      </c>
      <c r="C266" s="54" t="str">
        <f>IF(D266="","",D266&amp;COUNTIF($D$2:D266,D266))</f>
        <v/>
      </c>
      <c r="D266" t="str">
        <f>IFERROR(INDEX(Issues!G:G,MATCH("Opportunity"&amp;ROW()-1, Issues!D:D,0)),"")</f>
        <v/>
      </c>
    </row>
    <row r="267" spans="1:4" x14ac:dyDescent="0.45">
      <c r="A267" t="str">
        <f>IFERROR(INDEX(Issues!B:B,MATCH("Opportunity"&amp;ROW()-1, Issues!D:D,0)),"")</f>
        <v/>
      </c>
      <c r="B267" t="str">
        <f>IFERROR(INDEX(Issues!C:C,MATCH("Opportunity"&amp;ROW()-1, Issues!D:D,0)),"")</f>
        <v/>
      </c>
      <c r="C267" s="54" t="str">
        <f>IF(D267="","",D267&amp;COUNTIF($D$2:D267,D267))</f>
        <v/>
      </c>
      <c r="D267" t="str">
        <f>IFERROR(INDEX(Issues!G:G,MATCH("Opportunity"&amp;ROW()-1, Issues!D:D,0)),"")</f>
        <v/>
      </c>
    </row>
    <row r="268" spans="1:4" x14ac:dyDescent="0.45">
      <c r="A268" t="str">
        <f>IFERROR(INDEX(Issues!B:B,MATCH("Opportunity"&amp;ROW()-1, Issues!D:D,0)),"")</f>
        <v/>
      </c>
      <c r="B268" t="str">
        <f>IFERROR(INDEX(Issues!C:C,MATCH("Opportunity"&amp;ROW()-1, Issues!D:D,0)),"")</f>
        <v/>
      </c>
      <c r="C268" s="54" t="str">
        <f>IF(D268="","",D268&amp;COUNTIF($D$2:D268,D268))</f>
        <v/>
      </c>
      <c r="D268" t="str">
        <f>IFERROR(INDEX(Issues!G:G,MATCH("Opportunity"&amp;ROW()-1, Issues!D:D,0)),"")</f>
        <v/>
      </c>
    </row>
    <row r="269" spans="1:4" x14ac:dyDescent="0.45">
      <c r="A269" t="str">
        <f>IFERROR(INDEX(Issues!B:B,MATCH("Opportunity"&amp;ROW()-1, Issues!D:D,0)),"")</f>
        <v/>
      </c>
      <c r="B269" t="str">
        <f>IFERROR(INDEX(Issues!C:C,MATCH("Opportunity"&amp;ROW()-1, Issues!D:D,0)),"")</f>
        <v/>
      </c>
      <c r="C269" s="54" t="str">
        <f>IF(D269="","",D269&amp;COUNTIF($D$2:D269,D269))</f>
        <v/>
      </c>
      <c r="D269" t="str">
        <f>IFERROR(INDEX(Issues!G:G,MATCH("Opportunity"&amp;ROW()-1, Issues!D:D,0)),"")</f>
        <v/>
      </c>
    </row>
    <row r="270" spans="1:4" x14ac:dyDescent="0.45">
      <c r="A270" t="str">
        <f>IFERROR(INDEX(Issues!B:B,MATCH("Opportunity"&amp;ROW()-1, Issues!D:D,0)),"")</f>
        <v/>
      </c>
      <c r="B270" t="str">
        <f>IFERROR(INDEX(Issues!C:C,MATCH("Opportunity"&amp;ROW()-1, Issues!D:D,0)),"")</f>
        <v/>
      </c>
      <c r="C270" s="54" t="str">
        <f>IF(D270="","",D270&amp;COUNTIF($D$2:D270,D270))</f>
        <v/>
      </c>
      <c r="D270" t="str">
        <f>IFERROR(INDEX(Issues!G:G,MATCH("Opportunity"&amp;ROW()-1, Issues!D:D,0)),"")</f>
        <v/>
      </c>
    </row>
    <row r="271" spans="1:4" x14ac:dyDescent="0.45">
      <c r="A271" t="str">
        <f>IFERROR(INDEX(Issues!B:B,MATCH("Opportunity"&amp;ROW()-1, Issues!D:D,0)),"")</f>
        <v/>
      </c>
      <c r="B271" t="str">
        <f>IFERROR(INDEX(Issues!C:C,MATCH("Opportunity"&amp;ROW()-1, Issues!D:D,0)),"")</f>
        <v/>
      </c>
      <c r="C271" s="54" t="str">
        <f>IF(D271="","",D271&amp;COUNTIF($D$2:D271,D271))</f>
        <v/>
      </c>
      <c r="D271" t="str">
        <f>IFERROR(INDEX(Issues!G:G,MATCH("Opportunity"&amp;ROW()-1, Issues!D:D,0)),"")</f>
        <v/>
      </c>
    </row>
    <row r="272" spans="1:4" x14ac:dyDescent="0.45">
      <c r="A272" t="str">
        <f>IFERROR(INDEX(Issues!B:B,MATCH("Opportunity"&amp;ROW()-1, Issues!D:D,0)),"")</f>
        <v/>
      </c>
      <c r="B272" t="str">
        <f>IFERROR(INDEX(Issues!C:C,MATCH("Opportunity"&amp;ROW()-1, Issues!D:D,0)),"")</f>
        <v/>
      </c>
      <c r="C272" s="54" t="str">
        <f>IF(D272="","",D272&amp;COUNTIF($D$2:D272,D272))</f>
        <v/>
      </c>
      <c r="D272" t="str">
        <f>IFERROR(INDEX(Issues!G:G,MATCH("Opportunity"&amp;ROW()-1, Issues!D:D,0)),"")</f>
        <v/>
      </c>
    </row>
    <row r="273" spans="1:4" x14ac:dyDescent="0.45">
      <c r="A273" t="str">
        <f>IFERROR(INDEX(Issues!B:B,MATCH("Opportunity"&amp;ROW()-1, Issues!D:D,0)),"")</f>
        <v/>
      </c>
      <c r="B273" t="str">
        <f>IFERROR(INDEX(Issues!C:C,MATCH("Opportunity"&amp;ROW()-1, Issues!D:D,0)),"")</f>
        <v/>
      </c>
      <c r="C273" s="54" t="str">
        <f>IF(D273="","",D273&amp;COUNTIF($D$2:D273,D273))</f>
        <v/>
      </c>
      <c r="D273" t="str">
        <f>IFERROR(INDEX(Issues!G:G,MATCH("Opportunity"&amp;ROW()-1, Issues!D:D,0)),"")</f>
        <v/>
      </c>
    </row>
    <row r="274" spans="1:4" x14ac:dyDescent="0.45">
      <c r="A274" t="str">
        <f>IFERROR(INDEX(Issues!B:B,MATCH("Opportunity"&amp;ROW()-1, Issues!D:D,0)),"")</f>
        <v/>
      </c>
      <c r="B274" t="str">
        <f>IFERROR(INDEX(Issues!C:C,MATCH("Opportunity"&amp;ROW()-1, Issues!D:D,0)),"")</f>
        <v/>
      </c>
      <c r="C274" s="54" t="str">
        <f>IF(D274="","",D274&amp;COUNTIF($D$2:D274,D274))</f>
        <v/>
      </c>
      <c r="D274" t="str">
        <f>IFERROR(INDEX(Issues!G:G,MATCH("Opportunity"&amp;ROW()-1, Issues!D:D,0)),"")</f>
        <v/>
      </c>
    </row>
    <row r="275" spans="1:4" x14ac:dyDescent="0.45">
      <c r="A275" t="str">
        <f>IFERROR(INDEX(Issues!B:B,MATCH("Opportunity"&amp;ROW()-1, Issues!D:D,0)),"")</f>
        <v/>
      </c>
      <c r="B275" t="str">
        <f>IFERROR(INDEX(Issues!C:C,MATCH("Opportunity"&amp;ROW()-1, Issues!D:D,0)),"")</f>
        <v/>
      </c>
      <c r="C275" s="54" t="str">
        <f>IF(D275="","",D275&amp;COUNTIF($D$2:D275,D275))</f>
        <v/>
      </c>
      <c r="D275" t="str">
        <f>IFERROR(INDEX(Issues!G:G,MATCH("Opportunity"&amp;ROW()-1, Issues!D:D,0)),"")</f>
        <v/>
      </c>
    </row>
    <row r="276" spans="1:4" x14ac:dyDescent="0.45">
      <c r="A276" t="str">
        <f>IFERROR(INDEX(Issues!B:B,MATCH("Opportunity"&amp;ROW()-1, Issues!D:D,0)),"")</f>
        <v/>
      </c>
      <c r="B276" t="str">
        <f>IFERROR(INDEX(Issues!C:C,MATCH("Opportunity"&amp;ROW()-1, Issues!D:D,0)),"")</f>
        <v/>
      </c>
      <c r="C276" s="54" t="str">
        <f>IF(D276="","",D276&amp;COUNTIF($D$2:D276,D276))</f>
        <v/>
      </c>
      <c r="D276" t="str">
        <f>IFERROR(INDEX(Issues!G:G,MATCH("Opportunity"&amp;ROW()-1, Issues!D:D,0)),"")</f>
        <v/>
      </c>
    </row>
    <row r="277" spans="1:4" x14ac:dyDescent="0.45">
      <c r="A277" t="str">
        <f>IFERROR(INDEX(Issues!B:B,MATCH("Opportunity"&amp;ROW()-1, Issues!D:D,0)),"")</f>
        <v/>
      </c>
      <c r="B277" t="str">
        <f>IFERROR(INDEX(Issues!C:C,MATCH("Opportunity"&amp;ROW()-1, Issues!D:D,0)),"")</f>
        <v/>
      </c>
      <c r="C277" s="54" t="str">
        <f>IF(D277="","",D277&amp;COUNTIF($D$2:D277,D277))</f>
        <v/>
      </c>
      <c r="D277" t="str">
        <f>IFERROR(INDEX(Issues!G:G,MATCH("Opportunity"&amp;ROW()-1, Issues!D:D,0)),"")</f>
        <v/>
      </c>
    </row>
    <row r="278" spans="1:4" x14ac:dyDescent="0.45">
      <c r="A278" t="str">
        <f>IFERROR(INDEX(Issues!B:B,MATCH("Opportunity"&amp;ROW()-1, Issues!D:D,0)),"")</f>
        <v/>
      </c>
      <c r="B278" t="str">
        <f>IFERROR(INDEX(Issues!C:C,MATCH("Opportunity"&amp;ROW()-1, Issues!D:D,0)),"")</f>
        <v/>
      </c>
      <c r="C278" s="54" t="str">
        <f>IF(D278="","",D278&amp;COUNTIF($D$2:D278,D278))</f>
        <v/>
      </c>
      <c r="D278" t="str">
        <f>IFERROR(INDEX(Issues!G:G,MATCH("Opportunity"&amp;ROW()-1, Issues!D:D,0)),"")</f>
        <v/>
      </c>
    </row>
    <row r="279" spans="1:4" x14ac:dyDescent="0.45">
      <c r="A279" t="str">
        <f>IFERROR(INDEX(Issues!B:B,MATCH("Opportunity"&amp;ROW()-1, Issues!D:D,0)),"")</f>
        <v/>
      </c>
      <c r="B279" t="str">
        <f>IFERROR(INDEX(Issues!C:C,MATCH("Opportunity"&amp;ROW()-1, Issues!D:D,0)),"")</f>
        <v/>
      </c>
      <c r="C279" s="54" t="str">
        <f>IF(D279="","",D279&amp;COUNTIF($D$2:D279,D279))</f>
        <v/>
      </c>
      <c r="D279" t="str">
        <f>IFERROR(INDEX(Issues!G:G,MATCH("Opportunity"&amp;ROW()-1, Issues!D:D,0)),"")</f>
        <v/>
      </c>
    </row>
    <row r="280" spans="1:4" x14ac:dyDescent="0.45">
      <c r="A280" t="str">
        <f>IFERROR(INDEX(Issues!B:B,MATCH("Opportunity"&amp;ROW()-1, Issues!D:D,0)),"")</f>
        <v/>
      </c>
      <c r="B280" t="str">
        <f>IFERROR(INDEX(Issues!C:C,MATCH("Opportunity"&amp;ROW()-1, Issues!D:D,0)),"")</f>
        <v/>
      </c>
      <c r="C280" s="54" t="str">
        <f>IF(D280="","",D280&amp;COUNTIF($D$2:D280,D280))</f>
        <v/>
      </c>
      <c r="D280" t="str">
        <f>IFERROR(INDEX(Issues!G:G,MATCH("Opportunity"&amp;ROW()-1, Issues!D:D,0)),"")</f>
        <v/>
      </c>
    </row>
    <row r="281" spans="1:4" x14ac:dyDescent="0.45">
      <c r="A281" t="str">
        <f>IFERROR(INDEX(Issues!B:B,MATCH("Opportunity"&amp;ROW()-1, Issues!D:D,0)),"")</f>
        <v/>
      </c>
      <c r="B281" t="str">
        <f>IFERROR(INDEX(Issues!C:C,MATCH("Opportunity"&amp;ROW()-1, Issues!D:D,0)),"")</f>
        <v/>
      </c>
      <c r="C281" s="54" t="str">
        <f>IF(D281="","",D281&amp;COUNTIF($D$2:D281,D281))</f>
        <v/>
      </c>
      <c r="D281" t="str">
        <f>IFERROR(INDEX(Issues!G:G,MATCH("Opportunity"&amp;ROW()-1, Issues!D:D,0)),"")</f>
        <v/>
      </c>
    </row>
    <row r="282" spans="1:4" x14ac:dyDescent="0.45">
      <c r="A282" t="str">
        <f>IFERROR(INDEX(Issues!B:B,MATCH("Opportunity"&amp;ROW()-1, Issues!D:D,0)),"")</f>
        <v/>
      </c>
      <c r="B282" t="str">
        <f>IFERROR(INDEX(Issues!C:C,MATCH("Opportunity"&amp;ROW()-1, Issues!D:D,0)),"")</f>
        <v/>
      </c>
      <c r="C282" s="54" t="str">
        <f>IF(D282="","",D282&amp;COUNTIF($D$2:D282,D282))</f>
        <v/>
      </c>
      <c r="D282" t="str">
        <f>IFERROR(INDEX(Issues!G:G,MATCH("Opportunity"&amp;ROW()-1, Issues!D:D,0)),"")</f>
        <v/>
      </c>
    </row>
    <row r="283" spans="1:4" x14ac:dyDescent="0.45">
      <c r="A283" t="str">
        <f>IFERROR(INDEX(Issues!B:B,MATCH("Opportunity"&amp;ROW()-1, Issues!D:D,0)),"")</f>
        <v/>
      </c>
      <c r="B283" t="str">
        <f>IFERROR(INDEX(Issues!C:C,MATCH("Opportunity"&amp;ROW()-1, Issues!D:D,0)),"")</f>
        <v/>
      </c>
      <c r="C283" s="54" t="str">
        <f>IF(D283="","",D283&amp;COUNTIF($D$2:D283,D283))</f>
        <v/>
      </c>
      <c r="D283" t="str">
        <f>IFERROR(INDEX(Issues!G:G,MATCH("Opportunity"&amp;ROW()-1, Issues!D:D,0)),"")</f>
        <v/>
      </c>
    </row>
    <row r="284" spans="1:4" x14ac:dyDescent="0.45">
      <c r="A284" t="str">
        <f>IFERROR(INDEX(Issues!B:B,MATCH("Opportunity"&amp;ROW()-1, Issues!D:D,0)),"")</f>
        <v/>
      </c>
      <c r="B284" t="str">
        <f>IFERROR(INDEX(Issues!C:C,MATCH("Opportunity"&amp;ROW()-1, Issues!D:D,0)),"")</f>
        <v/>
      </c>
      <c r="C284" s="54" t="str">
        <f>IF(D284="","",D284&amp;COUNTIF($D$2:D284,D284))</f>
        <v/>
      </c>
      <c r="D284" t="str">
        <f>IFERROR(INDEX(Issues!G:G,MATCH("Opportunity"&amp;ROW()-1, Issues!D:D,0)),"")</f>
        <v/>
      </c>
    </row>
    <row r="285" spans="1:4" x14ac:dyDescent="0.45">
      <c r="A285" t="str">
        <f>IFERROR(INDEX(Issues!B:B,MATCH("Opportunity"&amp;ROW()-1, Issues!D:D,0)),"")</f>
        <v/>
      </c>
      <c r="B285" t="str">
        <f>IFERROR(INDEX(Issues!C:C,MATCH("Opportunity"&amp;ROW()-1, Issues!D:D,0)),"")</f>
        <v/>
      </c>
      <c r="C285" s="54" t="str">
        <f>IF(D285="","",D285&amp;COUNTIF($D$2:D285,D285))</f>
        <v/>
      </c>
      <c r="D285" t="str">
        <f>IFERROR(INDEX(Issues!G:G,MATCH("Opportunity"&amp;ROW()-1, Issues!D:D,0)),"")</f>
        <v/>
      </c>
    </row>
    <row r="286" spans="1:4" x14ac:dyDescent="0.45">
      <c r="A286" t="str">
        <f>IFERROR(INDEX(Issues!B:B,MATCH("Opportunity"&amp;ROW()-1, Issues!D:D,0)),"")</f>
        <v/>
      </c>
      <c r="B286" t="str">
        <f>IFERROR(INDEX(Issues!C:C,MATCH("Opportunity"&amp;ROW()-1, Issues!D:D,0)),"")</f>
        <v/>
      </c>
      <c r="C286" s="54" t="str">
        <f>IF(D286="","",D286&amp;COUNTIF($D$2:D286,D286))</f>
        <v/>
      </c>
      <c r="D286" t="str">
        <f>IFERROR(INDEX(Issues!G:G,MATCH("Opportunity"&amp;ROW()-1, Issues!D:D,0)),"")</f>
        <v/>
      </c>
    </row>
    <row r="287" spans="1:4" x14ac:dyDescent="0.45">
      <c r="A287" t="str">
        <f>IFERROR(INDEX(Issues!B:B,MATCH("Opportunity"&amp;ROW()-1, Issues!D:D,0)),"")</f>
        <v/>
      </c>
      <c r="B287" t="str">
        <f>IFERROR(INDEX(Issues!C:C,MATCH("Opportunity"&amp;ROW()-1, Issues!D:D,0)),"")</f>
        <v/>
      </c>
      <c r="C287" s="54" t="str">
        <f>IF(D287="","",D287&amp;COUNTIF($D$2:D287,D287))</f>
        <v/>
      </c>
      <c r="D287" t="str">
        <f>IFERROR(INDEX(Issues!G:G,MATCH("Opportunity"&amp;ROW()-1, Issues!D:D,0)),"")</f>
        <v/>
      </c>
    </row>
    <row r="288" spans="1:4" x14ac:dyDescent="0.45">
      <c r="A288" t="str">
        <f>IFERROR(INDEX(Issues!B:B,MATCH("Opportunity"&amp;ROW()-1, Issues!D:D,0)),"")</f>
        <v/>
      </c>
      <c r="B288" t="str">
        <f>IFERROR(INDEX(Issues!C:C,MATCH("Opportunity"&amp;ROW()-1, Issues!D:D,0)),"")</f>
        <v/>
      </c>
      <c r="C288" s="54" t="str">
        <f>IF(D288="","",D288&amp;COUNTIF($D$2:D288,D288))</f>
        <v/>
      </c>
      <c r="D288" t="str">
        <f>IFERROR(INDEX(Issues!G:G,MATCH("Opportunity"&amp;ROW()-1, Issues!D:D,0)),"")</f>
        <v/>
      </c>
    </row>
    <row r="289" spans="1:4" x14ac:dyDescent="0.45">
      <c r="A289" t="str">
        <f>IFERROR(INDEX(Issues!B:B,MATCH("Opportunity"&amp;ROW()-1, Issues!D:D,0)),"")</f>
        <v/>
      </c>
      <c r="B289" t="str">
        <f>IFERROR(INDEX(Issues!C:C,MATCH("Opportunity"&amp;ROW()-1, Issues!D:D,0)),"")</f>
        <v/>
      </c>
      <c r="C289" s="54" t="str">
        <f>IF(D289="","",D289&amp;COUNTIF($D$2:D289,D289))</f>
        <v/>
      </c>
      <c r="D289" t="str">
        <f>IFERROR(INDEX(Issues!G:G,MATCH("Opportunity"&amp;ROW()-1, Issues!D:D,0)),"")</f>
        <v/>
      </c>
    </row>
    <row r="290" spans="1:4" x14ac:dyDescent="0.45">
      <c r="A290" t="str">
        <f>IFERROR(INDEX(Issues!B:B,MATCH("Opportunity"&amp;ROW()-1, Issues!D:D,0)),"")</f>
        <v/>
      </c>
      <c r="B290" t="str">
        <f>IFERROR(INDEX(Issues!C:C,MATCH("Opportunity"&amp;ROW()-1, Issues!D:D,0)),"")</f>
        <v/>
      </c>
      <c r="C290" s="54" t="str">
        <f>IF(D290="","",D290&amp;COUNTIF($D$2:D290,D290))</f>
        <v/>
      </c>
      <c r="D290" t="str">
        <f>IFERROR(INDEX(Issues!G:G,MATCH("Opportunity"&amp;ROW()-1, Issues!D:D,0)),"")</f>
        <v/>
      </c>
    </row>
    <row r="291" spans="1:4" x14ac:dyDescent="0.45">
      <c r="A291" t="str">
        <f>IFERROR(INDEX(Issues!B:B,MATCH("Opportunity"&amp;ROW()-1, Issues!D:D,0)),"")</f>
        <v/>
      </c>
      <c r="B291" t="str">
        <f>IFERROR(INDEX(Issues!C:C,MATCH("Opportunity"&amp;ROW()-1, Issues!D:D,0)),"")</f>
        <v/>
      </c>
      <c r="C291" s="54" t="str">
        <f>IF(D291="","",D291&amp;COUNTIF($D$2:D291,D291))</f>
        <v/>
      </c>
      <c r="D291" t="str">
        <f>IFERROR(INDEX(Issues!G:G,MATCH("Opportunity"&amp;ROW()-1, Issues!D:D,0)),"")</f>
        <v/>
      </c>
    </row>
    <row r="292" spans="1:4" x14ac:dyDescent="0.45">
      <c r="A292" t="str">
        <f>IFERROR(INDEX(Issues!B:B,MATCH("Opportunity"&amp;ROW()-1, Issues!D:D,0)),"")</f>
        <v/>
      </c>
      <c r="B292" t="str">
        <f>IFERROR(INDEX(Issues!C:C,MATCH("Opportunity"&amp;ROW()-1, Issues!D:D,0)),"")</f>
        <v/>
      </c>
      <c r="C292" s="54" t="str">
        <f>IF(D292="","",D292&amp;COUNTIF($D$2:D292,D292))</f>
        <v/>
      </c>
      <c r="D292" t="str">
        <f>IFERROR(INDEX(Issues!G:G,MATCH("Opportunity"&amp;ROW()-1, Issues!D:D,0)),"")</f>
        <v/>
      </c>
    </row>
    <row r="293" spans="1:4" x14ac:dyDescent="0.45">
      <c r="A293" t="str">
        <f>IFERROR(INDEX(Issues!B:B,MATCH("Opportunity"&amp;ROW()-1, Issues!D:D,0)),"")</f>
        <v/>
      </c>
      <c r="B293" t="str">
        <f>IFERROR(INDEX(Issues!C:C,MATCH("Opportunity"&amp;ROW()-1, Issues!D:D,0)),"")</f>
        <v/>
      </c>
      <c r="C293" s="54" t="str">
        <f>IF(D293="","",D293&amp;COUNTIF($D$2:D293,D293))</f>
        <v/>
      </c>
      <c r="D293" t="str">
        <f>IFERROR(INDEX(Issues!G:G,MATCH("Opportunity"&amp;ROW()-1, Issues!D:D,0)),"")</f>
        <v/>
      </c>
    </row>
    <row r="294" spans="1:4" x14ac:dyDescent="0.45">
      <c r="A294" t="str">
        <f>IFERROR(INDEX(Issues!B:B,MATCH("Opportunity"&amp;ROW()-1, Issues!D:D,0)),"")</f>
        <v/>
      </c>
      <c r="B294" t="str">
        <f>IFERROR(INDEX(Issues!C:C,MATCH("Opportunity"&amp;ROW()-1, Issues!D:D,0)),"")</f>
        <v/>
      </c>
      <c r="C294" s="54" t="str">
        <f>IF(D294="","",D294&amp;COUNTIF($D$2:D294,D294))</f>
        <v/>
      </c>
      <c r="D294" t="str">
        <f>IFERROR(INDEX(Issues!G:G,MATCH("Opportunity"&amp;ROW()-1, Issues!D:D,0)),"")</f>
        <v/>
      </c>
    </row>
    <row r="295" spans="1:4" x14ac:dyDescent="0.45">
      <c r="A295" t="str">
        <f>IFERROR(INDEX(Issues!B:B,MATCH("Opportunity"&amp;ROW()-1, Issues!D:D,0)),"")</f>
        <v/>
      </c>
      <c r="B295" t="str">
        <f>IFERROR(INDEX(Issues!C:C,MATCH("Opportunity"&amp;ROW()-1, Issues!D:D,0)),"")</f>
        <v/>
      </c>
      <c r="C295" s="54" t="str">
        <f>IF(D295="","",D295&amp;COUNTIF($D$2:D295,D295))</f>
        <v/>
      </c>
      <c r="D295" t="str">
        <f>IFERROR(INDEX(Issues!G:G,MATCH("Opportunity"&amp;ROW()-1, Issues!D:D,0)),"")</f>
        <v/>
      </c>
    </row>
    <row r="296" spans="1:4" x14ac:dyDescent="0.45">
      <c r="A296" t="str">
        <f>IFERROR(INDEX(Issues!B:B,MATCH("Opportunity"&amp;ROW()-1, Issues!D:D,0)),"")</f>
        <v/>
      </c>
      <c r="B296" t="str">
        <f>IFERROR(INDEX(Issues!C:C,MATCH("Opportunity"&amp;ROW()-1, Issues!D:D,0)),"")</f>
        <v/>
      </c>
      <c r="C296" s="54" t="str">
        <f>IF(D296="","",D296&amp;COUNTIF($D$2:D296,D296))</f>
        <v/>
      </c>
      <c r="D296" t="str">
        <f>IFERROR(INDEX(Issues!G:G,MATCH("Opportunity"&amp;ROW()-1, Issues!D:D,0)),"")</f>
        <v/>
      </c>
    </row>
    <row r="297" spans="1:4" x14ac:dyDescent="0.45">
      <c r="A297" t="str">
        <f>IFERROR(INDEX(Issues!B:B,MATCH("Opportunity"&amp;ROW()-1, Issues!D:D,0)),"")</f>
        <v/>
      </c>
      <c r="B297" t="str">
        <f>IFERROR(INDEX(Issues!C:C,MATCH("Opportunity"&amp;ROW()-1, Issues!D:D,0)),"")</f>
        <v/>
      </c>
      <c r="C297" s="54" t="str">
        <f>IF(D297="","",D297&amp;COUNTIF($D$2:D297,D297))</f>
        <v/>
      </c>
      <c r="D297" t="str">
        <f>IFERROR(INDEX(Issues!G:G,MATCH("Opportunity"&amp;ROW()-1, Issues!D:D,0)),"")</f>
        <v/>
      </c>
    </row>
    <row r="298" spans="1:4" x14ac:dyDescent="0.45">
      <c r="A298" t="str">
        <f>IFERROR(INDEX(Issues!B:B,MATCH("Opportunity"&amp;ROW()-1, Issues!D:D,0)),"")</f>
        <v/>
      </c>
      <c r="B298" t="str">
        <f>IFERROR(INDEX(Issues!C:C,MATCH("Opportunity"&amp;ROW()-1, Issues!D:D,0)),"")</f>
        <v/>
      </c>
      <c r="C298" s="54" t="str">
        <f>IF(D298="","",D298&amp;COUNTIF($D$2:D298,D298))</f>
        <v/>
      </c>
      <c r="D298" t="str">
        <f>IFERROR(INDEX(Issues!G:G,MATCH("Opportunity"&amp;ROW()-1, Issues!D:D,0)),"")</f>
        <v/>
      </c>
    </row>
    <row r="299" spans="1:4" x14ac:dyDescent="0.45">
      <c r="A299" t="str">
        <f>IFERROR(INDEX(Issues!B:B,MATCH("Opportunity"&amp;ROW()-1, Issues!D:D,0)),"")</f>
        <v/>
      </c>
      <c r="B299" t="str">
        <f>IFERROR(INDEX(Issues!C:C,MATCH("Opportunity"&amp;ROW()-1, Issues!D:D,0)),"")</f>
        <v/>
      </c>
      <c r="C299" s="54" t="str">
        <f>IF(D299="","",D299&amp;COUNTIF($D$2:D299,D299))</f>
        <v/>
      </c>
      <c r="D299" t="str">
        <f>IFERROR(INDEX(Issues!G:G,MATCH("Opportunity"&amp;ROW()-1, Issues!D:D,0)),"")</f>
        <v/>
      </c>
    </row>
    <row r="300" spans="1:4" x14ac:dyDescent="0.45">
      <c r="A300" t="str">
        <f>IFERROR(INDEX(Issues!B:B,MATCH("Opportunity"&amp;ROW()-1, Issues!D:D,0)),"")</f>
        <v/>
      </c>
      <c r="B300" t="str">
        <f>IFERROR(INDEX(Issues!C:C,MATCH("Opportunity"&amp;ROW()-1, Issues!D:D,0)),"")</f>
        <v/>
      </c>
      <c r="C300" s="54" t="str">
        <f>IF(D300="","",D300&amp;COUNTIF($D$2:D300,D300))</f>
        <v/>
      </c>
      <c r="D300" t="str">
        <f>IFERROR(INDEX(Issues!G:G,MATCH("Opportunity"&amp;ROW()-1, Issues!D:D,0)),"")</f>
        <v/>
      </c>
    </row>
    <row r="301" spans="1:4" x14ac:dyDescent="0.45">
      <c r="A301" t="str">
        <f>IFERROR(INDEX(Issues!B:B,MATCH("Opportunity"&amp;ROW()-1, Issues!D:D,0)),"")</f>
        <v/>
      </c>
      <c r="B301" t="str">
        <f>IFERROR(INDEX(Issues!C:C,MATCH("Opportunity"&amp;ROW()-1, Issues!D:D,0)),"")</f>
        <v/>
      </c>
      <c r="C301" s="54" t="str">
        <f>IF(D301="","",D301&amp;COUNTIF($D$2:D301,D301))</f>
        <v/>
      </c>
      <c r="D301" t="str">
        <f>IFERROR(INDEX(Issues!G:G,MATCH("Opportunity"&amp;ROW()-1, Issues!D:D,0)),"")</f>
        <v/>
      </c>
    </row>
    <row r="302" spans="1:4" x14ac:dyDescent="0.45">
      <c r="A302" t="str">
        <f>IFERROR(INDEX(Issues!B:B,MATCH("Opportunity"&amp;ROW()-1, Issues!D:D,0)),"")</f>
        <v/>
      </c>
      <c r="B302" t="str">
        <f>IFERROR(INDEX(Issues!C:C,MATCH("Opportunity"&amp;ROW()-1, Issues!D:D,0)),"")</f>
        <v/>
      </c>
      <c r="C302" s="54" t="str">
        <f>IF(D302="","",D302&amp;COUNTIF($D$2:D302,D302))</f>
        <v/>
      </c>
      <c r="D302" t="str">
        <f>IFERROR(INDEX(Issues!G:G,MATCH("Opportunity"&amp;ROW()-1, Issues!D:D,0)),"")</f>
        <v/>
      </c>
    </row>
    <row r="303" spans="1:4" x14ac:dyDescent="0.45">
      <c r="A303" t="str">
        <f>IFERROR(INDEX(Issues!B:B,MATCH("Opportunity"&amp;ROW()-1, Issues!D:D,0)),"")</f>
        <v/>
      </c>
      <c r="B303" t="str">
        <f>IFERROR(INDEX(Issues!C:C,MATCH("Opportunity"&amp;ROW()-1, Issues!D:D,0)),"")</f>
        <v/>
      </c>
      <c r="C303" s="54" t="str">
        <f>IF(D303="","",D303&amp;COUNTIF($D$2:D303,D303))</f>
        <v/>
      </c>
      <c r="D303" t="str">
        <f>IFERROR(INDEX(Issues!G:G,MATCH("Opportunity"&amp;ROW()-1, Issues!D:D,0)),"")</f>
        <v/>
      </c>
    </row>
    <row r="304" spans="1:4" x14ac:dyDescent="0.45">
      <c r="A304" t="str">
        <f>IFERROR(INDEX(Issues!B:B,MATCH("Opportunity"&amp;ROW()-1, Issues!D:D,0)),"")</f>
        <v/>
      </c>
      <c r="B304" t="str">
        <f>IFERROR(INDEX(Issues!C:C,MATCH("Opportunity"&amp;ROW()-1, Issues!D:D,0)),"")</f>
        <v/>
      </c>
      <c r="C304" s="54" t="str">
        <f>IF(D304="","",D304&amp;COUNTIF($D$2:D304,D304))</f>
        <v/>
      </c>
      <c r="D304" t="str">
        <f>IFERROR(INDEX(Issues!G:G,MATCH("Opportunity"&amp;ROW()-1, Issues!D:D,0)),"")</f>
        <v/>
      </c>
    </row>
    <row r="305" spans="1:4" x14ac:dyDescent="0.45">
      <c r="A305" t="str">
        <f>IFERROR(INDEX(Issues!B:B,MATCH("Opportunity"&amp;ROW()-1, Issues!D:D,0)),"")</f>
        <v/>
      </c>
      <c r="B305" t="str">
        <f>IFERROR(INDEX(Issues!C:C,MATCH("Opportunity"&amp;ROW()-1, Issues!D:D,0)),"")</f>
        <v/>
      </c>
      <c r="C305" s="54" t="str">
        <f>IF(D305="","",D305&amp;COUNTIF($D$2:D305,D305))</f>
        <v/>
      </c>
      <c r="D305" t="str">
        <f>IFERROR(INDEX(Issues!G:G,MATCH("Opportunity"&amp;ROW()-1, Issues!D:D,0)),"")</f>
        <v/>
      </c>
    </row>
    <row r="306" spans="1:4" x14ac:dyDescent="0.45">
      <c r="A306" t="str">
        <f>IFERROR(INDEX(Issues!B:B,MATCH("Opportunity"&amp;ROW()-1, Issues!D:D,0)),"")</f>
        <v/>
      </c>
      <c r="B306" t="str">
        <f>IFERROR(INDEX(Issues!C:C,MATCH("Opportunity"&amp;ROW()-1, Issues!D:D,0)),"")</f>
        <v/>
      </c>
      <c r="C306" s="54" t="str">
        <f>IF(D306="","",D306&amp;COUNTIF($D$2:D306,D306))</f>
        <v/>
      </c>
      <c r="D306" t="str">
        <f>IFERROR(INDEX(Issues!G:G,MATCH("Opportunity"&amp;ROW()-1, Issues!D:D,0)),"")</f>
        <v/>
      </c>
    </row>
    <row r="307" spans="1:4" x14ac:dyDescent="0.45">
      <c r="A307" t="str">
        <f>IFERROR(INDEX(Issues!B:B,MATCH("Opportunity"&amp;ROW()-1, Issues!D:D,0)),"")</f>
        <v/>
      </c>
      <c r="B307" t="str">
        <f>IFERROR(INDEX(Issues!C:C,MATCH("Opportunity"&amp;ROW()-1, Issues!D:D,0)),"")</f>
        <v/>
      </c>
      <c r="C307" s="54" t="str">
        <f>IF(D307="","",D307&amp;COUNTIF($D$2:D307,D307))</f>
        <v/>
      </c>
      <c r="D307" t="str">
        <f>IFERROR(INDEX(Issues!G:G,MATCH("Opportunity"&amp;ROW()-1, Issues!D:D,0)),"")</f>
        <v/>
      </c>
    </row>
    <row r="308" spans="1:4" x14ac:dyDescent="0.45">
      <c r="A308" t="str">
        <f>IFERROR(INDEX(Issues!B:B,MATCH("Opportunity"&amp;ROW()-1, Issues!D:D,0)),"")</f>
        <v/>
      </c>
      <c r="B308" t="str">
        <f>IFERROR(INDEX(Issues!C:C,MATCH("Opportunity"&amp;ROW()-1, Issues!D:D,0)),"")</f>
        <v/>
      </c>
      <c r="C308" s="54" t="str">
        <f>IF(D308="","",D308&amp;COUNTIF($D$2:D308,D308))</f>
        <v/>
      </c>
      <c r="D308" t="str">
        <f>IFERROR(INDEX(Issues!G:G,MATCH("Opportunity"&amp;ROW()-1, Issues!D:D,0)),"")</f>
        <v/>
      </c>
    </row>
    <row r="309" spans="1:4" x14ac:dyDescent="0.45">
      <c r="A309" t="str">
        <f>IFERROR(INDEX(Issues!B:B,MATCH("Opportunity"&amp;ROW()-1, Issues!D:D,0)),"")</f>
        <v/>
      </c>
      <c r="B309" t="str">
        <f>IFERROR(INDEX(Issues!C:C,MATCH("Opportunity"&amp;ROW()-1, Issues!D:D,0)),"")</f>
        <v/>
      </c>
      <c r="C309" s="54" t="str">
        <f>IF(D309="","",D309&amp;COUNTIF($D$2:D309,D309))</f>
        <v/>
      </c>
      <c r="D309" t="str">
        <f>IFERROR(INDEX(Issues!G:G,MATCH("Opportunity"&amp;ROW()-1, Issues!D:D,0)),"")</f>
        <v/>
      </c>
    </row>
    <row r="310" spans="1:4" x14ac:dyDescent="0.45">
      <c r="A310" t="str">
        <f>IFERROR(INDEX(Issues!B:B,MATCH("Opportunity"&amp;ROW()-1, Issues!D:D,0)),"")</f>
        <v/>
      </c>
      <c r="B310" t="str">
        <f>IFERROR(INDEX(Issues!C:C,MATCH("Opportunity"&amp;ROW()-1, Issues!D:D,0)),"")</f>
        <v/>
      </c>
      <c r="C310" s="54" t="str">
        <f>IF(D310="","",D310&amp;COUNTIF($D$2:D310,D310))</f>
        <v/>
      </c>
      <c r="D310" t="str">
        <f>IFERROR(INDEX(Issues!G:G,MATCH("Opportunity"&amp;ROW()-1, Issues!D:D,0)),"")</f>
        <v/>
      </c>
    </row>
    <row r="311" spans="1:4" x14ac:dyDescent="0.45">
      <c r="A311" t="str">
        <f>IFERROR(INDEX(Issues!B:B,MATCH("Opportunity"&amp;ROW()-1, Issues!D:D,0)),"")</f>
        <v/>
      </c>
      <c r="B311" t="str">
        <f>IFERROR(INDEX(Issues!C:C,MATCH("Opportunity"&amp;ROW()-1, Issues!D:D,0)),"")</f>
        <v/>
      </c>
      <c r="C311" s="54" t="str">
        <f>IF(D311="","",D311&amp;COUNTIF($D$2:D311,D311))</f>
        <v/>
      </c>
      <c r="D311" t="str">
        <f>IFERROR(INDEX(Issues!G:G,MATCH("Opportunity"&amp;ROW()-1, Issues!D:D,0)),"")</f>
        <v/>
      </c>
    </row>
    <row r="312" spans="1:4" x14ac:dyDescent="0.45">
      <c r="A312" t="str">
        <f>IFERROR(INDEX(Issues!B:B,MATCH("Opportunity"&amp;ROW()-1, Issues!D:D,0)),"")</f>
        <v/>
      </c>
      <c r="B312" t="str">
        <f>IFERROR(INDEX(Issues!C:C,MATCH("Opportunity"&amp;ROW()-1, Issues!D:D,0)),"")</f>
        <v/>
      </c>
      <c r="C312" s="54" t="str">
        <f>IF(D312="","",D312&amp;COUNTIF($D$2:D312,D312))</f>
        <v/>
      </c>
      <c r="D312" t="str">
        <f>IFERROR(INDEX(Issues!G:G,MATCH("Opportunity"&amp;ROW()-1, Issues!D:D,0)),"")</f>
        <v/>
      </c>
    </row>
    <row r="313" spans="1:4" x14ac:dyDescent="0.45">
      <c r="A313" t="str">
        <f>IFERROR(INDEX(Issues!B:B,MATCH("Opportunity"&amp;ROW()-1, Issues!D:D,0)),"")</f>
        <v/>
      </c>
      <c r="B313" t="str">
        <f>IFERROR(INDEX(Issues!C:C,MATCH("Opportunity"&amp;ROW()-1, Issues!D:D,0)),"")</f>
        <v/>
      </c>
      <c r="C313" s="54" t="str">
        <f>IF(D313="","",D313&amp;COUNTIF($D$2:D313,D313))</f>
        <v/>
      </c>
      <c r="D313" t="str">
        <f>IFERROR(INDEX(Issues!G:G,MATCH("Opportunity"&amp;ROW()-1, Issues!D:D,0)),"")</f>
        <v/>
      </c>
    </row>
    <row r="314" spans="1:4" x14ac:dyDescent="0.45">
      <c r="A314" t="str">
        <f>IFERROR(INDEX(Issues!B:B,MATCH("Opportunity"&amp;ROW()-1, Issues!D:D,0)),"")</f>
        <v/>
      </c>
      <c r="B314" t="str">
        <f>IFERROR(INDEX(Issues!C:C,MATCH("Opportunity"&amp;ROW()-1, Issues!D:D,0)),"")</f>
        <v/>
      </c>
      <c r="C314" s="54" t="str">
        <f>IF(D314="","",D314&amp;COUNTIF($D$2:D314,D314))</f>
        <v/>
      </c>
      <c r="D314" t="str">
        <f>IFERROR(INDEX(Issues!G:G,MATCH("Opportunity"&amp;ROW()-1, Issues!D:D,0)),"")</f>
        <v/>
      </c>
    </row>
    <row r="315" spans="1:4" x14ac:dyDescent="0.45">
      <c r="A315" t="str">
        <f>IFERROR(INDEX(Issues!B:B,MATCH("Opportunity"&amp;ROW()-1, Issues!D:D,0)),"")</f>
        <v/>
      </c>
      <c r="B315" t="str">
        <f>IFERROR(INDEX(Issues!C:C,MATCH("Opportunity"&amp;ROW()-1, Issues!D:D,0)),"")</f>
        <v/>
      </c>
      <c r="C315" s="54" t="str">
        <f>IF(D315="","",D315&amp;COUNTIF($D$2:D315,D315))</f>
        <v/>
      </c>
      <c r="D315" t="str">
        <f>IFERROR(INDEX(Issues!G:G,MATCH("Opportunity"&amp;ROW()-1, Issues!D:D,0)),"")</f>
        <v/>
      </c>
    </row>
    <row r="316" spans="1:4" x14ac:dyDescent="0.45">
      <c r="A316" t="str">
        <f>IFERROR(INDEX(Issues!B:B,MATCH("Opportunity"&amp;ROW()-1, Issues!D:D,0)),"")</f>
        <v/>
      </c>
      <c r="B316" t="str">
        <f>IFERROR(INDEX(Issues!C:C,MATCH("Opportunity"&amp;ROW()-1, Issues!D:D,0)),"")</f>
        <v/>
      </c>
      <c r="C316" s="54" t="str">
        <f>IF(D316="","",D316&amp;COUNTIF($D$2:D316,D316))</f>
        <v/>
      </c>
      <c r="D316" t="str">
        <f>IFERROR(INDEX(Issues!G:G,MATCH("Opportunity"&amp;ROW()-1, Issues!D:D,0)),"")</f>
        <v/>
      </c>
    </row>
    <row r="317" spans="1:4" x14ac:dyDescent="0.45">
      <c r="A317" t="str">
        <f>IFERROR(INDEX(Issues!B:B,MATCH("Opportunity"&amp;ROW()-1, Issues!D:D,0)),"")</f>
        <v/>
      </c>
      <c r="B317" t="str">
        <f>IFERROR(INDEX(Issues!C:C,MATCH("Opportunity"&amp;ROW()-1, Issues!D:D,0)),"")</f>
        <v/>
      </c>
      <c r="C317" s="54" t="str">
        <f>IF(D317="","",D317&amp;COUNTIF($D$2:D317,D317))</f>
        <v/>
      </c>
      <c r="D317" t="str">
        <f>IFERROR(INDEX(Issues!G:G,MATCH("Opportunity"&amp;ROW()-1, Issues!D:D,0)),"")</f>
        <v/>
      </c>
    </row>
    <row r="318" spans="1:4" x14ac:dyDescent="0.45">
      <c r="A318" t="str">
        <f>IFERROR(INDEX(Issues!B:B,MATCH("Opportunity"&amp;ROW()-1, Issues!D:D,0)),"")</f>
        <v/>
      </c>
      <c r="B318" t="str">
        <f>IFERROR(INDEX(Issues!C:C,MATCH("Opportunity"&amp;ROW()-1, Issues!D:D,0)),"")</f>
        <v/>
      </c>
      <c r="C318" s="54" t="str">
        <f>IF(D318="","",D318&amp;COUNTIF($D$2:D318,D318))</f>
        <v/>
      </c>
      <c r="D318" t="str">
        <f>IFERROR(INDEX(Issues!G:G,MATCH("Opportunity"&amp;ROW()-1, Issues!D:D,0)),"")</f>
        <v/>
      </c>
    </row>
    <row r="319" spans="1:4" x14ac:dyDescent="0.45">
      <c r="A319" t="str">
        <f>IFERROR(INDEX(Issues!B:B,MATCH("Opportunity"&amp;ROW()-1, Issues!D:D,0)),"")</f>
        <v/>
      </c>
      <c r="B319" t="str">
        <f>IFERROR(INDEX(Issues!C:C,MATCH("Opportunity"&amp;ROW()-1, Issues!D:D,0)),"")</f>
        <v/>
      </c>
      <c r="C319" s="54" t="str">
        <f>IF(D319="","",D319&amp;COUNTIF($D$2:D319,D319))</f>
        <v/>
      </c>
      <c r="D319" t="str">
        <f>IFERROR(INDEX(Issues!G:G,MATCH("Opportunity"&amp;ROW()-1, Issues!D:D,0)),"")</f>
        <v/>
      </c>
    </row>
    <row r="320" spans="1:4" x14ac:dyDescent="0.45">
      <c r="A320" t="str">
        <f>IFERROR(INDEX(Issues!B:B,MATCH("Opportunity"&amp;ROW()-1, Issues!D:D,0)),"")</f>
        <v/>
      </c>
      <c r="B320" t="str">
        <f>IFERROR(INDEX(Issues!C:C,MATCH("Opportunity"&amp;ROW()-1, Issues!D:D,0)),"")</f>
        <v/>
      </c>
      <c r="C320" s="54" t="str">
        <f>IF(D320="","",D320&amp;COUNTIF($D$2:D320,D320))</f>
        <v/>
      </c>
      <c r="D320" t="str">
        <f>IFERROR(INDEX(Issues!G:G,MATCH("Opportunity"&amp;ROW()-1, Issues!D:D,0)),"")</f>
        <v/>
      </c>
    </row>
    <row r="321" spans="1:4" x14ac:dyDescent="0.45">
      <c r="A321" t="str">
        <f>IFERROR(INDEX(Issues!B:B,MATCH("Opportunity"&amp;ROW()-1, Issues!D:D,0)),"")</f>
        <v/>
      </c>
      <c r="B321" t="str">
        <f>IFERROR(INDEX(Issues!C:C,MATCH("Opportunity"&amp;ROW()-1, Issues!D:D,0)),"")</f>
        <v/>
      </c>
      <c r="C321" s="54" t="str">
        <f>IF(D321="","",D321&amp;COUNTIF($D$2:D321,D321))</f>
        <v/>
      </c>
      <c r="D321" t="str">
        <f>IFERROR(INDEX(Issues!G:G,MATCH("Opportunity"&amp;ROW()-1, Issues!D:D,0)),"")</f>
        <v/>
      </c>
    </row>
    <row r="322" spans="1:4" x14ac:dyDescent="0.45">
      <c r="A322" t="str">
        <f>IFERROR(INDEX(Issues!B:B,MATCH("Opportunity"&amp;ROW()-1, Issues!D:D,0)),"")</f>
        <v/>
      </c>
      <c r="B322" t="str">
        <f>IFERROR(INDEX(Issues!C:C,MATCH("Opportunity"&amp;ROW()-1, Issues!D:D,0)),"")</f>
        <v/>
      </c>
      <c r="C322" s="54" t="str">
        <f>IF(D322="","",D322&amp;COUNTIF($D$2:D322,D322))</f>
        <v/>
      </c>
      <c r="D322" t="str">
        <f>IFERROR(INDEX(Issues!G:G,MATCH("Opportunity"&amp;ROW()-1, Issues!D:D,0)),"")</f>
        <v/>
      </c>
    </row>
    <row r="323" spans="1:4" x14ac:dyDescent="0.45">
      <c r="A323" t="str">
        <f>IFERROR(INDEX(Issues!B:B,MATCH("Opportunity"&amp;ROW()-1, Issues!D:D,0)),"")</f>
        <v/>
      </c>
      <c r="B323" t="str">
        <f>IFERROR(INDEX(Issues!C:C,MATCH("Opportunity"&amp;ROW()-1, Issues!D:D,0)),"")</f>
        <v/>
      </c>
      <c r="C323" s="54" t="str">
        <f>IF(D323="","",D323&amp;COUNTIF($D$2:D323,D323))</f>
        <v/>
      </c>
      <c r="D323" t="str">
        <f>IFERROR(INDEX(Issues!G:G,MATCH("Opportunity"&amp;ROW()-1, Issues!D:D,0)),"")</f>
        <v/>
      </c>
    </row>
    <row r="324" spans="1:4" x14ac:dyDescent="0.45">
      <c r="A324" t="str">
        <f>IFERROR(INDEX(Issues!B:B,MATCH("Opportunity"&amp;ROW()-1, Issues!D:D,0)),"")</f>
        <v/>
      </c>
      <c r="B324" t="str">
        <f>IFERROR(INDEX(Issues!C:C,MATCH("Opportunity"&amp;ROW()-1, Issues!D:D,0)),"")</f>
        <v/>
      </c>
      <c r="C324" s="54" t="str">
        <f>IF(D324="","",D324&amp;COUNTIF($D$2:D324,D324))</f>
        <v/>
      </c>
      <c r="D324" t="str">
        <f>IFERROR(INDEX(Issues!G:G,MATCH("Opportunity"&amp;ROW()-1, Issues!D:D,0)),"")</f>
        <v/>
      </c>
    </row>
    <row r="325" spans="1:4" x14ac:dyDescent="0.45">
      <c r="A325" t="str">
        <f>IFERROR(INDEX(Issues!B:B,MATCH("Opportunity"&amp;ROW()-1, Issues!D:D,0)),"")</f>
        <v/>
      </c>
      <c r="B325" t="str">
        <f>IFERROR(INDEX(Issues!C:C,MATCH("Opportunity"&amp;ROW()-1, Issues!D:D,0)),"")</f>
        <v/>
      </c>
      <c r="C325" s="54" t="str">
        <f>IF(D325="","",D325&amp;COUNTIF($D$2:D325,D325))</f>
        <v/>
      </c>
      <c r="D325" t="str">
        <f>IFERROR(INDEX(Issues!G:G,MATCH("Opportunity"&amp;ROW()-1, Issues!D:D,0)),"")</f>
        <v/>
      </c>
    </row>
    <row r="326" spans="1:4" x14ac:dyDescent="0.45">
      <c r="A326" t="str">
        <f>IFERROR(INDEX(Issues!B:B,MATCH("Opportunity"&amp;ROW()-1, Issues!D:D,0)),"")</f>
        <v/>
      </c>
      <c r="B326" t="str">
        <f>IFERROR(INDEX(Issues!C:C,MATCH("Opportunity"&amp;ROW()-1, Issues!D:D,0)),"")</f>
        <v/>
      </c>
      <c r="C326" s="54" t="str">
        <f>IF(D326="","",D326&amp;COUNTIF($D$2:D326,D326))</f>
        <v/>
      </c>
      <c r="D326" t="str">
        <f>IFERROR(INDEX(Issues!G:G,MATCH("Opportunity"&amp;ROW()-1, Issues!D:D,0)),"")</f>
        <v/>
      </c>
    </row>
    <row r="327" spans="1:4" x14ac:dyDescent="0.45">
      <c r="A327" t="str">
        <f>IFERROR(INDEX(Issues!B:B,MATCH("Opportunity"&amp;ROW()-1, Issues!D:D,0)),"")</f>
        <v/>
      </c>
      <c r="B327" t="str">
        <f>IFERROR(INDEX(Issues!C:C,MATCH("Opportunity"&amp;ROW()-1, Issues!D:D,0)),"")</f>
        <v/>
      </c>
      <c r="C327" s="54" t="str">
        <f>IF(D327="","",D327&amp;COUNTIF($D$2:D327,D327))</f>
        <v/>
      </c>
      <c r="D327" t="str">
        <f>IFERROR(INDEX(Issues!G:G,MATCH("Opportunity"&amp;ROW()-1, Issues!D:D,0)),"")</f>
        <v/>
      </c>
    </row>
    <row r="328" spans="1:4" x14ac:dyDescent="0.45">
      <c r="A328" t="str">
        <f>IFERROR(INDEX(Issues!B:B,MATCH("Opportunity"&amp;ROW()-1, Issues!D:D,0)),"")</f>
        <v/>
      </c>
      <c r="B328" t="str">
        <f>IFERROR(INDEX(Issues!C:C,MATCH("Opportunity"&amp;ROW()-1, Issues!D:D,0)),"")</f>
        <v/>
      </c>
      <c r="C328" s="54" t="str">
        <f>IF(D328="","",D328&amp;COUNTIF($D$2:D328,D328))</f>
        <v/>
      </c>
      <c r="D328" t="str">
        <f>IFERROR(INDEX(Issues!G:G,MATCH("Opportunity"&amp;ROW()-1, Issues!D:D,0)),"")</f>
        <v/>
      </c>
    </row>
    <row r="329" spans="1:4" x14ac:dyDescent="0.45">
      <c r="A329" t="str">
        <f>IFERROR(INDEX(Issues!B:B,MATCH("Opportunity"&amp;ROW()-1, Issues!D:D,0)),"")</f>
        <v/>
      </c>
      <c r="B329" t="str">
        <f>IFERROR(INDEX(Issues!C:C,MATCH("Opportunity"&amp;ROW()-1, Issues!D:D,0)),"")</f>
        <v/>
      </c>
      <c r="C329" s="54" t="str">
        <f>IF(D329="","",D329&amp;COUNTIF($D$2:D329,D329))</f>
        <v/>
      </c>
      <c r="D329" t="str">
        <f>IFERROR(INDEX(Issues!G:G,MATCH("Opportunity"&amp;ROW()-1, Issues!D:D,0)),"")</f>
        <v/>
      </c>
    </row>
    <row r="330" spans="1:4" x14ac:dyDescent="0.45">
      <c r="A330" t="str">
        <f>IFERROR(INDEX(Issues!B:B,MATCH("Opportunity"&amp;ROW()-1, Issues!D:D,0)),"")</f>
        <v/>
      </c>
      <c r="B330" t="str">
        <f>IFERROR(INDEX(Issues!C:C,MATCH("Opportunity"&amp;ROW()-1, Issues!D:D,0)),"")</f>
        <v/>
      </c>
      <c r="C330" s="54" t="str">
        <f>IF(D330="","",D330&amp;COUNTIF($D$2:D330,D330))</f>
        <v/>
      </c>
      <c r="D330" t="str">
        <f>IFERROR(INDEX(Issues!G:G,MATCH("Opportunity"&amp;ROW()-1, Issues!D:D,0)),"")</f>
        <v/>
      </c>
    </row>
    <row r="331" spans="1:4" x14ac:dyDescent="0.45">
      <c r="A331" t="str">
        <f>IFERROR(INDEX(Issues!B:B,MATCH("Opportunity"&amp;ROW()-1, Issues!D:D,0)),"")</f>
        <v/>
      </c>
      <c r="B331" t="str">
        <f>IFERROR(INDEX(Issues!C:C,MATCH("Opportunity"&amp;ROW()-1, Issues!D:D,0)),"")</f>
        <v/>
      </c>
      <c r="C331" s="54" t="str">
        <f>IF(D331="","",D331&amp;COUNTIF($D$2:D331,D331))</f>
        <v/>
      </c>
      <c r="D331" t="str">
        <f>IFERROR(INDEX(Issues!G:G,MATCH("Opportunity"&amp;ROW()-1, Issues!D:D,0)),"")</f>
        <v/>
      </c>
    </row>
    <row r="332" spans="1:4" x14ac:dyDescent="0.45">
      <c r="A332" t="str">
        <f>IFERROR(INDEX(Issues!B:B,MATCH("Opportunity"&amp;ROW()-1, Issues!D:D,0)),"")</f>
        <v/>
      </c>
      <c r="B332" t="str">
        <f>IFERROR(INDEX(Issues!C:C,MATCH("Opportunity"&amp;ROW()-1, Issues!D:D,0)),"")</f>
        <v/>
      </c>
      <c r="C332" s="54" t="str">
        <f>IF(D332="","",D332&amp;COUNTIF($D$2:D332,D332))</f>
        <v/>
      </c>
      <c r="D332" t="str">
        <f>IFERROR(INDEX(Issues!G:G,MATCH("Opportunity"&amp;ROW()-1, Issues!D:D,0)),"")</f>
        <v/>
      </c>
    </row>
    <row r="333" spans="1:4" x14ac:dyDescent="0.45">
      <c r="A333" t="str">
        <f>IFERROR(INDEX(Issues!B:B,MATCH("Opportunity"&amp;ROW()-1, Issues!D:D,0)),"")</f>
        <v/>
      </c>
      <c r="B333" t="str">
        <f>IFERROR(INDEX(Issues!C:C,MATCH("Opportunity"&amp;ROW()-1, Issues!D:D,0)),"")</f>
        <v/>
      </c>
      <c r="C333" s="54" t="str">
        <f>IF(D333="","",D333&amp;COUNTIF($D$2:D333,D333))</f>
        <v/>
      </c>
      <c r="D333" t="str">
        <f>IFERROR(INDEX(Issues!G:G,MATCH("Opportunity"&amp;ROW()-1, Issues!D:D,0)),"")</f>
        <v/>
      </c>
    </row>
    <row r="334" spans="1:4" x14ac:dyDescent="0.45">
      <c r="A334" t="str">
        <f>IFERROR(INDEX(Issues!B:B,MATCH("Opportunity"&amp;ROW()-1, Issues!D:D,0)),"")</f>
        <v/>
      </c>
      <c r="B334" t="str">
        <f>IFERROR(INDEX(Issues!C:C,MATCH("Opportunity"&amp;ROW()-1, Issues!D:D,0)),"")</f>
        <v/>
      </c>
      <c r="C334" s="54" t="str">
        <f>IF(D334="","",D334&amp;COUNTIF($D$2:D334,D334))</f>
        <v/>
      </c>
      <c r="D334" t="str">
        <f>IFERROR(INDEX(Issues!G:G,MATCH("Opportunity"&amp;ROW()-1, Issues!D:D,0)),"")</f>
        <v/>
      </c>
    </row>
    <row r="335" spans="1:4" x14ac:dyDescent="0.45">
      <c r="A335" t="str">
        <f>IFERROR(INDEX(Issues!B:B,MATCH("Opportunity"&amp;ROW()-1, Issues!D:D,0)),"")</f>
        <v/>
      </c>
      <c r="B335" t="str">
        <f>IFERROR(INDEX(Issues!C:C,MATCH("Opportunity"&amp;ROW()-1, Issues!D:D,0)),"")</f>
        <v/>
      </c>
      <c r="C335" s="54" t="str">
        <f>IF(D335="","",D335&amp;COUNTIF($D$2:D335,D335))</f>
        <v/>
      </c>
      <c r="D335" t="str">
        <f>IFERROR(INDEX(Issues!G:G,MATCH("Opportunity"&amp;ROW()-1, Issues!D:D,0)),"")</f>
        <v/>
      </c>
    </row>
    <row r="336" spans="1:4" x14ac:dyDescent="0.45">
      <c r="A336" t="str">
        <f>IFERROR(INDEX(Issues!B:B,MATCH("Opportunity"&amp;ROW()-1, Issues!D:D,0)),"")</f>
        <v/>
      </c>
      <c r="B336" t="str">
        <f>IFERROR(INDEX(Issues!C:C,MATCH("Opportunity"&amp;ROW()-1, Issues!D:D,0)),"")</f>
        <v/>
      </c>
      <c r="C336" s="54" t="str">
        <f>IF(D336="","",D336&amp;COUNTIF($D$2:D336,D336))</f>
        <v/>
      </c>
      <c r="D336" t="str">
        <f>IFERROR(INDEX(Issues!G:G,MATCH("Opportunity"&amp;ROW()-1, Issues!D:D,0)),"")</f>
        <v/>
      </c>
    </row>
    <row r="337" spans="1:4" x14ac:dyDescent="0.45">
      <c r="A337" t="str">
        <f>IFERROR(INDEX(Issues!B:B,MATCH("Opportunity"&amp;ROW()-1, Issues!D:D,0)),"")</f>
        <v/>
      </c>
      <c r="B337" t="str">
        <f>IFERROR(INDEX(Issues!C:C,MATCH("Opportunity"&amp;ROW()-1, Issues!D:D,0)),"")</f>
        <v/>
      </c>
      <c r="C337" s="54" t="str">
        <f>IF(D337="","",D337&amp;COUNTIF($D$2:D337,D337))</f>
        <v/>
      </c>
      <c r="D337" t="str">
        <f>IFERROR(INDEX(Issues!G:G,MATCH("Opportunity"&amp;ROW()-1, Issues!D:D,0)),"")</f>
        <v/>
      </c>
    </row>
    <row r="338" spans="1:4" x14ac:dyDescent="0.45">
      <c r="A338" t="str">
        <f>IFERROR(INDEX(Issues!B:B,MATCH("Opportunity"&amp;ROW()-1, Issues!D:D,0)),"")</f>
        <v/>
      </c>
      <c r="B338" t="str">
        <f>IFERROR(INDEX(Issues!C:C,MATCH("Opportunity"&amp;ROW()-1, Issues!D:D,0)),"")</f>
        <v/>
      </c>
      <c r="C338" s="54" t="str">
        <f>IF(D338="","",D338&amp;COUNTIF($D$2:D338,D338))</f>
        <v/>
      </c>
      <c r="D338" t="str">
        <f>IFERROR(INDEX(Issues!G:G,MATCH("Opportunity"&amp;ROW()-1, Issues!D:D,0)),"")</f>
        <v/>
      </c>
    </row>
    <row r="339" spans="1:4" x14ac:dyDescent="0.45">
      <c r="A339" t="str">
        <f>IFERROR(INDEX(Issues!B:B,MATCH("Opportunity"&amp;ROW()-1, Issues!D:D,0)),"")</f>
        <v/>
      </c>
      <c r="B339" t="str">
        <f>IFERROR(INDEX(Issues!C:C,MATCH("Opportunity"&amp;ROW()-1, Issues!D:D,0)),"")</f>
        <v/>
      </c>
      <c r="C339" s="54" t="str">
        <f>IF(D339="","",D339&amp;COUNTIF($D$2:D339,D339))</f>
        <v/>
      </c>
      <c r="D339" t="str">
        <f>IFERROR(INDEX(Issues!G:G,MATCH("Opportunity"&amp;ROW()-1, Issues!D:D,0)),"")</f>
        <v/>
      </c>
    </row>
    <row r="340" spans="1:4" x14ac:dyDescent="0.45">
      <c r="A340" t="str">
        <f>IFERROR(INDEX(Issues!B:B,MATCH("Opportunity"&amp;ROW()-1, Issues!D:D,0)),"")</f>
        <v/>
      </c>
      <c r="B340" t="str">
        <f>IFERROR(INDEX(Issues!C:C,MATCH("Opportunity"&amp;ROW()-1, Issues!D:D,0)),"")</f>
        <v/>
      </c>
      <c r="C340" s="54" t="str">
        <f>IF(D340="","",D340&amp;COUNTIF($D$2:D340,D340))</f>
        <v/>
      </c>
      <c r="D340" t="str">
        <f>IFERROR(INDEX(Issues!G:G,MATCH("Opportunity"&amp;ROW()-1, Issues!D:D,0)),"")</f>
        <v/>
      </c>
    </row>
    <row r="341" spans="1:4" x14ac:dyDescent="0.45">
      <c r="A341" t="str">
        <f>IFERROR(INDEX(Issues!B:B,MATCH("Opportunity"&amp;ROW()-1, Issues!D:D,0)),"")</f>
        <v/>
      </c>
      <c r="B341" t="str">
        <f>IFERROR(INDEX(Issues!C:C,MATCH("Opportunity"&amp;ROW()-1, Issues!D:D,0)),"")</f>
        <v/>
      </c>
      <c r="C341" s="54" t="str">
        <f>IF(D341="","",D341&amp;COUNTIF($D$2:D341,D341))</f>
        <v/>
      </c>
      <c r="D341" t="str">
        <f>IFERROR(INDEX(Issues!G:G,MATCH("Opportunity"&amp;ROW()-1, Issues!D:D,0)),"")</f>
        <v/>
      </c>
    </row>
    <row r="342" spans="1:4" x14ac:dyDescent="0.45">
      <c r="A342" t="str">
        <f>IFERROR(INDEX(Issues!B:B,MATCH("Opportunity"&amp;ROW()-1, Issues!D:D,0)),"")</f>
        <v/>
      </c>
      <c r="B342" t="str">
        <f>IFERROR(INDEX(Issues!C:C,MATCH("Opportunity"&amp;ROW()-1, Issues!D:D,0)),"")</f>
        <v/>
      </c>
      <c r="C342" s="54" t="str">
        <f>IF(D342="","",D342&amp;COUNTIF($D$2:D342,D342))</f>
        <v/>
      </c>
      <c r="D342" t="str">
        <f>IFERROR(INDEX(Issues!G:G,MATCH("Opportunity"&amp;ROW()-1, Issues!D:D,0)),"")</f>
        <v/>
      </c>
    </row>
    <row r="343" spans="1:4" x14ac:dyDescent="0.45">
      <c r="A343" t="str">
        <f>IFERROR(INDEX(Issues!B:B,MATCH("Opportunity"&amp;ROW()-1, Issues!D:D,0)),"")</f>
        <v/>
      </c>
      <c r="B343" t="str">
        <f>IFERROR(INDEX(Issues!C:C,MATCH("Opportunity"&amp;ROW()-1, Issues!D:D,0)),"")</f>
        <v/>
      </c>
      <c r="C343" s="54" t="str">
        <f>IF(D343="","",D343&amp;COUNTIF($D$2:D343,D343))</f>
        <v/>
      </c>
      <c r="D343" t="str">
        <f>IFERROR(INDEX(Issues!G:G,MATCH("Opportunity"&amp;ROW()-1, Issues!D:D,0)),"")</f>
        <v/>
      </c>
    </row>
    <row r="344" spans="1:4" x14ac:dyDescent="0.45">
      <c r="A344" t="str">
        <f>IFERROR(INDEX(Issues!B:B,MATCH("Opportunity"&amp;ROW()-1, Issues!D:D,0)),"")</f>
        <v/>
      </c>
      <c r="B344" t="str">
        <f>IFERROR(INDEX(Issues!C:C,MATCH("Opportunity"&amp;ROW()-1, Issues!D:D,0)),"")</f>
        <v/>
      </c>
      <c r="C344" s="54" t="str">
        <f>IF(D344="","",D344&amp;COUNTIF($D$2:D344,D344))</f>
        <v/>
      </c>
      <c r="D344" t="str">
        <f>IFERROR(INDEX(Issues!G:G,MATCH("Opportunity"&amp;ROW()-1, Issues!D:D,0)),"")</f>
        <v/>
      </c>
    </row>
    <row r="345" spans="1:4" x14ac:dyDescent="0.45">
      <c r="A345" t="str">
        <f>IFERROR(INDEX(Issues!B:B,MATCH("Opportunity"&amp;ROW()-1, Issues!D:D,0)),"")</f>
        <v/>
      </c>
      <c r="B345" t="str">
        <f>IFERROR(INDEX(Issues!C:C,MATCH("Opportunity"&amp;ROW()-1, Issues!D:D,0)),"")</f>
        <v/>
      </c>
      <c r="C345" s="54" t="str">
        <f>IF(D345="","",D345&amp;COUNTIF($D$2:D345,D345))</f>
        <v/>
      </c>
      <c r="D345" t="str">
        <f>IFERROR(INDEX(Issues!G:G,MATCH("Opportunity"&amp;ROW()-1, Issues!D:D,0)),"")</f>
        <v/>
      </c>
    </row>
    <row r="346" spans="1:4" x14ac:dyDescent="0.45">
      <c r="A346" t="str">
        <f>IFERROR(INDEX(Issues!B:B,MATCH("Opportunity"&amp;ROW()-1, Issues!D:D,0)),"")</f>
        <v/>
      </c>
      <c r="B346" t="str">
        <f>IFERROR(INDEX(Issues!C:C,MATCH("Opportunity"&amp;ROW()-1, Issues!D:D,0)),"")</f>
        <v/>
      </c>
      <c r="C346" s="54" t="str">
        <f>IF(D346="","",D346&amp;COUNTIF($D$2:D346,D346))</f>
        <v/>
      </c>
      <c r="D346" t="str">
        <f>IFERROR(INDEX(Issues!G:G,MATCH("Opportunity"&amp;ROW()-1, Issues!D:D,0)),"")</f>
        <v/>
      </c>
    </row>
    <row r="347" spans="1:4" x14ac:dyDescent="0.45">
      <c r="A347" t="str">
        <f>IFERROR(INDEX(Issues!B:B,MATCH("Opportunity"&amp;ROW()-1, Issues!D:D,0)),"")</f>
        <v/>
      </c>
      <c r="B347" t="str">
        <f>IFERROR(INDEX(Issues!C:C,MATCH("Opportunity"&amp;ROW()-1, Issues!D:D,0)),"")</f>
        <v/>
      </c>
      <c r="C347" s="54" t="str">
        <f>IF(D347="","",D347&amp;COUNTIF($D$2:D347,D347))</f>
        <v/>
      </c>
      <c r="D347" t="str">
        <f>IFERROR(INDEX(Issues!G:G,MATCH("Opportunity"&amp;ROW()-1, Issues!D:D,0)),"")</f>
        <v/>
      </c>
    </row>
    <row r="348" spans="1:4" x14ac:dyDescent="0.45">
      <c r="A348" t="str">
        <f>IFERROR(INDEX(Issues!B:B,MATCH("Opportunity"&amp;ROW()-1, Issues!D:D,0)),"")</f>
        <v/>
      </c>
      <c r="B348" t="str">
        <f>IFERROR(INDEX(Issues!C:C,MATCH("Opportunity"&amp;ROW()-1, Issues!D:D,0)),"")</f>
        <v/>
      </c>
      <c r="C348" s="54" t="str">
        <f>IF(D348="","",D348&amp;COUNTIF($D$2:D348,D348))</f>
        <v/>
      </c>
      <c r="D348" t="str">
        <f>IFERROR(INDEX(Issues!G:G,MATCH("Opportunity"&amp;ROW()-1, Issues!D:D,0)),"")</f>
        <v/>
      </c>
    </row>
    <row r="349" spans="1:4" x14ac:dyDescent="0.45">
      <c r="A349" t="str">
        <f>IFERROR(INDEX(Issues!B:B,MATCH("Opportunity"&amp;ROW()-1, Issues!D:D,0)),"")</f>
        <v/>
      </c>
      <c r="B349" t="str">
        <f>IFERROR(INDEX(Issues!C:C,MATCH("Opportunity"&amp;ROW()-1, Issues!D:D,0)),"")</f>
        <v/>
      </c>
      <c r="C349" s="54" t="str">
        <f>IF(D349="","",D349&amp;COUNTIF($D$2:D349,D349))</f>
        <v/>
      </c>
      <c r="D349" t="str">
        <f>IFERROR(INDEX(Issues!G:G,MATCH("Opportunity"&amp;ROW()-1, Issues!D:D,0)),"")</f>
        <v/>
      </c>
    </row>
    <row r="350" spans="1:4" x14ac:dyDescent="0.45">
      <c r="A350" t="str">
        <f>IFERROR(INDEX(Issues!B:B,MATCH("Opportunity"&amp;ROW()-1, Issues!D:D,0)),"")</f>
        <v/>
      </c>
      <c r="B350" t="str">
        <f>IFERROR(INDEX(Issues!C:C,MATCH("Opportunity"&amp;ROW()-1, Issues!D:D,0)),"")</f>
        <v/>
      </c>
      <c r="C350" s="54" t="str">
        <f>IF(D350="","",D350&amp;COUNTIF($D$2:D350,D350))</f>
        <v/>
      </c>
      <c r="D350" t="str">
        <f>IFERROR(INDEX(Issues!G:G,MATCH("Opportunity"&amp;ROW()-1, Issues!D:D,0)),"")</f>
        <v/>
      </c>
    </row>
    <row r="351" spans="1:4" x14ac:dyDescent="0.45">
      <c r="A351" t="str">
        <f>IFERROR(INDEX(Issues!B:B,MATCH("Opportunity"&amp;ROW()-1, Issues!D:D,0)),"")</f>
        <v/>
      </c>
      <c r="B351" t="str">
        <f>IFERROR(INDEX(Issues!C:C,MATCH("Opportunity"&amp;ROW()-1, Issues!D:D,0)),"")</f>
        <v/>
      </c>
      <c r="C351" s="54" t="str">
        <f>IF(D351="","",D351&amp;COUNTIF($D$2:D351,D351))</f>
        <v/>
      </c>
      <c r="D351" t="str">
        <f>IFERROR(INDEX(Issues!G:G,MATCH("Opportunity"&amp;ROW()-1, Issues!D:D,0)),"")</f>
        <v/>
      </c>
    </row>
    <row r="352" spans="1:4" x14ac:dyDescent="0.45">
      <c r="A352" t="str">
        <f>IFERROR(INDEX(Issues!B:B,MATCH("Opportunity"&amp;ROW()-1, Issues!D:D,0)),"")</f>
        <v/>
      </c>
      <c r="B352" t="str">
        <f>IFERROR(INDEX(Issues!C:C,MATCH("Opportunity"&amp;ROW()-1, Issues!D:D,0)),"")</f>
        <v/>
      </c>
      <c r="C352" s="54" t="str">
        <f>IF(D352="","",D352&amp;COUNTIF($D$2:D352,D352))</f>
        <v/>
      </c>
      <c r="D352" t="str">
        <f>IFERROR(INDEX(Issues!G:G,MATCH("Opportunity"&amp;ROW()-1, Issues!D:D,0)),"")</f>
        <v/>
      </c>
    </row>
    <row r="353" spans="1:4" x14ac:dyDescent="0.45">
      <c r="A353" t="str">
        <f>IFERROR(INDEX(Issues!B:B,MATCH("Opportunity"&amp;ROW()-1, Issues!D:D,0)),"")</f>
        <v/>
      </c>
      <c r="B353" t="str">
        <f>IFERROR(INDEX(Issues!C:C,MATCH("Opportunity"&amp;ROW()-1, Issues!D:D,0)),"")</f>
        <v/>
      </c>
      <c r="C353" s="54" t="str">
        <f>IF(D353="","",D353&amp;COUNTIF($D$2:D353,D353))</f>
        <v/>
      </c>
      <c r="D353" t="str">
        <f>IFERROR(INDEX(Issues!G:G,MATCH("Opportunity"&amp;ROW()-1, Issues!D:D,0)),"")</f>
        <v/>
      </c>
    </row>
    <row r="354" spans="1:4" x14ac:dyDescent="0.45">
      <c r="A354" t="str">
        <f>IFERROR(INDEX(Issues!B:B,MATCH("Opportunity"&amp;ROW()-1, Issues!D:D,0)),"")</f>
        <v/>
      </c>
      <c r="B354" t="str">
        <f>IFERROR(INDEX(Issues!C:C,MATCH("Opportunity"&amp;ROW()-1, Issues!D:D,0)),"")</f>
        <v/>
      </c>
      <c r="C354" s="54" t="str">
        <f>IF(D354="","",D354&amp;COUNTIF($D$2:D354,D354))</f>
        <v/>
      </c>
      <c r="D354" t="str">
        <f>IFERROR(INDEX(Issues!G:G,MATCH("Opportunity"&amp;ROW()-1, Issues!D:D,0)),"")</f>
        <v/>
      </c>
    </row>
    <row r="355" spans="1:4" x14ac:dyDescent="0.45">
      <c r="A355" t="str">
        <f>IFERROR(INDEX(Issues!B:B,MATCH("Opportunity"&amp;ROW()-1, Issues!D:D,0)),"")</f>
        <v/>
      </c>
      <c r="B355" t="str">
        <f>IFERROR(INDEX(Issues!C:C,MATCH("Opportunity"&amp;ROW()-1, Issues!D:D,0)),"")</f>
        <v/>
      </c>
      <c r="C355" s="54" t="str">
        <f>IF(D355="","",D355&amp;COUNTIF($D$2:D355,D355))</f>
        <v/>
      </c>
      <c r="D355" t="str">
        <f>IFERROR(INDEX(Issues!G:G,MATCH("Opportunity"&amp;ROW()-1, Issues!D:D,0)),"")</f>
        <v/>
      </c>
    </row>
    <row r="356" spans="1:4" x14ac:dyDescent="0.45">
      <c r="A356" t="str">
        <f>IFERROR(INDEX(Issues!B:B,MATCH("Opportunity"&amp;ROW()-1, Issues!D:D,0)),"")</f>
        <v/>
      </c>
      <c r="B356" t="str">
        <f>IFERROR(INDEX(Issues!C:C,MATCH("Opportunity"&amp;ROW()-1, Issues!D:D,0)),"")</f>
        <v/>
      </c>
      <c r="C356" s="54" t="str">
        <f>IF(D356="","",D356&amp;COUNTIF($D$2:D356,D356))</f>
        <v/>
      </c>
      <c r="D356" t="str">
        <f>IFERROR(INDEX(Issues!G:G,MATCH("Opportunity"&amp;ROW()-1, Issues!D:D,0)),"")</f>
        <v/>
      </c>
    </row>
    <row r="357" spans="1:4" x14ac:dyDescent="0.45">
      <c r="A357" t="str">
        <f>IFERROR(INDEX(Issues!B:B,MATCH("Opportunity"&amp;ROW()-1, Issues!D:D,0)),"")</f>
        <v/>
      </c>
      <c r="B357" t="str">
        <f>IFERROR(INDEX(Issues!C:C,MATCH("Opportunity"&amp;ROW()-1, Issues!D:D,0)),"")</f>
        <v/>
      </c>
      <c r="C357" s="54" t="str">
        <f>IF(D357="","",D357&amp;COUNTIF($D$2:D357,D357))</f>
        <v/>
      </c>
      <c r="D357" t="str">
        <f>IFERROR(INDEX(Issues!G:G,MATCH("Opportunity"&amp;ROW()-1, Issues!D:D,0)),"")</f>
        <v/>
      </c>
    </row>
    <row r="358" spans="1:4" x14ac:dyDescent="0.45">
      <c r="A358" t="str">
        <f>IFERROR(INDEX(Issues!B:B,MATCH("Opportunity"&amp;ROW()-1, Issues!D:D,0)),"")</f>
        <v/>
      </c>
      <c r="B358" t="str">
        <f>IFERROR(INDEX(Issues!C:C,MATCH("Opportunity"&amp;ROW()-1, Issues!D:D,0)),"")</f>
        <v/>
      </c>
      <c r="C358" s="54" t="str">
        <f>IF(D358="","",D358&amp;COUNTIF($D$2:D358,D358))</f>
        <v/>
      </c>
      <c r="D358" t="str">
        <f>IFERROR(INDEX(Issues!G:G,MATCH("Opportunity"&amp;ROW()-1, Issues!D:D,0)),"")</f>
        <v/>
      </c>
    </row>
    <row r="359" spans="1:4" x14ac:dyDescent="0.45">
      <c r="A359" t="str">
        <f>IFERROR(INDEX(Issues!B:B,MATCH("Opportunity"&amp;ROW()-1, Issues!D:D,0)),"")</f>
        <v/>
      </c>
      <c r="B359" t="str">
        <f>IFERROR(INDEX(Issues!C:C,MATCH("Opportunity"&amp;ROW()-1, Issues!D:D,0)),"")</f>
        <v/>
      </c>
      <c r="C359" s="54" t="str">
        <f>IF(D359="","",D359&amp;COUNTIF($D$2:D359,D359))</f>
        <v/>
      </c>
      <c r="D359" t="str">
        <f>IFERROR(INDEX(Issues!G:G,MATCH("Opportunity"&amp;ROW()-1, Issues!D:D,0)),"")</f>
        <v/>
      </c>
    </row>
    <row r="360" spans="1:4" x14ac:dyDescent="0.45">
      <c r="A360" t="str">
        <f>IFERROR(INDEX(Issues!B:B,MATCH("Opportunity"&amp;ROW()-1, Issues!D:D,0)),"")</f>
        <v/>
      </c>
      <c r="B360" t="str">
        <f>IFERROR(INDEX(Issues!C:C,MATCH("Opportunity"&amp;ROW()-1, Issues!D:D,0)),"")</f>
        <v/>
      </c>
      <c r="C360" s="54" t="str">
        <f>IF(D360="","",D360&amp;COUNTIF($D$2:D360,D360))</f>
        <v/>
      </c>
      <c r="D360" t="str">
        <f>IFERROR(INDEX(Issues!G:G,MATCH("Opportunity"&amp;ROW()-1, Issues!D:D,0)),"")</f>
        <v/>
      </c>
    </row>
    <row r="361" spans="1:4" x14ac:dyDescent="0.45">
      <c r="A361" t="str">
        <f>IFERROR(INDEX(Issues!B:B,MATCH("Opportunity"&amp;ROW()-1, Issues!D:D,0)),"")</f>
        <v/>
      </c>
      <c r="B361" t="str">
        <f>IFERROR(INDEX(Issues!C:C,MATCH("Opportunity"&amp;ROW()-1, Issues!D:D,0)),"")</f>
        <v/>
      </c>
      <c r="C361" s="54" t="str">
        <f>IF(D361="","",D361&amp;COUNTIF($D$2:D361,D361))</f>
        <v/>
      </c>
      <c r="D361" t="str">
        <f>IFERROR(INDEX(Issues!G:G,MATCH("Opportunity"&amp;ROW()-1, Issues!D:D,0)),"")</f>
        <v/>
      </c>
    </row>
    <row r="362" spans="1:4" x14ac:dyDescent="0.45">
      <c r="A362" t="str">
        <f>IFERROR(INDEX(Issues!B:B,MATCH("Opportunity"&amp;ROW()-1, Issues!D:D,0)),"")</f>
        <v/>
      </c>
      <c r="B362" t="str">
        <f>IFERROR(INDEX(Issues!C:C,MATCH("Opportunity"&amp;ROW()-1, Issues!D:D,0)),"")</f>
        <v/>
      </c>
      <c r="C362" s="54" t="str">
        <f>IF(D362="","",D362&amp;COUNTIF($D$2:D362,D362))</f>
        <v/>
      </c>
      <c r="D362" t="str">
        <f>IFERROR(INDEX(Issues!G:G,MATCH("Opportunity"&amp;ROW()-1, Issues!D:D,0)),"")</f>
        <v/>
      </c>
    </row>
    <row r="363" spans="1:4" x14ac:dyDescent="0.45">
      <c r="A363" t="str">
        <f>IFERROR(INDEX(Issues!B:B,MATCH("Opportunity"&amp;ROW()-1, Issues!D:D,0)),"")</f>
        <v/>
      </c>
      <c r="B363" t="str">
        <f>IFERROR(INDEX(Issues!C:C,MATCH("Opportunity"&amp;ROW()-1, Issues!D:D,0)),"")</f>
        <v/>
      </c>
      <c r="C363" s="54" t="str">
        <f>IF(D363="","",D363&amp;COUNTIF($D$2:D363,D363))</f>
        <v/>
      </c>
      <c r="D363" t="str">
        <f>IFERROR(INDEX(Issues!G:G,MATCH("Opportunity"&amp;ROW()-1, Issues!D:D,0)),"")</f>
        <v/>
      </c>
    </row>
    <row r="364" spans="1:4" x14ac:dyDescent="0.45">
      <c r="A364" t="str">
        <f>IFERROR(INDEX(Issues!B:B,MATCH("Opportunity"&amp;ROW()-1, Issues!D:D,0)),"")</f>
        <v/>
      </c>
      <c r="B364" t="str">
        <f>IFERROR(INDEX(Issues!C:C,MATCH("Opportunity"&amp;ROW()-1, Issues!D:D,0)),"")</f>
        <v/>
      </c>
      <c r="C364" s="54" t="str">
        <f>IF(D364="","",D364&amp;COUNTIF($D$2:D364,D364))</f>
        <v/>
      </c>
      <c r="D364" t="str">
        <f>IFERROR(INDEX(Issues!G:G,MATCH("Opportunity"&amp;ROW()-1, Issues!D:D,0)),"")</f>
        <v/>
      </c>
    </row>
    <row r="365" spans="1:4" x14ac:dyDescent="0.45">
      <c r="A365" t="str">
        <f>IFERROR(INDEX(Issues!B:B,MATCH("Opportunity"&amp;ROW()-1, Issues!D:D,0)),"")</f>
        <v/>
      </c>
      <c r="B365" t="str">
        <f>IFERROR(INDEX(Issues!C:C,MATCH("Opportunity"&amp;ROW()-1, Issues!D:D,0)),"")</f>
        <v/>
      </c>
      <c r="C365" s="54" t="str">
        <f>IF(D365="","",D365&amp;COUNTIF($D$2:D365,D365))</f>
        <v/>
      </c>
      <c r="D365" t="str">
        <f>IFERROR(INDEX(Issues!G:G,MATCH("Opportunity"&amp;ROW()-1, Issues!D:D,0)),"")</f>
        <v/>
      </c>
    </row>
    <row r="366" spans="1:4" x14ac:dyDescent="0.45">
      <c r="A366" t="str">
        <f>IFERROR(INDEX(Issues!B:B,MATCH("Opportunity"&amp;ROW()-1, Issues!D:D,0)),"")</f>
        <v/>
      </c>
      <c r="B366" t="str">
        <f>IFERROR(INDEX(Issues!C:C,MATCH("Opportunity"&amp;ROW()-1, Issues!D:D,0)),"")</f>
        <v/>
      </c>
      <c r="C366" s="54" t="str">
        <f>IF(D366="","",D366&amp;COUNTIF($D$2:D366,D366))</f>
        <v/>
      </c>
      <c r="D366" t="str">
        <f>IFERROR(INDEX(Issues!G:G,MATCH("Opportunity"&amp;ROW()-1, Issues!D:D,0)),"")</f>
        <v/>
      </c>
    </row>
    <row r="367" spans="1:4" x14ac:dyDescent="0.45">
      <c r="A367" t="str">
        <f>IFERROR(INDEX(Issues!B:B,MATCH("Opportunity"&amp;ROW()-1, Issues!D:D,0)),"")</f>
        <v/>
      </c>
      <c r="B367" t="str">
        <f>IFERROR(INDEX(Issues!C:C,MATCH("Opportunity"&amp;ROW()-1, Issues!D:D,0)),"")</f>
        <v/>
      </c>
      <c r="C367" s="54" t="str">
        <f>IF(D367="","",D367&amp;COUNTIF($D$2:D367,D367))</f>
        <v/>
      </c>
      <c r="D367" t="str">
        <f>IFERROR(INDEX(Issues!G:G,MATCH("Opportunity"&amp;ROW()-1, Issues!D:D,0)),"")</f>
        <v/>
      </c>
    </row>
    <row r="368" spans="1:4" x14ac:dyDescent="0.45">
      <c r="A368" t="str">
        <f>IFERROR(INDEX(Issues!B:B,MATCH("Opportunity"&amp;ROW()-1, Issues!D:D,0)),"")</f>
        <v/>
      </c>
      <c r="B368" t="str">
        <f>IFERROR(INDEX(Issues!C:C,MATCH("Opportunity"&amp;ROW()-1, Issues!D:D,0)),"")</f>
        <v/>
      </c>
      <c r="C368" s="54" t="str">
        <f>IF(D368="","",D368&amp;COUNTIF($D$2:D368,D368))</f>
        <v/>
      </c>
      <c r="D368" t="str">
        <f>IFERROR(INDEX(Issues!G:G,MATCH("Opportunity"&amp;ROW()-1, Issues!D:D,0)),"")</f>
        <v/>
      </c>
    </row>
    <row r="369" spans="1:4" x14ac:dyDescent="0.45">
      <c r="A369" t="str">
        <f>IFERROR(INDEX(Issues!B:B,MATCH("Opportunity"&amp;ROW()-1, Issues!D:D,0)),"")</f>
        <v/>
      </c>
      <c r="B369" t="str">
        <f>IFERROR(INDEX(Issues!C:C,MATCH("Opportunity"&amp;ROW()-1, Issues!D:D,0)),"")</f>
        <v/>
      </c>
      <c r="C369" s="54" t="str">
        <f>IF(D369="","",D369&amp;COUNTIF($D$2:D369,D369))</f>
        <v/>
      </c>
      <c r="D369" t="str">
        <f>IFERROR(INDEX(Issues!G:G,MATCH("Opportunity"&amp;ROW()-1, Issues!D:D,0)),"")</f>
        <v/>
      </c>
    </row>
    <row r="370" spans="1:4" x14ac:dyDescent="0.45">
      <c r="A370" t="str">
        <f>IFERROR(INDEX(Issues!B:B,MATCH("Opportunity"&amp;ROW()-1, Issues!D:D,0)),"")</f>
        <v/>
      </c>
      <c r="B370" t="str">
        <f>IFERROR(INDEX(Issues!C:C,MATCH("Opportunity"&amp;ROW()-1, Issues!D:D,0)),"")</f>
        <v/>
      </c>
      <c r="C370" s="54" t="str">
        <f>IF(D370="","",D370&amp;COUNTIF($D$2:D370,D370))</f>
        <v/>
      </c>
      <c r="D370" t="str">
        <f>IFERROR(INDEX(Issues!G:G,MATCH("Opportunity"&amp;ROW()-1, Issues!D:D,0)),"")</f>
        <v/>
      </c>
    </row>
    <row r="371" spans="1:4" x14ac:dyDescent="0.45">
      <c r="A371" t="str">
        <f>IFERROR(INDEX(Issues!B:B,MATCH("Opportunity"&amp;ROW()-1, Issues!D:D,0)),"")</f>
        <v/>
      </c>
      <c r="B371" t="str">
        <f>IFERROR(INDEX(Issues!C:C,MATCH("Opportunity"&amp;ROW()-1, Issues!D:D,0)),"")</f>
        <v/>
      </c>
      <c r="C371" s="54" t="str">
        <f>IF(D371="","",D371&amp;COUNTIF($D$2:D371,D371))</f>
        <v/>
      </c>
      <c r="D371" t="str">
        <f>IFERROR(INDEX(Issues!G:G,MATCH("Opportunity"&amp;ROW()-1, Issues!D:D,0)),"")</f>
        <v/>
      </c>
    </row>
    <row r="372" spans="1:4" x14ac:dyDescent="0.45">
      <c r="A372" t="str">
        <f>IFERROR(INDEX(Issues!B:B,MATCH("Opportunity"&amp;ROW()-1, Issues!D:D,0)),"")</f>
        <v/>
      </c>
      <c r="B372" t="str">
        <f>IFERROR(INDEX(Issues!C:C,MATCH("Opportunity"&amp;ROW()-1, Issues!D:D,0)),"")</f>
        <v/>
      </c>
      <c r="C372" s="54" t="str">
        <f>IF(D372="","",D372&amp;COUNTIF($D$2:D372,D372))</f>
        <v/>
      </c>
      <c r="D372" t="str">
        <f>IFERROR(INDEX(Issues!G:G,MATCH("Opportunity"&amp;ROW()-1, Issues!D:D,0)),"")</f>
        <v/>
      </c>
    </row>
    <row r="373" spans="1:4" x14ac:dyDescent="0.45">
      <c r="A373" t="str">
        <f>IFERROR(INDEX(Issues!B:B,MATCH("Opportunity"&amp;ROW()-1, Issues!D:D,0)),"")</f>
        <v/>
      </c>
      <c r="B373" t="str">
        <f>IFERROR(INDEX(Issues!C:C,MATCH("Opportunity"&amp;ROW()-1, Issues!D:D,0)),"")</f>
        <v/>
      </c>
      <c r="C373" s="54" t="str">
        <f>IF(D373="","",D373&amp;COUNTIF($D$2:D373,D373))</f>
        <v/>
      </c>
      <c r="D373" t="str">
        <f>IFERROR(INDEX(Issues!G:G,MATCH("Opportunity"&amp;ROW()-1, Issues!D:D,0)),"")</f>
        <v/>
      </c>
    </row>
    <row r="374" spans="1:4" x14ac:dyDescent="0.45">
      <c r="A374" t="str">
        <f>IFERROR(INDEX(Issues!B:B,MATCH("Opportunity"&amp;ROW()-1, Issues!D:D,0)),"")</f>
        <v/>
      </c>
      <c r="B374" t="str">
        <f>IFERROR(INDEX(Issues!C:C,MATCH("Opportunity"&amp;ROW()-1, Issues!D:D,0)),"")</f>
        <v/>
      </c>
      <c r="C374" s="54" t="str">
        <f>IF(D374="","",D374&amp;COUNTIF($D$2:D374,D374))</f>
        <v/>
      </c>
      <c r="D374" t="str">
        <f>IFERROR(INDEX(Issues!G:G,MATCH("Opportunity"&amp;ROW()-1, Issues!D:D,0)),"")</f>
        <v/>
      </c>
    </row>
    <row r="375" spans="1:4" x14ac:dyDescent="0.45">
      <c r="A375" t="str">
        <f>IFERROR(INDEX(Issues!B:B,MATCH("Opportunity"&amp;ROW()-1, Issues!D:D,0)),"")</f>
        <v/>
      </c>
      <c r="B375" t="str">
        <f>IFERROR(INDEX(Issues!C:C,MATCH("Opportunity"&amp;ROW()-1, Issues!D:D,0)),"")</f>
        <v/>
      </c>
      <c r="C375" s="54" t="str">
        <f>IF(D375="","",D375&amp;COUNTIF($D$2:D375,D375))</f>
        <v/>
      </c>
      <c r="D375" t="str">
        <f>IFERROR(INDEX(Issues!G:G,MATCH("Opportunity"&amp;ROW()-1, Issues!D:D,0)),"")</f>
        <v/>
      </c>
    </row>
    <row r="376" spans="1:4" x14ac:dyDescent="0.45">
      <c r="A376" t="str">
        <f>IFERROR(INDEX(Issues!B:B,MATCH("Opportunity"&amp;ROW()-1, Issues!D:D,0)),"")</f>
        <v/>
      </c>
      <c r="B376" t="str">
        <f>IFERROR(INDEX(Issues!C:C,MATCH("Opportunity"&amp;ROW()-1, Issues!D:D,0)),"")</f>
        <v/>
      </c>
      <c r="C376" s="54" t="str">
        <f>IF(D376="","",D376&amp;COUNTIF($D$2:D376,D376))</f>
        <v/>
      </c>
      <c r="D376" t="str">
        <f>IFERROR(INDEX(Issues!G:G,MATCH("Opportunity"&amp;ROW()-1, Issues!D:D,0)),"")</f>
        <v/>
      </c>
    </row>
    <row r="377" spans="1:4" x14ac:dyDescent="0.45">
      <c r="A377" t="str">
        <f>IFERROR(INDEX(Issues!B:B,MATCH("Opportunity"&amp;ROW()-1, Issues!D:D,0)),"")</f>
        <v/>
      </c>
      <c r="B377" t="str">
        <f>IFERROR(INDEX(Issues!C:C,MATCH("Opportunity"&amp;ROW()-1, Issues!D:D,0)),"")</f>
        <v/>
      </c>
      <c r="C377" s="54" t="str">
        <f>IF(D377="","",D377&amp;COUNTIF($D$2:D377,D377))</f>
        <v/>
      </c>
      <c r="D377" t="str">
        <f>IFERROR(INDEX(Issues!G:G,MATCH("Opportunity"&amp;ROW()-1, Issues!D:D,0)),"")</f>
        <v/>
      </c>
    </row>
    <row r="378" spans="1:4" x14ac:dyDescent="0.45">
      <c r="A378" t="str">
        <f>IFERROR(INDEX(Issues!B:B,MATCH("Opportunity"&amp;ROW()-1, Issues!D:D,0)),"")</f>
        <v/>
      </c>
      <c r="B378" t="str">
        <f>IFERROR(INDEX(Issues!C:C,MATCH("Opportunity"&amp;ROW()-1, Issues!D:D,0)),"")</f>
        <v/>
      </c>
      <c r="C378" s="54" t="str">
        <f>IF(D378="","",D378&amp;COUNTIF($D$2:D378,D378))</f>
        <v/>
      </c>
      <c r="D378" t="str">
        <f>IFERROR(INDEX(Issues!G:G,MATCH("Opportunity"&amp;ROW()-1, Issues!D:D,0)),"")</f>
        <v/>
      </c>
    </row>
    <row r="379" spans="1:4" x14ac:dyDescent="0.45">
      <c r="A379" t="str">
        <f>IFERROR(INDEX(Issues!B:B,MATCH("Opportunity"&amp;ROW()-1, Issues!D:D,0)),"")</f>
        <v/>
      </c>
      <c r="B379" t="str">
        <f>IFERROR(INDEX(Issues!C:C,MATCH("Opportunity"&amp;ROW()-1, Issues!D:D,0)),"")</f>
        <v/>
      </c>
      <c r="C379" s="54" t="str">
        <f>IF(D379="","",D379&amp;COUNTIF($D$2:D379,D379))</f>
        <v/>
      </c>
      <c r="D379" t="str">
        <f>IFERROR(INDEX(Issues!G:G,MATCH("Opportunity"&amp;ROW()-1, Issues!D:D,0)),"")</f>
        <v/>
      </c>
    </row>
    <row r="380" spans="1:4" x14ac:dyDescent="0.45">
      <c r="A380" t="str">
        <f>IFERROR(INDEX(Issues!B:B,MATCH("Opportunity"&amp;ROW()-1, Issues!D:D,0)),"")</f>
        <v/>
      </c>
      <c r="B380" t="str">
        <f>IFERROR(INDEX(Issues!C:C,MATCH("Opportunity"&amp;ROW()-1, Issues!D:D,0)),"")</f>
        <v/>
      </c>
      <c r="C380" s="54" t="str">
        <f>IF(D380="","",D380&amp;COUNTIF($D$2:D380,D380))</f>
        <v/>
      </c>
      <c r="D380" t="str">
        <f>IFERROR(INDEX(Issues!G:G,MATCH("Opportunity"&amp;ROW()-1, Issues!D:D,0)),"")</f>
        <v/>
      </c>
    </row>
    <row r="381" spans="1:4" x14ac:dyDescent="0.45">
      <c r="A381" t="str">
        <f>IFERROR(INDEX(Issues!B:B,MATCH("Opportunity"&amp;ROW()-1, Issues!D:D,0)),"")</f>
        <v/>
      </c>
      <c r="B381" t="str">
        <f>IFERROR(INDEX(Issues!C:C,MATCH("Opportunity"&amp;ROW()-1, Issues!D:D,0)),"")</f>
        <v/>
      </c>
      <c r="C381" s="54" t="str">
        <f>IF(D381="","",D381&amp;COUNTIF($D$2:D381,D381))</f>
        <v/>
      </c>
      <c r="D381" t="str">
        <f>IFERROR(INDEX(Issues!G:G,MATCH("Opportunity"&amp;ROW()-1, Issues!D:D,0)),"")</f>
        <v/>
      </c>
    </row>
    <row r="382" spans="1:4" x14ac:dyDescent="0.45">
      <c r="A382" t="str">
        <f>IFERROR(INDEX(Issues!B:B,MATCH("Opportunity"&amp;ROW()-1, Issues!D:D,0)),"")</f>
        <v/>
      </c>
      <c r="B382" t="str">
        <f>IFERROR(INDEX(Issues!C:C,MATCH("Opportunity"&amp;ROW()-1, Issues!D:D,0)),"")</f>
        <v/>
      </c>
      <c r="C382" s="54" t="str">
        <f>IF(D382="","",D382&amp;COUNTIF($D$2:D382,D382))</f>
        <v/>
      </c>
      <c r="D382" t="str">
        <f>IFERROR(INDEX(Issues!G:G,MATCH("Opportunity"&amp;ROW()-1, Issues!D:D,0)),"")</f>
        <v/>
      </c>
    </row>
    <row r="383" spans="1:4" x14ac:dyDescent="0.45">
      <c r="A383" t="str">
        <f>IFERROR(INDEX(Issues!B:B,MATCH("Opportunity"&amp;ROW()-1, Issues!D:D,0)),"")</f>
        <v/>
      </c>
      <c r="B383" t="str">
        <f>IFERROR(INDEX(Issues!C:C,MATCH("Opportunity"&amp;ROW()-1, Issues!D:D,0)),"")</f>
        <v/>
      </c>
      <c r="C383" s="54" t="str">
        <f>IF(D383="","",D383&amp;COUNTIF($D$2:D383,D383))</f>
        <v/>
      </c>
      <c r="D383" t="str">
        <f>IFERROR(INDEX(Issues!G:G,MATCH("Opportunity"&amp;ROW()-1, Issues!D:D,0)),"")</f>
        <v/>
      </c>
    </row>
    <row r="384" spans="1:4" x14ac:dyDescent="0.45">
      <c r="A384" t="str">
        <f>IFERROR(INDEX(Issues!B:B,MATCH("Opportunity"&amp;ROW()-1, Issues!D:D,0)),"")</f>
        <v/>
      </c>
      <c r="B384" t="str">
        <f>IFERROR(INDEX(Issues!C:C,MATCH("Opportunity"&amp;ROW()-1, Issues!D:D,0)),"")</f>
        <v/>
      </c>
      <c r="C384" s="54" t="str">
        <f>IF(D384="","",D384&amp;COUNTIF($D$2:D384,D384))</f>
        <v/>
      </c>
      <c r="D384" t="str">
        <f>IFERROR(INDEX(Issues!G:G,MATCH("Opportunity"&amp;ROW()-1, Issues!D:D,0)),"")</f>
        <v/>
      </c>
    </row>
    <row r="385" spans="1:4" x14ac:dyDescent="0.45">
      <c r="A385" t="str">
        <f>IFERROR(INDEX(Issues!B:B,MATCH("Opportunity"&amp;ROW()-1, Issues!D:D,0)),"")</f>
        <v/>
      </c>
      <c r="B385" t="str">
        <f>IFERROR(INDEX(Issues!C:C,MATCH("Opportunity"&amp;ROW()-1, Issues!D:D,0)),"")</f>
        <v/>
      </c>
      <c r="C385" s="54" t="str">
        <f>IF(D385="","",D385&amp;COUNTIF($D$2:D385,D385))</f>
        <v/>
      </c>
      <c r="D385" t="str">
        <f>IFERROR(INDEX(Issues!G:G,MATCH("Opportunity"&amp;ROW()-1, Issues!D:D,0)),"")</f>
        <v/>
      </c>
    </row>
    <row r="386" spans="1:4" x14ac:dyDescent="0.45">
      <c r="A386" t="str">
        <f>IFERROR(INDEX(Issues!B:B,MATCH("Opportunity"&amp;ROW()-1, Issues!D:D,0)),"")</f>
        <v/>
      </c>
      <c r="B386" t="str">
        <f>IFERROR(INDEX(Issues!C:C,MATCH("Opportunity"&amp;ROW()-1, Issues!D:D,0)),"")</f>
        <v/>
      </c>
      <c r="C386" s="54" t="str">
        <f>IF(D386="","",D386&amp;COUNTIF($D$2:D386,D386))</f>
        <v/>
      </c>
      <c r="D386" t="str">
        <f>IFERROR(INDEX(Issues!G:G,MATCH("Opportunity"&amp;ROW()-1, Issues!D:D,0)),"")</f>
        <v/>
      </c>
    </row>
    <row r="387" spans="1:4" x14ac:dyDescent="0.45">
      <c r="A387" t="str">
        <f>IFERROR(INDEX(Issues!B:B,MATCH("Opportunity"&amp;ROW()-1, Issues!D:D,0)),"")</f>
        <v/>
      </c>
      <c r="B387" t="str">
        <f>IFERROR(INDEX(Issues!C:C,MATCH("Opportunity"&amp;ROW()-1, Issues!D:D,0)),"")</f>
        <v/>
      </c>
      <c r="C387" s="54" t="str">
        <f>IF(D387="","",D387&amp;COUNTIF($D$2:D387,D387))</f>
        <v/>
      </c>
      <c r="D387" t="str">
        <f>IFERROR(INDEX(Issues!G:G,MATCH("Opportunity"&amp;ROW()-1, Issues!D:D,0)),"")</f>
        <v/>
      </c>
    </row>
    <row r="388" spans="1:4" x14ac:dyDescent="0.45">
      <c r="A388" t="str">
        <f>IFERROR(INDEX(Issues!B:B,MATCH("Opportunity"&amp;ROW()-1, Issues!D:D,0)),"")</f>
        <v/>
      </c>
      <c r="B388" t="str">
        <f>IFERROR(INDEX(Issues!C:C,MATCH("Opportunity"&amp;ROW()-1, Issues!D:D,0)),"")</f>
        <v/>
      </c>
      <c r="C388" s="54" t="str">
        <f>IF(D388="","",D388&amp;COUNTIF($D$2:D388,D388))</f>
        <v/>
      </c>
      <c r="D388" t="str">
        <f>IFERROR(INDEX(Issues!G:G,MATCH("Opportunity"&amp;ROW()-1, Issues!D:D,0)),"")</f>
        <v/>
      </c>
    </row>
    <row r="389" spans="1:4" x14ac:dyDescent="0.45">
      <c r="A389" t="str">
        <f>IFERROR(INDEX(Issues!B:B,MATCH("Opportunity"&amp;ROW()-1, Issues!D:D,0)),"")</f>
        <v/>
      </c>
      <c r="B389" t="str">
        <f>IFERROR(INDEX(Issues!C:C,MATCH("Opportunity"&amp;ROW()-1, Issues!D:D,0)),"")</f>
        <v/>
      </c>
      <c r="C389" s="54" t="str">
        <f>IF(D389="","",D389&amp;COUNTIF($D$2:D389,D389))</f>
        <v/>
      </c>
      <c r="D389" t="str">
        <f>IFERROR(INDEX(Issues!G:G,MATCH("Opportunity"&amp;ROW()-1, Issues!D:D,0)),"")</f>
        <v/>
      </c>
    </row>
    <row r="390" spans="1:4" x14ac:dyDescent="0.45">
      <c r="A390" t="str">
        <f>IFERROR(INDEX(Issues!B:B,MATCH("Opportunity"&amp;ROW()-1, Issues!D:D,0)),"")</f>
        <v/>
      </c>
      <c r="B390" t="str">
        <f>IFERROR(INDEX(Issues!C:C,MATCH("Opportunity"&amp;ROW()-1, Issues!D:D,0)),"")</f>
        <v/>
      </c>
      <c r="C390" s="54" t="str">
        <f>IF(D390="","",D390&amp;COUNTIF($D$2:D390,D390))</f>
        <v/>
      </c>
      <c r="D390" t="str">
        <f>IFERROR(INDEX(Issues!G:G,MATCH("Opportunity"&amp;ROW()-1, Issues!D:D,0)),"")</f>
        <v/>
      </c>
    </row>
    <row r="391" spans="1:4" x14ac:dyDescent="0.45">
      <c r="A391" t="str">
        <f>IFERROR(INDEX(Issues!B:B,MATCH("Opportunity"&amp;ROW()-1, Issues!D:D,0)),"")</f>
        <v/>
      </c>
      <c r="B391" t="str">
        <f>IFERROR(INDEX(Issues!C:C,MATCH("Opportunity"&amp;ROW()-1, Issues!D:D,0)),"")</f>
        <v/>
      </c>
      <c r="C391" s="54" t="str">
        <f>IF(D391="","",D391&amp;COUNTIF($D$2:D391,D391))</f>
        <v/>
      </c>
      <c r="D391" t="str">
        <f>IFERROR(INDEX(Issues!G:G,MATCH("Opportunity"&amp;ROW()-1, Issues!D:D,0)),"")</f>
        <v/>
      </c>
    </row>
    <row r="392" spans="1:4" x14ac:dyDescent="0.45">
      <c r="A392" t="str">
        <f>IFERROR(INDEX(Issues!B:B,MATCH("Opportunity"&amp;ROW()-1, Issues!D:D,0)),"")</f>
        <v/>
      </c>
      <c r="B392" t="str">
        <f>IFERROR(INDEX(Issues!C:C,MATCH("Opportunity"&amp;ROW()-1, Issues!D:D,0)),"")</f>
        <v/>
      </c>
      <c r="C392" s="54" t="str">
        <f>IF(D392="","",D392&amp;COUNTIF($D$2:D392,D392))</f>
        <v/>
      </c>
      <c r="D392" t="str">
        <f>IFERROR(INDEX(Issues!G:G,MATCH("Opportunity"&amp;ROW()-1, Issues!D:D,0)),"")</f>
        <v/>
      </c>
    </row>
    <row r="393" spans="1:4" x14ac:dyDescent="0.45">
      <c r="A393" t="str">
        <f>IFERROR(INDEX(Issues!B:B,MATCH("Opportunity"&amp;ROW()-1, Issues!D:D,0)),"")</f>
        <v/>
      </c>
      <c r="B393" t="str">
        <f>IFERROR(INDEX(Issues!C:C,MATCH("Opportunity"&amp;ROW()-1, Issues!D:D,0)),"")</f>
        <v/>
      </c>
      <c r="C393" s="54" t="str">
        <f>IF(D393="","",D393&amp;COUNTIF($D$2:D393,D393))</f>
        <v/>
      </c>
      <c r="D393" t="str">
        <f>IFERROR(INDEX(Issues!G:G,MATCH("Opportunity"&amp;ROW()-1, Issues!D:D,0)),"")</f>
        <v/>
      </c>
    </row>
    <row r="394" spans="1:4" x14ac:dyDescent="0.45">
      <c r="A394" t="str">
        <f>IFERROR(INDEX(Issues!B:B,MATCH("Opportunity"&amp;ROW()-1, Issues!D:D,0)),"")</f>
        <v/>
      </c>
      <c r="B394" t="str">
        <f>IFERROR(INDEX(Issues!C:C,MATCH("Opportunity"&amp;ROW()-1, Issues!D:D,0)),"")</f>
        <v/>
      </c>
      <c r="C394" s="54" t="str">
        <f>IF(D394="","",D394&amp;COUNTIF($D$2:D394,D394))</f>
        <v/>
      </c>
      <c r="D394" t="str">
        <f>IFERROR(INDEX(Issues!G:G,MATCH("Opportunity"&amp;ROW()-1, Issues!D:D,0)),"")</f>
        <v/>
      </c>
    </row>
    <row r="395" spans="1:4" x14ac:dyDescent="0.45">
      <c r="A395" t="str">
        <f>IFERROR(INDEX(Issues!B:B,MATCH("Opportunity"&amp;ROW()-1, Issues!D:D,0)),"")</f>
        <v/>
      </c>
      <c r="B395" t="str">
        <f>IFERROR(INDEX(Issues!C:C,MATCH("Opportunity"&amp;ROW()-1, Issues!D:D,0)),"")</f>
        <v/>
      </c>
      <c r="C395" s="54" t="str">
        <f>IF(D395="","",D395&amp;COUNTIF($D$2:D395,D395))</f>
        <v/>
      </c>
      <c r="D395" t="str">
        <f>IFERROR(INDEX(Issues!G:G,MATCH("Opportunity"&amp;ROW()-1, Issues!D:D,0)),"")</f>
        <v/>
      </c>
    </row>
    <row r="396" spans="1:4" x14ac:dyDescent="0.45">
      <c r="A396" t="str">
        <f>IFERROR(INDEX(Issues!B:B,MATCH("Opportunity"&amp;ROW()-1, Issues!D:D,0)),"")</f>
        <v/>
      </c>
      <c r="B396" t="str">
        <f>IFERROR(INDEX(Issues!C:C,MATCH("Opportunity"&amp;ROW()-1, Issues!D:D,0)),"")</f>
        <v/>
      </c>
      <c r="C396" s="54" t="str">
        <f>IF(D396="","",D396&amp;COUNTIF($D$2:D396,D396))</f>
        <v/>
      </c>
      <c r="D396" t="str">
        <f>IFERROR(INDEX(Issues!G:G,MATCH("Opportunity"&amp;ROW()-1, Issues!D:D,0)),"")</f>
        <v/>
      </c>
    </row>
    <row r="397" spans="1:4" x14ac:dyDescent="0.45">
      <c r="A397" t="str">
        <f>IFERROR(INDEX(Issues!B:B,MATCH("Opportunity"&amp;ROW()-1, Issues!D:D,0)),"")</f>
        <v/>
      </c>
      <c r="B397" t="str">
        <f>IFERROR(INDEX(Issues!C:C,MATCH("Opportunity"&amp;ROW()-1, Issues!D:D,0)),"")</f>
        <v/>
      </c>
      <c r="C397" s="54" t="str">
        <f>IF(D397="","",D397&amp;COUNTIF($D$2:D397,D397))</f>
        <v/>
      </c>
      <c r="D397" t="str">
        <f>IFERROR(INDEX(Issues!G:G,MATCH("Opportunity"&amp;ROW()-1, Issues!D:D,0)),"")</f>
        <v/>
      </c>
    </row>
    <row r="398" spans="1:4" x14ac:dyDescent="0.45">
      <c r="A398" t="str">
        <f>IFERROR(INDEX(Issues!B:B,MATCH("Opportunity"&amp;ROW()-1, Issues!D:D,0)),"")</f>
        <v/>
      </c>
      <c r="B398" t="str">
        <f>IFERROR(INDEX(Issues!C:C,MATCH("Opportunity"&amp;ROW()-1, Issues!D:D,0)),"")</f>
        <v/>
      </c>
      <c r="C398" s="54" t="str">
        <f>IF(D398="","",D398&amp;COUNTIF($D$2:D398,D398))</f>
        <v/>
      </c>
      <c r="D398" t="str">
        <f>IFERROR(INDEX(Issues!G:G,MATCH("Opportunity"&amp;ROW()-1, Issues!D:D,0)),"")</f>
        <v/>
      </c>
    </row>
    <row r="399" spans="1:4" x14ac:dyDescent="0.45">
      <c r="A399" t="str">
        <f>IFERROR(INDEX(Issues!B:B,MATCH("Opportunity"&amp;ROW()-1, Issues!D:D,0)),"")</f>
        <v/>
      </c>
      <c r="B399" t="str">
        <f>IFERROR(INDEX(Issues!C:C,MATCH("Opportunity"&amp;ROW()-1, Issues!D:D,0)),"")</f>
        <v/>
      </c>
      <c r="C399" s="54" t="str">
        <f>IF(D399="","",D399&amp;COUNTIF($D$2:D399,D399))</f>
        <v/>
      </c>
      <c r="D399" t="str">
        <f>IFERROR(INDEX(Issues!G:G,MATCH("Opportunity"&amp;ROW()-1, Issues!D:D,0)),"")</f>
        <v/>
      </c>
    </row>
    <row r="400" spans="1:4" x14ac:dyDescent="0.45">
      <c r="A400" t="str">
        <f>IFERROR(INDEX(Issues!B:B,MATCH("Opportunity"&amp;ROW()-1, Issues!D:D,0)),"")</f>
        <v/>
      </c>
      <c r="B400" t="str">
        <f>IFERROR(INDEX(Issues!C:C,MATCH("Opportunity"&amp;ROW()-1, Issues!D:D,0)),"")</f>
        <v/>
      </c>
      <c r="C400" s="54" t="str">
        <f>IF(D400="","",D400&amp;COUNTIF($D$2:D400,D400))</f>
        <v/>
      </c>
      <c r="D400" t="str">
        <f>IFERROR(INDEX(Issues!G:G,MATCH("Opportunity"&amp;ROW()-1, Issues!D:D,0)),"")</f>
        <v/>
      </c>
    </row>
    <row r="401" spans="1:4" x14ac:dyDescent="0.45">
      <c r="A401" t="str">
        <f>IFERROR(INDEX(Issues!B:B,MATCH("Opportunity"&amp;ROW()-1, Issues!D:D,0)),"")</f>
        <v/>
      </c>
      <c r="B401" t="str">
        <f>IFERROR(INDEX(Issues!C:C,MATCH("Opportunity"&amp;ROW()-1, Issues!D:D,0)),"")</f>
        <v/>
      </c>
      <c r="C401" s="54" t="str">
        <f>IF(D401="","",D401&amp;COUNTIF($D$2:D401,D401))</f>
        <v/>
      </c>
      <c r="D401" t="str">
        <f>IFERROR(INDEX(Issues!G:G,MATCH("Opportunity"&amp;ROW()-1, Issues!D:D,0)),"")</f>
        <v/>
      </c>
    </row>
    <row r="402" spans="1:4" x14ac:dyDescent="0.45">
      <c r="A402" t="str">
        <f>IFERROR(INDEX(Issues!B:B,MATCH("Opportunity"&amp;ROW()-1, Issues!D:D,0)),"")</f>
        <v/>
      </c>
      <c r="B402" t="str">
        <f>IFERROR(INDEX(Issues!C:C,MATCH("Opportunity"&amp;ROW()-1, Issues!D:D,0)),"")</f>
        <v/>
      </c>
      <c r="C402" s="54" t="str">
        <f>IF(D402="","",D402&amp;COUNTIF($D$2:D402,D402))</f>
        <v/>
      </c>
      <c r="D402" t="str">
        <f>IFERROR(INDEX(Issues!G:G,MATCH("Opportunity"&amp;ROW()-1, Issues!D:D,0)),"")</f>
        <v/>
      </c>
    </row>
    <row r="403" spans="1:4" x14ac:dyDescent="0.45">
      <c r="A403" t="str">
        <f>IFERROR(INDEX(Issues!B:B,MATCH("Opportunity"&amp;ROW()-1, Issues!D:D,0)),"")</f>
        <v/>
      </c>
      <c r="B403" t="str">
        <f>IFERROR(INDEX(Issues!C:C,MATCH("Opportunity"&amp;ROW()-1, Issues!D:D,0)),"")</f>
        <v/>
      </c>
      <c r="C403" s="54" t="str">
        <f>IF(D403="","",D403&amp;COUNTIF($D$2:D403,D403))</f>
        <v/>
      </c>
      <c r="D403" t="str">
        <f>IFERROR(INDEX(Issues!G:G,MATCH("Opportunity"&amp;ROW()-1, Issues!D:D,0)),"")</f>
        <v/>
      </c>
    </row>
    <row r="404" spans="1:4" x14ac:dyDescent="0.45">
      <c r="A404" t="str">
        <f>IFERROR(INDEX(Issues!B:B,MATCH("Opportunity"&amp;ROW()-1, Issues!D:D,0)),"")</f>
        <v/>
      </c>
      <c r="B404" t="str">
        <f>IFERROR(INDEX(Issues!C:C,MATCH("Opportunity"&amp;ROW()-1, Issues!D:D,0)),"")</f>
        <v/>
      </c>
      <c r="C404" s="54" t="str">
        <f>IF(D404="","",D404&amp;COUNTIF($D$2:D404,D404))</f>
        <v/>
      </c>
      <c r="D404" t="str">
        <f>IFERROR(INDEX(Issues!G:G,MATCH("Opportunity"&amp;ROW()-1, Issues!D:D,0)),"")</f>
        <v/>
      </c>
    </row>
    <row r="405" spans="1:4" x14ac:dyDescent="0.45">
      <c r="A405" t="str">
        <f>IFERROR(INDEX(Issues!B:B,MATCH("Opportunity"&amp;ROW()-1, Issues!D:D,0)),"")</f>
        <v/>
      </c>
      <c r="B405" t="str">
        <f>IFERROR(INDEX(Issues!C:C,MATCH("Opportunity"&amp;ROW()-1, Issues!D:D,0)),"")</f>
        <v/>
      </c>
      <c r="C405" s="54" t="str">
        <f>IF(D405="","",D405&amp;COUNTIF($D$2:D405,D405))</f>
        <v/>
      </c>
      <c r="D405" t="str">
        <f>IFERROR(INDEX(Issues!G:G,MATCH("Opportunity"&amp;ROW()-1, Issues!D:D,0)),"")</f>
        <v/>
      </c>
    </row>
    <row r="406" spans="1:4" x14ac:dyDescent="0.45">
      <c r="A406" t="str">
        <f>IFERROR(INDEX(Issues!B:B,MATCH("Opportunity"&amp;ROW()-1, Issues!D:D,0)),"")</f>
        <v/>
      </c>
      <c r="B406" t="str">
        <f>IFERROR(INDEX(Issues!C:C,MATCH("Opportunity"&amp;ROW()-1, Issues!D:D,0)),"")</f>
        <v/>
      </c>
      <c r="C406" s="54" t="str">
        <f>IF(D406="","",D406&amp;COUNTIF($D$2:D406,D406))</f>
        <v/>
      </c>
      <c r="D406" t="str">
        <f>IFERROR(INDEX(Issues!G:G,MATCH("Opportunity"&amp;ROW()-1, Issues!D:D,0)),"")</f>
        <v/>
      </c>
    </row>
    <row r="407" spans="1:4" x14ac:dyDescent="0.45">
      <c r="A407" t="str">
        <f>IFERROR(INDEX(Issues!B:B,MATCH("Opportunity"&amp;ROW()-1, Issues!D:D,0)),"")</f>
        <v/>
      </c>
      <c r="B407" t="str">
        <f>IFERROR(INDEX(Issues!C:C,MATCH("Opportunity"&amp;ROW()-1, Issues!D:D,0)),"")</f>
        <v/>
      </c>
      <c r="C407" s="54" t="str">
        <f>IF(D407="","",D407&amp;COUNTIF($D$2:D407,D407))</f>
        <v/>
      </c>
      <c r="D407" t="str">
        <f>IFERROR(INDEX(Issues!G:G,MATCH("Opportunity"&amp;ROW()-1, Issues!D:D,0)),"")</f>
        <v/>
      </c>
    </row>
    <row r="408" spans="1:4" x14ac:dyDescent="0.45">
      <c r="A408" t="str">
        <f>IFERROR(INDEX(Issues!B:B,MATCH("Opportunity"&amp;ROW()-1, Issues!D:D,0)),"")</f>
        <v/>
      </c>
      <c r="B408" t="str">
        <f>IFERROR(INDEX(Issues!C:C,MATCH("Opportunity"&amp;ROW()-1, Issues!D:D,0)),"")</f>
        <v/>
      </c>
      <c r="C408" s="54" t="str">
        <f>IF(D408="","",D408&amp;COUNTIF($D$2:D408,D408))</f>
        <v/>
      </c>
      <c r="D408" t="str">
        <f>IFERROR(INDEX(Issues!G:G,MATCH("Opportunity"&amp;ROW()-1, Issues!D:D,0)),"")</f>
        <v/>
      </c>
    </row>
    <row r="409" spans="1:4" x14ac:dyDescent="0.45">
      <c r="A409" t="str">
        <f>IFERROR(INDEX(Issues!B:B,MATCH("Opportunity"&amp;ROW()-1, Issues!D:D,0)),"")</f>
        <v/>
      </c>
      <c r="B409" t="str">
        <f>IFERROR(INDEX(Issues!C:C,MATCH("Opportunity"&amp;ROW()-1, Issues!D:D,0)),"")</f>
        <v/>
      </c>
      <c r="C409" s="54" t="str">
        <f>IF(D409="","",D409&amp;COUNTIF($D$2:D409,D409))</f>
        <v/>
      </c>
      <c r="D409" t="str">
        <f>IFERROR(INDEX(Issues!G:G,MATCH("Opportunity"&amp;ROW()-1, Issues!D:D,0)),"")</f>
        <v/>
      </c>
    </row>
    <row r="410" spans="1:4" x14ac:dyDescent="0.45">
      <c r="A410" t="str">
        <f>IFERROR(INDEX(Issues!B:B,MATCH("Opportunity"&amp;ROW()-1, Issues!D:D,0)),"")</f>
        <v/>
      </c>
      <c r="B410" t="str">
        <f>IFERROR(INDEX(Issues!C:C,MATCH("Opportunity"&amp;ROW()-1, Issues!D:D,0)),"")</f>
        <v/>
      </c>
      <c r="C410" s="54" t="str">
        <f>IF(D410="","",D410&amp;COUNTIF($D$2:D410,D410))</f>
        <v/>
      </c>
      <c r="D410" t="str">
        <f>IFERROR(INDEX(Issues!G:G,MATCH("Opportunity"&amp;ROW()-1, Issues!D:D,0)),"")</f>
        <v/>
      </c>
    </row>
    <row r="411" spans="1:4" x14ac:dyDescent="0.45">
      <c r="A411" t="str">
        <f>IFERROR(INDEX(Issues!B:B,MATCH("Opportunity"&amp;ROW()-1, Issues!D:D,0)),"")</f>
        <v/>
      </c>
      <c r="B411" t="str">
        <f>IFERROR(INDEX(Issues!C:C,MATCH("Opportunity"&amp;ROW()-1, Issues!D:D,0)),"")</f>
        <v/>
      </c>
      <c r="C411" s="54" t="str">
        <f>IF(D411="","",D411&amp;COUNTIF($D$2:D411,D411))</f>
        <v/>
      </c>
      <c r="D411" t="str">
        <f>IFERROR(INDEX(Issues!G:G,MATCH("Opportunity"&amp;ROW()-1, Issues!D:D,0)),"")</f>
        <v/>
      </c>
    </row>
    <row r="412" spans="1:4" x14ac:dyDescent="0.45">
      <c r="A412" t="str">
        <f>IFERROR(INDEX(Issues!B:B,MATCH("Opportunity"&amp;ROW()-1, Issues!D:D,0)),"")</f>
        <v/>
      </c>
      <c r="B412" t="str">
        <f>IFERROR(INDEX(Issues!C:C,MATCH("Opportunity"&amp;ROW()-1, Issues!D:D,0)),"")</f>
        <v/>
      </c>
      <c r="C412" s="54" t="str">
        <f>IF(D412="","",D412&amp;COUNTIF($D$2:D412,D412))</f>
        <v/>
      </c>
      <c r="D412" t="str">
        <f>IFERROR(INDEX(Issues!G:G,MATCH("Opportunity"&amp;ROW()-1, Issues!D:D,0)),"")</f>
        <v/>
      </c>
    </row>
    <row r="413" spans="1:4" x14ac:dyDescent="0.45">
      <c r="A413" t="str">
        <f>IFERROR(INDEX(Issues!B:B,MATCH("Opportunity"&amp;ROW()-1, Issues!D:D,0)),"")</f>
        <v/>
      </c>
      <c r="B413" t="str">
        <f>IFERROR(INDEX(Issues!C:C,MATCH("Opportunity"&amp;ROW()-1, Issues!D:D,0)),"")</f>
        <v/>
      </c>
      <c r="C413" s="54" t="str">
        <f>IF(D413="","",D413&amp;COUNTIF($D$2:D413,D413))</f>
        <v/>
      </c>
      <c r="D413" t="str">
        <f>IFERROR(INDEX(Issues!G:G,MATCH("Opportunity"&amp;ROW()-1, Issues!D:D,0)),"")</f>
        <v/>
      </c>
    </row>
    <row r="414" spans="1:4" x14ac:dyDescent="0.45">
      <c r="A414" t="str">
        <f>IFERROR(INDEX(Issues!B:B,MATCH("Opportunity"&amp;ROW()-1, Issues!D:D,0)),"")</f>
        <v/>
      </c>
      <c r="B414" t="str">
        <f>IFERROR(INDEX(Issues!C:C,MATCH("Opportunity"&amp;ROW()-1, Issues!D:D,0)),"")</f>
        <v/>
      </c>
      <c r="C414" s="54" t="str">
        <f>IF(D414="","",D414&amp;COUNTIF($D$2:D414,D414))</f>
        <v/>
      </c>
      <c r="D414" t="str">
        <f>IFERROR(INDEX(Issues!G:G,MATCH("Opportunity"&amp;ROW()-1, Issues!D:D,0)),"")</f>
        <v/>
      </c>
    </row>
    <row r="415" spans="1:4" x14ac:dyDescent="0.45">
      <c r="A415" t="str">
        <f>IFERROR(INDEX(Issues!B:B,MATCH("Opportunity"&amp;ROW()-1, Issues!D:D,0)),"")</f>
        <v/>
      </c>
      <c r="B415" t="str">
        <f>IFERROR(INDEX(Issues!C:C,MATCH("Opportunity"&amp;ROW()-1, Issues!D:D,0)),"")</f>
        <v/>
      </c>
      <c r="C415" s="54" t="str">
        <f>IF(D415="","",D415&amp;COUNTIF($D$2:D415,D415))</f>
        <v/>
      </c>
      <c r="D415" t="str">
        <f>IFERROR(INDEX(Issues!G:G,MATCH("Opportunity"&amp;ROW()-1, Issues!D:D,0)),"")</f>
        <v/>
      </c>
    </row>
    <row r="416" spans="1:4" x14ac:dyDescent="0.45">
      <c r="A416" t="str">
        <f>IFERROR(INDEX(Issues!B:B,MATCH("Opportunity"&amp;ROW()-1, Issues!D:D,0)),"")</f>
        <v/>
      </c>
      <c r="B416" t="str">
        <f>IFERROR(INDEX(Issues!C:C,MATCH("Opportunity"&amp;ROW()-1, Issues!D:D,0)),"")</f>
        <v/>
      </c>
      <c r="C416" s="54" t="str">
        <f>IF(D416="","",D416&amp;COUNTIF($D$2:D416,D416))</f>
        <v/>
      </c>
      <c r="D416" t="str">
        <f>IFERROR(INDEX(Issues!G:G,MATCH("Opportunity"&amp;ROW()-1, Issues!D:D,0)),"")</f>
        <v/>
      </c>
    </row>
    <row r="417" spans="1:4" x14ac:dyDescent="0.45">
      <c r="A417" t="str">
        <f>IFERROR(INDEX(Issues!B:B,MATCH("Opportunity"&amp;ROW()-1, Issues!D:D,0)),"")</f>
        <v/>
      </c>
      <c r="B417" t="str">
        <f>IFERROR(INDEX(Issues!C:C,MATCH("Opportunity"&amp;ROW()-1, Issues!D:D,0)),"")</f>
        <v/>
      </c>
      <c r="C417" s="54" t="str">
        <f>IF(D417="","",D417&amp;COUNTIF($D$2:D417,D417))</f>
        <v/>
      </c>
      <c r="D417" t="str">
        <f>IFERROR(INDEX(Issues!G:G,MATCH("Opportunity"&amp;ROW()-1, Issues!D:D,0)),"")</f>
        <v/>
      </c>
    </row>
    <row r="418" spans="1:4" x14ac:dyDescent="0.45">
      <c r="A418" t="str">
        <f>IFERROR(INDEX(Issues!B:B,MATCH("Opportunity"&amp;ROW()-1, Issues!D:D,0)),"")</f>
        <v/>
      </c>
      <c r="B418" t="str">
        <f>IFERROR(INDEX(Issues!C:C,MATCH("Opportunity"&amp;ROW()-1, Issues!D:D,0)),"")</f>
        <v/>
      </c>
      <c r="C418" s="54" t="str">
        <f>IF(D418="","",D418&amp;COUNTIF($D$2:D418,D418))</f>
        <v/>
      </c>
      <c r="D418" t="str">
        <f>IFERROR(INDEX(Issues!G:G,MATCH("Opportunity"&amp;ROW()-1, Issues!D:D,0)),"")</f>
        <v/>
      </c>
    </row>
    <row r="419" spans="1:4" x14ac:dyDescent="0.45">
      <c r="A419" t="str">
        <f>IFERROR(INDEX(Issues!B:B,MATCH("Opportunity"&amp;ROW()-1, Issues!D:D,0)),"")</f>
        <v/>
      </c>
      <c r="B419" t="str">
        <f>IFERROR(INDEX(Issues!C:C,MATCH("Opportunity"&amp;ROW()-1, Issues!D:D,0)),"")</f>
        <v/>
      </c>
      <c r="C419" s="54" t="str">
        <f>IF(D419="","",D419&amp;COUNTIF($D$2:D419,D419))</f>
        <v/>
      </c>
      <c r="D419" t="str">
        <f>IFERROR(INDEX(Issues!G:G,MATCH("Opportunity"&amp;ROW()-1, Issues!D:D,0)),"")</f>
        <v/>
      </c>
    </row>
    <row r="420" spans="1:4" x14ac:dyDescent="0.45">
      <c r="A420" t="str">
        <f>IFERROR(INDEX(Issues!B:B,MATCH("Opportunity"&amp;ROW()-1, Issues!D:D,0)),"")</f>
        <v/>
      </c>
      <c r="B420" t="str">
        <f>IFERROR(INDEX(Issues!C:C,MATCH("Opportunity"&amp;ROW()-1, Issues!D:D,0)),"")</f>
        <v/>
      </c>
      <c r="C420" s="54" t="str">
        <f>IF(D420="","",D420&amp;COUNTIF($D$2:D420,D420))</f>
        <v/>
      </c>
      <c r="D420" t="str">
        <f>IFERROR(INDEX(Issues!G:G,MATCH("Opportunity"&amp;ROW()-1, Issues!D:D,0)),"")</f>
        <v/>
      </c>
    </row>
    <row r="421" spans="1:4" x14ac:dyDescent="0.45">
      <c r="A421" t="str">
        <f>IFERROR(INDEX(Issues!B:B,MATCH("Opportunity"&amp;ROW()-1, Issues!D:D,0)),"")</f>
        <v/>
      </c>
      <c r="B421" t="str">
        <f>IFERROR(INDEX(Issues!C:C,MATCH("Opportunity"&amp;ROW()-1, Issues!D:D,0)),"")</f>
        <v/>
      </c>
      <c r="C421" s="54" t="str">
        <f>IF(D421="","",D421&amp;COUNTIF($D$2:D421,D421))</f>
        <v/>
      </c>
      <c r="D421" t="str">
        <f>IFERROR(INDEX(Issues!G:G,MATCH("Opportunity"&amp;ROW()-1, Issues!D:D,0)),"")</f>
        <v/>
      </c>
    </row>
    <row r="422" spans="1:4" x14ac:dyDescent="0.45">
      <c r="A422" t="str">
        <f>IFERROR(INDEX(Issues!B:B,MATCH("Opportunity"&amp;ROW()-1, Issues!D:D,0)),"")</f>
        <v/>
      </c>
      <c r="B422" t="str">
        <f>IFERROR(INDEX(Issues!C:C,MATCH("Opportunity"&amp;ROW()-1, Issues!D:D,0)),"")</f>
        <v/>
      </c>
      <c r="C422" s="54" t="str">
        <f>IF(D422="","",D422&amp;COUNTIF($D$2:D422,D422))</f>
        <v/>
      </c>
      <c r="D422" t="str">
        <f>IFERROR(INDEX(Issues!G:G,MATCH("Opportunity"&amp;ROW()-1, Issues!D:D,0)),"")</f>
        <v/>
      </c>
    </row>
    <row r="423" spans="1:4" x14ac:dyDescent="0.45">
      <c r="A423" t="str">
        <f>IFERROR(INDEX(Issues!B:B,MATCH("Opportunity"&amp;ROW()-1, Issues!D:D,0)),"")</f>
        <v/>
      </c>
      <c r="B423" t="str">
        <f>IFERROR(INDEX(Issues!C:C,MATCH("Opportunity"&amp;ROW()-1, Issues!D:D,0)),"")</f>
        <v/>
      </c>
      <c r="C423" s="54" t="str">
        <f>IF(D423="","",D423&amp;COUNTIF($D$2:D423,D423))</f>
        <v/>
      </c>
      <c r="D423" t="str">
        <f>IFERROR(INDEX(Issues!G:G,MATCH("Opportunity"&amp;ROW()-1, Issues!D:D,0)),"")</f>
        <v/>
      </c>
    </row>
    <row r="424" spans="1:4" x14ac:dyDescent="0.45">
      <c r="A424" t="str">
        <f>IFERROR(INDEX(Issues!B:B,MATCH("Opportunity"&amp;ROW()-1, Issues!D:D,0)),"")</f>
        <v/>
      </c>
      <c r="B424" t="str">
        <f>IFERROR(INDEX(Issues!C:C,MATCH("Opportunity"&amp;ROW()-1, Issues!D:D,0)),"")</f>
        <v/>
      </c>
      <c r="C424" s="54" t="str">
        <f>IF(D424="","",D424&amp;COUNTIF($D$2:D424,D424))</f>
        <v/>
      </c>
      <c r="D424" t="str">
        <f>IFERROR(INDEX(Issues!G:G,MATCH("Opportunity"&amp;ROW()-1, Issues!D:D,0)),"")</f>
        <v/>
      </c>
    </row>
    <row r="425" spans="1:4" x14ac:dyDescent="0.45">
      <c r="A425" t="str">
        <f>IFERROR(INDEX(Issues!B:B,MATCH("Opportunity"&amp;ROW()-1, Issues!D:D,0)),"")</f>
        <v/>
      </c>
      <c r="B425" t="str">
        <f>IFERROR(INDEX(Issues!C:C,MATCH("Opportunity"&amp;ROW()-1, Issues!D:D,0)),"")</f>
        <v/>
      </c>
      <c r="C425" s="54" t="str">
        <f>IF(D425="","",D425&amp;COUNTIF($D$2:D425,D425))</f>
        <v/>
      </c>
      <c r="D425" t="str">
        <f>IFERROR(INDEX(Issues!G:G,MATCH("Opportunity"&amp;ROW()-1, Issues!D:D,0)),"")</f>
        <v/>
      </c>
    </row>
    <row r="426" spans="1:4" x14ac:dyDescent="0.45">
      <c r="A426" t="str">
        <f>IFERROR(INDEX(Issues!B:B,MATCH("Opportunity"&amp;ROW()-1, Issues!D:D,0)),"")</f>
        <v/>
      </c>
      <c r="B426" t="str">
        <f>IFERROR(INDEX(Issues!C:C,MATCH("Opportunity"&amp;ROW()-1, Issues!D:D,0)),"")</f>
        <v/>
      </c>
      <c r="C426" s="54" t="str">
        <f>IF(D426="","",D426&amp;COUNTIF($D$2:D426,D426))</f>
        <v/>
      </c>
      <c r="D426" t="str">
        <f>IFERROR(INDEX(Issues!G:G,MATCH("Opportunity"&amp;ROW()-1, Issues!D:D,0)),"")</f>
        <v/>
      </c>
    </row>
    <row r="427" spans="1:4" x14ac:dyDescent="0.45">
      <c r="A427" t="str">
        <f>IFERROR(INDEX(Issues!B:B,MATCH("Opportunity"&amp;ROW()-1, Issues!D:D,0)),"")</f>
        <v/>
      </c>
      <c r="B427" t="str">
        <f>IFERROR(INDEX(Issues!C:C,MATCH("Opportunity"&amp;ROW()-1, Issues!D:D,0)),"")</f>
        <v/>
      </c>
      <c r="C427" s="54" t="str">
        <f>IF(D427="","",D427&amp;COUNTIF($D$2:D427,D427))</f>
        <v/>
      </c>
      <c r="D427" t="str">
        <f>IFERROR(INDEX(Issues!G:G,MATCH("Opportunity"&amp;ROW()-1, Issues!D:D,0)),"")</f>
        <v/>
      </c>
    </row>
    <row r="428" spans="1:4" x14ac:dyDescent="0.45">
      <c r="A428" t="str">
        <f>IFERROR(INDEX(Issues!B:B,MATCH("Opportunity"&amp;ROW()-1, Issues!D:D,0)),"")</f>
        <v/>
      </c>
      <c r="B428" t="str">
        <f>IFERROR(INDEX(Issues!C:C,MATCH("Opportunity"&amp;ROW()-1, Issues!D:D,0)),"")</f>
        <v/>
      </c>
      <c r="C428" s="54" t="str">
        <f>IF(D428="","",D428&amp;COUNTIF($D$2:D428,D428))</f>
        <v/>
      </c>
      <c r="D428" t="str">
        <f>IFERROR(INDEX(Issues!G:G,MATCH("Opportunity"&amp;ROW()-1, Issues!D:D,0)),"")</f>
        <v/>
      </c>
    </row>
    <row r="429" spans="1:4" x14ac:dyDescent="0.45">
      <c r="A429" t="str">
        <f>IFERROR(INDEX(Issues!B:B,MATCH("Opportunity"&amp;ROW()-1, Issues!D:D,0)),"")</f>
        <v/>
      </c>
      <c r="B429" t="str">
        <f>IFERROR(INDEX(Issues!C:C,MATCH("Opportunity"&amp;ROW()-1, Issues!D:D,0)),"")</f>
        <v/>
      </c>
      <c r="C429" s="54" t="str">
        <f>IF(D429="","",D429&amp;COUNTIF($D$2:D429,D429))</f>
        <v/>
      </c>
      <c r="D429" t="str">
        <f>IFERROR(INDEX(Issues!G:G,MATCH("Opportunity"&amp;ROW()-1, Issues!D:D,0)),"")</f>
        <v/>
      </c>
    </row>
    <row r="430" spans="1:4" x14ac:dyDescent="0.45">
      <c r="A430" t="str">
        <f>IFERROR(INDEX(Issues!B:B,MATCH("Opportunity"&amp;ROW()-1, Issues!D:D,0)),"")</f>
        <v/>
      </c>
      <c r="B430" t="str">
        <f>IFERROR(INDEX(Issues!C:C,MATCH("Opportunity"&amp;ROW()-1, Issues!D:D,0)),"")</f>
        <v/>
      </c>
      <c r="C430" s="54" t="str">
        <f>IF(D430="","",D430&amp;COUNTIF($D$2:D430,D430))</f>
        <v/>
      </c>
      <c r="D430" t="str">
        <f>IFERROR(INDEX(Issues!G:G,MATCH("Opportunity"&amp;ROW()-1, Issues!D:D,0)),"")</f>
        <v/>
      </c>
    </row>
    <row r="431" spans="1:4" x14ac:dyDescent="0.45">
      <c r="A431" t="str">
        <f>IFERROR(INDEX(Issues!B:B,MATCH("Opportunity"&amp;ROW()-1, Issues!D:D,0)),"")</f>
        <v/>
      </c>
      <c r="B431" t="str">
        <f>IFERROR(INDEX(Issues!C:C,MATCH("Opportunity"&amp;ROW()-1, Issues!D:D,0)),"")</f>
        <v/>
      </c>
      <c r="C431" s="54" t="str">
        <f>IF(D431="","",D431&amp;COUNTIF($D$2:D431,D431))</f>
        <v/>
      </c>
      <c r="D431" t="str">
        <f>IFERROR(INDEX(Issues!G:G,MATCH("Opportunity"&amp;ROW()-1, Issues!D:D,0)),"")</f>
        <v/>
      </c>
    </row>
    <row r="432" spans="1:4" x14ac:dyDescent="0.45">
      <c r="A432" t="str">
        <f>IFERROR(INDEX(Issues!B:B,MATCH("Opportunity"&amp;ROW()-1, Issues!D:D,0)),"")</f>
        <v/>
      </c>
      <c r="B432" t="str">
        <f>IFERROR(INDEX(Issues!C:C,MATCH("Opportunity"&amp;ROW()-1, Issues!D:D,0)),"")</f>
        <v/>
      </c>
      <c r="C432" s="54" t="str">
        <f>IF(D432="","",D432&amp;COUNTIF($D$2:D432,D432))</f>
        <v/>
      </c>
      <c r="D432" t="str">
        <f>IFERROR(INDEX(Issues!G:G,MATCH("Opportunity"&amp;ROW()-1, Issues!D:D,0)),"")</f>
        <v/>
      </c>
    </row>
    <row r="433" spans="1:4" x14ac:dyDescent="0.45">
      <c r="A433" t="str">
        <f>IFERROR(INDEX(Issues!B:B,MATCH("Opportunity"&amp;ROW()-1, Issues!D:D,0)),"")</f>
        <v/>
      </c>
      <c r="B433" t="str">
        <f>IFERROR(INDEX(Issues!C:C,MATCH("Opportunity"&amp;ROW()-1, Issues!D:D,0)),"")</f>
        <v/>
      </c>
      <c r="C433" s="54" t="str">
        <f>IF(D433="","",D433&amp;COUNTIF($D$2:D433,D433))</f>
        <v/>
      </c>
      <c r="D433" t="str">
        <f>IFERROR(INDEX(Issues!G:G,MATCH("Opportunity"&amp;ROW()-1, Issues!D:D,0)),"")</f>
        <v/>
      </c>
    </row>
    <row r="434" spans="1:4" x14ac:dyDescent="0.45">
      <c r="A434" t="str">
        <f>IFERROR(INDEX(Issues!B:B,MATCH("Opportunity"&amp;ROW()-1, Issues!D:D,0)),"")</f>
        <v/>
      </c>
      <c r="B434" t="str">
        <f>IFERROR(INDEX(Issues!C:C,MATCH("Opportunity"&amp;ROW()-1, Issues!D:D,0)),"")</f>
        <v/>
      </c>
      <c r="C434" s="54" t="str">
        <f>IF(D434="","",D434&amp;COUNTIF($D$2:D434,D434))</f>
        <v/>
      </c>
      <c r="D434" t="str">
        <f>IFERROR(INDEX(Issues!G:G,MATCH("Opportunity"&amp;ROW()-1, Issues!D:D,0)),"")</f>
        <v/>
      </c>
    </row>
    <row r="435" spans="1:4" x14ac:dyDescent="0.45">
      <c r="A435" t="str">
        <f>IFERROR(INDEX(Issues!B:B,MATCH("Opportunity"&amp;ROW()-1, Issues!D:D,0)),"")</f>
        <v/>
      </c>
      <c r="B435" t="str">
        <f>IFERROR(INDEX(Issues!C:C,MATCH("Opportunity"&amp;ROW()-1, Issues!D:D,0)),"")</f>
        <v/>
      </c>
      <c r="C435" s="54" t="str">
        <f>IF(D435="","",D435&amp;COUNTIF($D$2:D435,D435))</f>
        <v/>
      </c>
      <c r="D435" t="str">
        <f>IFERROR(INDEX(Issues!G:G,MATCH("Opportunity"&amp;ROW()-1, Issues!D:D,0)),"")</f>
        <v/>
      </c>
    </row>
    <row r="436" spans="1:4" x14ac:dyDescent="0.45">
      <c r="A436" t="str">
        <f>IFERROR(INDEX(Issues!B:B,MATCH("Opportunity"&amp;ROW()-1, Issues!D:D,0)),"")</f>
        <v/>
      </c>
      <c r="B436" t="str">
        <f>IFERROR(INDEX(Issues!C:C,MATCH("Opportunity"&amp;ROW()-1, Issues!D:D,0)),"")</f>
        <v/>
      </c>
      <c r="C436" s="54" t="str">
        <f>IF(D436="","",D436&amp;COUNTIF($D$2:D436,D436))</f>
        <v/>
      </c>
      <c r="D436" t="str">
        <f>IFERROR(INDEX(Issues!G:G,MATCH("Opportunity"&amp;ROW()-1, Issues!D:D,0)),"")</f>
        <v/>
      </c>
    </row>
    <row r="437" spans="1:4" x14ac:dyDescent="0.45">
      <c r="A437" t="str">
        <f>IFERROR(INDEX(Issues!B:B,MATCH("Opportunity"&amp;ROW()-1, Issues!D:D,0)),"")</f>
        <v/>
      </c>
      <c r="B437" t="str">
        <f>IFERROR(INDEX(Issues!C:C,MATCH("Opportunity"&amp;ROW()-1, Issues!D:D,0)),"")</f>
        <v/>
      </c>
      <c r="C437" s="54" t="str">
        <f>IF(D437="","",D437&amp;COUNTIF($D$2:D437,D437))</f>
        <v/>
      </c>
      <c r="D437" t="str">
        <f>IFERROR(INDEX(Issues!G:G,MATCH("Opportunity"&amp;ROW()-1, Issues!D:D,0)),"")</f>
        <v/>
      </c>
    </row>
    <row r="438" spans="1:4" x14ac:dyDescent="0.45">
      <c r="A438" t="str">
        <f>IFERROR(INDEX(Issues!B:B,MATCH("Opportunity"&amp;ROW()-1, Issues!D:D,0)),"")</f>
        <v/>
      </c>
      <c r="B438" t="str">
        <f>IFERROR(INDEX(Issues!C:C,MATCH("Opportunity"&amp;ROW()-1, Issues!D:D,0)),"")</f>
        <v/>
      </c>
      <c r="C438" s="54" t="str">
        <f>IF(D438="","",D438&amp;COUNTIF($D$2:D438,D438))</f>
        <v/>
      </c>
      <c r="D438" t="str">
        <f>IFERROR(INDEX(Issues!G:G,MATCH("Opportunity"&amp;ROW()-1, Issues!D:D,0)),"")</f>
        <v/>
      </c>
    </row>
    <row r="439" spans="1:4" x14ac:dyDescent="0.45">
      <c r="A439" t="str">
        <f>IFERROR(INDEX(Issues!B:B,MATCH("Opportunity"&amp;ROW()-1, Issues!D:D,0)),"")</f>
        <v/>
      </c>
      <c r="B439" t="str">
        <f>IFERROR(INDEX(Issues!C:C,MATCH("Opportunity"&amp;ROW()-1, Issues!D:D,0)),"")</f>
        <v/>
      </c>
      <c r="C439" s="54" t="str">
        <f>IF(D439="","",D439&amp;COUNTIF($D$2:D439,D439))</f>
        <v/>
      </c>
      <c r="D439" t="str">
        <f>IFERROR(INDEX(Issues!G:G,MATCH("Opportunity"&amp;ROW()-1, Issues!D:D,0)),"")</f>
        <v/>
      </c>
    </row>
    <row r="440" spans="1:4" x14ac:dyDescent="0.45">
      <c r="A440" t="str">
        <f>IFERROR(INDEX(Issues!B:B,MATCH("Opportunity"&amp;ROW()-1, Issues!D:D,0)),"")</f>
        <v/>
      </c>
      <c r="B440" t="str">
        <f>IFERROR(INDEX(Issues!C:C,MATCH("Opportunity"&amp;ROW()-1, Issues!D:D,0)),"")</f>
        <v/>
      </c>
      <c r="C440" s="54" t="str">
        <f>IF(D440="","",D440&amp;COUNTIF($D$2:D440,D440))</f>
        <v/>
      </c>
      <c r="D440" t="str">
        <f>IFERROR(INDEX(Issues!G:G,MATCH("Opportunity"&amp;ROW()-1, Issues!D:D,0)),"")</f>
        <v/>
      </c>
    </row>
    <row r="441" spans="1:4" x14ac:dyDescent="0.45">
      <c r="A441" t="str">
        <f>IFERROR(INDEX(Issues!B:B,MATCH("Opportunity"&amp;ROW()-1, Issues!D:D,0)),"")</f>
        <v/>
      </c>
      <c r="B441" t="str">
        <f>IFERROR(INDEX(Issues!C:C,MATCH("Opportunity"&amp;ROW()-1, Issues!D:D,0)),"")</f>
        <v/>
      </c>
      <c r="C441" s="54" t="str">
        <f>IF(D441="","",D441&amp;COUNTIF($D$2:D441,D441))</f>
        <v/>
      </c>
      <c r="D441" t="str">
        <f>IFERROR(INDEX(Issues!G:G,MATCH("Opportunity"&amp;ROW()-1, Issues!D:D,0)),"")</f>
        <v/>
      </c>
    </row>
    <row r="442" spans="1:4" x14ac:dyDescent="0.45">
      <c r="A442" t="str">
        <f>IFERROR(INDEX(Issues!B:B,MATCH("Opportunity"&amp;ROW()-1, Issues!D:D,0)),"")</f>
        <v/>
      </c>
      <c r="B442" t="str">
        <f>IFERROR(INDEX(Issues!C:C,MATCH("Opportunity"&amp;ROW()-1, Issues!D:D,0)),"")</f>
        <v/>
      </c>
      <c r="C442" s="54" t="str">
        <f>IF(D442="","",D442&amp;COUNTIF($D$2:D442,D442))</f>
        <v/>
      </c>
      <c r="D442" t="str">
        <f>IFERROR(INDEX(Issues!G:G,MATCH("Opportunity"&amp;ROW()-1, Issues!D:D,0)),"")</f>
        <v/>
      </c>
    </row>
    <row r="443" spans="1:4" x14ac:dyDescent="0.45">
      <c r="A443" t="str">
        <f>IFERROR(INDEX(Issues!B:B,MATCH("Opportunity"&amp;ROW()-1, Issues!D:D,0)),"")</f>
        <v/>
      </c>
      <c r="B443" t="str">
        <f>IFERROR(INDEX(Issues!C:C,MATCH("Opportunity"&amp;ROW()-1, Issues!D:D,0)),"")</f>
        <v/>
      </c>
      <c r="C443" s="54" t="str">
        <f>IF(D443="","",D443&amp;COUNTIF($D$2:D443,D443))</f>
        <v/>
      </c>
      <c r="D443" t="str">
        <f>IFERROR(INDEX(Issues!G:G,MATCH("Opportunity"&amp;ROW()-1, Issues!D:D,0)),"")</f>
        <v/>
      </c>
    </row>
    <row r="444" spans="1:4" x14ac:dyDescent="0.45">
      <c r="A444" t="str">
        <f>IFERROR(INDEX(Issues!B:B,MATCH("Opportunity"&amp;ROW()-1, Issues!D:D,0)),"")</f>
        <v/>
      </c>
      <c r="B444" t="str">
        <f>IFERROR(INDEX(Issues!C:C,MATCH("Opportunity"&amp;ROW()-1, Issues!D:D,0)),"")</f>
        <v/>
      </c>
      <c r="C444" s="54" t="str">
        <f>IF(D444="","",D444&amp;COUNTIF($D$2:D444,D444))</f>
        <v/>
      </c>
      <c r="D444" t="str">
        <f>IFERROR(INDEX(Issues!G:G,MATCH("Opportunity"&amp;ROW()-1, Issues!D:D,0)),"")</f>
        <v/>
      </c>
    </row>
    <row r="445" spans="1:4" x14ac:dyDescent="0.45">
      <c r="A445" t="str">
        <f>IFERROR(INDEX(Issues!B:B,MATCH("Opportunity"&amp;ROW()-1, Issues!D:D,0)),"")</f>
        <v/>
      </c>
      <c r="B445" t="str">
        <f>IFERROR(INDEX(Issues!C:C,MATCH("Opportunity"&amp;ROW()-1, Issues!D:D,0)),"")</f>
        <v/>
      </c>
      <c r="C445" s="54" t="str">
        <f>IF(D445="","",D445&amp;COUNTIF($D$2:D445,D445))</f>
        <v/>
      </c>
      <c r="D445" t="str">
        <f>IFERROR(INDEX(Issues!G:G,MATCH("Opportunity"&amp;ROW()-1, Issues!D:D,0)),"")</f>
        <v/>
      </c>
    </row>
    <row r="446" spans="1:4" x14ac:dyDescent="0.45">
      <c r="A446" t="str">
        <f>IFERROR(INDEX(Issues!B:B,MATCH("Opportunity"&amp;ROW()-1, Issues!D:D,0)),"")</f>
        <v/>
      </c>
      <c r="B446" t="str">
        <f>IFERROR(INDEX(Issues!C:C,MATCH("Opportunity"&amp;ROW()-1, Issues!D:D,0)),"")</f>
        <v/>
      </c>
      <c r="C446" s="54" t="str">
        <f>IF(D446="","",D446&amp;COUNTIF($D$2:D446,D446))</f>
        <v/>
      </c>
      <c r="D446" t="str">
        <f>IFERROR(INDEX(Issues!G:G,MATCH("Opportunity"&amp;ROW()-1, Issues!D:D,0)),"")</f>
        <v/>
      </c>
    </row>
    <row r="447" spans="1:4" x14ac:dyDescent="0.45">
      <c r="A447" t="str">
        <f>IFERROR(INDEX(Issues!B:B,MATCH("Opportunity"&amp;ROW()-1, Issues!D:D,0)),"")</f>
        <v/>
      </c>
      <c r="B447" t="str">
        <f>IFERROR(INDEX(Issues!C:C,MATCH("Opportunity"&amp;ROW()-1, Issues!D:D,0)),"")</f>
        <v/>
      </c>
      <c r="C447" s="54" t="str">
        <f>IF(D447="","",D447&amp;COUNTIF($D$2:D447,D447))</f>
        <v/>
      </c>
      <c r="D447" t="str">
        <f>IFERROR(INDEX(Issues!G:G,MATCH("Opportunity"&amp;ROW()-1, Issues!D:D,0)),"")</f>
        <v/>
      </c>
    </row>
    <row r="448" spans="1:4" x14ac:dyDescent="0.45">
      <c r="A448" t="str">
        <f>IFERROR(INDEX(Issues!B:B,MATCH("Opportunity"&amp;ROW()-1, Issues!D:D,0)),"")</f>
        <v/>
      </c>
      <c r="B448" t="str">
        <f>IFERROR(INDEX(Issues!C:C,MATCH("Opportunity"&amp;ROW()-1, Issues!D:D,0)),"")</f>
        <v/>
      </c>
      <c r="C448" s="54" t="str">
        <f>IF(D448="","",D448&amp;COUNTIF($D$2:D448,D448))</f>
        <v/>
      </c>
      <c r="D448" t="str">
        <f>IFERROR(INDEX(Issues!G:G,MATCH("Opportunity"&amp;ROW()-1, Issues!D:D,0)),"")</f>
        <v/>
      </c>
    </row>
    <row r="449" spans="1:4" x14ac:dyDescent="0.45">
      <c r="A449" t="str">
        <f>IFERROR(INDEX(Issues!B:B,MATCH("Opportunity"&amp;ROW()-1, Issues!D:D,0)),"")</f>
        <v/>
      </c>
      <c r="B449" t="str">
        <f>IFERROR(INDEX(Issues!C:C,MATCH("Opportunity"&amp;ROW()-1, Issues!D:D,0)),"")</f>
        <v/>
      </c>
      <c r="C449" s="54" t="str">
        <f>IF(D449="","",D449&amp;COUNTIF($D$2:D449,D449))</f>
        <v/>
      </c>
      <c r="D449" t="str">
        <f>IFERROR(INDEX(Issues!G:G,MATCH("Opportunity"&amp;ROW()-1, Issues!D:D,0)),"")</f>
        <v/>
      </c>
    </row>
    <row r="450" spans="1:4" x14ac:dyDescent="0.45">
      <c r="A450" t="str">
        <f>IFERROR(INDEX(Issues!B:B,MATCH("Opportunity"&amp;ROW()-1, Issues!D:D,0)),"")</f>
        <v/>
      </c>
      <c r="B450" t="str">
        <f>IFERROR(INDEX(Issues!C:C,MATCH("Opportunity"&amp;ROW()-1, Issues!D:D,0)),"")</f>
        <v/>
      </c>
      <c r="C450" s="54" t="str">
        <f>IF(D450="","",D450&amp;COUNTIF($D$2:D450,D450))</f>
        <v/>
      </c>
      <c r="D450" t="str">
        <f>IFERROR(INDEX(Issues!G:G,MATCH("Opportunity"&amp;ROW()-1, Issues!D:D,0)),"")</f>
        <v/>
      </c>
    </row>
    <row r="451" spans="1:4" x14ac:dyDescent="0.45">
      <c r="A451" t="str">
        <f>IFERROR(INDEX(Issues!B:B,MATCH("Opportunity"&amp;ROW()-1, Issues!D:D,0)),"")</f>
        <v/>
      </c>
      <c r="B451" t="str">
        <f>IFERROR(INDEX(Issues!C:C,MATCH("Opportunity"&amp;ROW()-1, Issues!D:D,0)),"")</f>
        <v/>
      </c>
      <c r="C451" s="54" t="str">
        <f>IF(D451="","",D451&amp;COUNTIF($D$2:D451,D451))</f>
        <v/>
      </c>
      <c r="D451" t="str">
        <f>IFERROR(INDEX(Issues!G:G,MATCH("Opportunity"&amp;ROW()-1, Issues!D:D,0)),"")</f>
        <v/>
      </c>
    </row>
    <row r="452" spans="1:4" x14ac:dyDescent="0.45">
      <c r="A452" t="str">
        <f>IFERROR(INDEX(Issues!B:B,MATCH("Opportunity"&amp;ROW()-1, Issues!D:D,0)),"")</f>
        <v/>
      </c>
      <c r="B452" t="str">
        <f>IFERROR(INDEX(Issues!C:C,MATCH("Opportunity"&amp;ROW()-1, Issues!D:D,0)),"")</f>
        <v/>
      </c>
      <c r="C452" s="54" t="str">
        <f>IF(D452="","",D452&amp;COUNTIF($D$2:D452,D452))</f>
        <v/>
      </c>
      <c r="D452" t="str">
        <f>IFERROR(INDEX(Issues!G:G,MATCH("Opportunity"&amp;ROW()-1, Issues!D:D,0)),"")</f>
        <v/>
      </c>
    </row>
    <row r="453" spans="1:4" x14ac:dyDescent="0.45">
      <c r="A453" t="str">
        <f>IFERROR(INDEX(Issues!B:B,MATCH("Opportunity"&amp;ROW()-1, Issues!D:D,0)),"")</f>
        <v/>
      </c>
      <c r="B453" t="str">
        <f>IFERROR(INDEX(Issues!C:C,MATCH("Opportunity"&amp;ROW()-1, Issues!D:D,0)),"")</f>
        <v/>
      </c>
      <c r="C453" s="54" t="str">
        <f>IF(D453="","",D453&amp;COUNTIF($D$2:D453,D453))</f>
        <v/>
      </c>
      <c r="D453" t="str">
        <f>IFERROR(INDEX(Issues!G:G,MATCH("Opportunity"&amp;ROW()-1, Issues!D:D,0)),"")</f>
        <v/>
      </c>
    </row>
    <row r="454" spans="1:4" x14ac:dyDescent="0.45">
      <c r="A454" t="str">
        <f>IFERROR(INDEX(Issues!B:B,MATCH("Opportunity"&amp;ROW()-1, Issues!D:D,0)),"")</f>
        <v/>
      </c>
      <c r="B454" t="str">
        <f>IFERROR(INDEX(Issues!C:C,MATCH("Opportunity"&amp;ROW()-1, Issues!D:D,0)),"")</f>
        <v/>
      </c>
      <c r="C454" s="54" t="str">
        <f>IF(D454="","",D454&amp;COUNTIF($D$2:D454,D454))</f>
        <v/>
      </c>
      <c r="D454" t="str">
        <f>IFERROR(INDEX(Issues!G:G,MATCH("Opportunity"&amp;ROW()-1, Issues!D:D,0)),"")</f>
        <v/>
      </c>
    </row>
    <row r="455" spans="1:4" x14ac:dyDescent="0.45">
      <c r="A455" t="str">
        <f>IFERROR(INDEX(Issues!B:B,MATCH("Opportunity"&amp;ROW()-1, Issues!D:D,0)),"")</f>
        <v/>
      </c>
      <c r="B455" t="str">
        <f>IFERROR(INDEX(Issues!C:C,MATCH("Opportunity"&amp;ROW()-1, Issues!D:D,0)),"")</f>
        <v/>
      </c>
      <c r="C455" s="54" t="str">
        <f>IF(D455="","",D455&amp;COUNTIF($D$2:D455,D455))</f>
        <v/>
      </c>
      <c r="D455" t="str">
        <f>IFERROR(INDEX(Issues!G:G,MATCH("Opportunity"&amp;ROW()-1, Issues!D:D,0)),"")</f>
        <v/>
      </c>
    </row>
    <row r="456" spans="1:4" x14ac:dyDescent="0.45">
      <c r="A456" t="str">
        <f>IFERROR(INDEX(Issues!B:B,MATCH("Opportunity"&amp;ROW()-1, Issues!D:D,0)),"")</f>
        <v/>
      </c>
      <c r="B456" t="str">
        <f>IFERROR(INDEX(Issues!C:C,MATCH("Opportunity"&amp;ROW()-1, Issues!D:D,0)),"")</f>
        <v/>
      </c>
      <c r="C456" s="54" t="str">
        <f>IF(D456="","",D456&amp;COUNTIF($D$2:D456,D456))</f>
        <v/>
      </c>
      <c r="D456" t="str">
        <f>IFERROR(INDEX(Issues!G:G,MATCH("Opportunity"&amp;ROW()-1, Issues!D:D,0)),"")</f>
        <v/>
      </c>
    </row>
    <row r="457" spans="1:4" x14ac:dyDescent="0.45">
      <c r="A457" t="str">
        <f>IFERROR(INDEX(Issues!B:B,MATCH("Opportunity"&amp;ROW()-1, Issues!D:D,0)),"")</f>
        <v/>
      </c>
      <c r="B457" t="str">
        <f>IFERROR(INDEX(Issues!C:C,MATCH("Opportunity"&amp;ROW()-1, Issues!D:D,0)),"")</f>
        <v/>
      </c>
      <c r="C457" s="54" t="str">
        <f>IF(D457="","",D457&amp;COUNTIF($D$2:D457,D457))</f>
        <v/>
      </c>
      <c r="D457" t="str">
        <f>IFERROR(INDEX(Issues!G:G,MATCH("Opportunity"&amp;ROW()-1, Issues!D:D,0)),"")</f>
        <v/>
      </c>
    </row>
    <row r="458" spans="1:4" x14ac:dyDescent="0.45">
      <c r="A458" t="str">
        <f>IFERROR(INDEX(Issues!B:B,MATCH("Opportunity"&amp;ROW()-1, Issues!D:D,0)),"")</f>
        <v/>
      </c>
      <c r="B458" t="str">
        <f>IFERROR(INDEX(Issues!C:C,MATCH("Opportunity"&amp;ROW()-1, Issues!D:D,0)),"")</f>
        <v/>
      </c>
      <c r="C458" s="54" t="str">
        <f>IF(D458="","",D458&amp;COUNTIF($D$2:D458,D458))</f>
        <v/>
      </c>
      <c r="D458" t="str">
        <f>IFERROR(INDEX(Issues!G:G,MATCH("Opportunity"&amp;ROW()-1, Issues!D:D,0)),"")</f>
        <v/>
      </c>
    </row>
    <row r="459" spans="1:4" x14ac:dyDescent="0.45">
      <c r="A459" t="str">
        <f>IFERROR(INDEX(Issues!B:B,MATCH("Opportunity"&amp;ROW()-1, Issues!D:D,0)),"")</f>
        <v/>
      </c>
      <c r="B459" t="str">
        <f>IFERROR(INDEX(Issues!C:C,MATCH("Opportunity"&amp;ROW()-1, Issues!D:D,0)),"")</f>
        <v/>
      </c>
      <c r="C459" s="54" t="str">
        <f>IF(D459="","",D459&amp;COUNTIF($D$2:D459,D459))</f>
        <v/>
      </c>
      <c r="D459" t="str">
        <f>IFERROR(INDEX(Issues!G:G,MATCH("Opportunity"&amp;ROW()-1, Issues!D:D,0)),"")</f>
        <v/>
      </c>
    </row>
    <row r="460" spans="1:4" x14ac:dyDescent="0.45">
      <c r="A460" t="str">
        <f>IFERROR(INDEX(Issues!B:B,MATCH("Opportunity"&amp;ROW()-1, Issues!D:D,0)),"")</f>
        <v/>
      </c>
      <c r="B460" t="str">
        <f>IFERROR(INDEX(Issues!C:C,MATCH("Opportunity"&amp;ROW()-1, Issues!D:D,0)),"")</f>
        <v/>
      </c>
      <c r="C460" s="54" t="str">
        <f>IF(D460="","",D460&amp;COUNTIF($D$2:D460,D460))</f>
        <v/>
      </c>
      <c r="D460" t="str">
        <f>IFERROR(INDEX(Issues!G:G,MATCH("Opportunity"&amp;ROW()-1, Issues!D:D,0)),"")</f>
        <v/>
      </c>
    </row>
    <row r="461" spans="1:4" x14ac:dyDescent="0.45">
      <c r="A461" t="str">
        <f>IFERROR(INDEX(Issues!B:B,MATCH("Opportunity"&amp;ROW()-1, Issues!D:D,0)),"")</f>
        <v/>
      </c>
      <c r="B461" t="str">
        <f>IFERROR(INDEX(Issues!C:C,MATCH("Opportunity"&amp;ROW()-1, Issues!D:D,0)),"")</f>
        <v/>
      </c>
      <c r="C461" s="54" t="str">
        <f>IF(D461="","",D461&amp;COUNTIF($D$2:D461,D461))</f>
        <v/>
      </c>
      <c r="D461" t="str">
        <f>IFERROR(INDEX(Issues!G:G,MATCH("Opportunity"&amp;ROW()-1, Issues!D:D,0)),"")</f>
        <v/>
      </c>
    </row>
    <row r="462" spans="1:4" x14ac:dyDescent="0.45">
      <c r="A462" t="str">
        <f>IFERROR(INDEX(Issues!B:B,MATCH("Opportunity"&amp;ROW()-1, Issues!D:D,0)),"")</f>
        <v/>
      </c>
      <c r="B462" t="str">
        <f>IFERROR(INDEX(Issues!C:C,MATCH("Opportunity"&amp;ROW()-1, Issues!D:D,0)),"")</f>
        <v/>
      </c>
      <c r="C462" s="54" t="str">
        <f>IF(D462="","",D462&amp;COUNTIF($D$2:D462,D462))</f>
        <v/>
      </c>
      <c r="D462" t="str">
        <f>IFERROR(INDEX(Issues!G:G,MATCH("Opportunity"&amp;ROW()-1, Issues!D:D,0)),"")</f>
        <v/>
      </c>
    </row>
    <row r="463" spans="1:4" x14ac:dyDescent="0.45">
      <c r="A463" t="str">
        <f>IFERROR(INDEX(Issues!B:B,MATCH("Opportunity"&amp;ROW()-1, Issues!D:D,0)),"")</f>
        <v/>
      </c>
      <c r="B463" t="str">
        <f>IFERROR(INDEX(Issues!C:C,MATCH("Opportunity"&amp;ROW()-1, Issues!D:D,0)),"")</f>
        <v/>
      </c>
      <c r="C463" s="54" t="str">
        <f>IF(D463="","",D463&amp;COUNTIF($D$2:D463,D463))</f>
        <v/>
      </c>
      <c r="D463" t="str">
        <f>IFERROR(INDEX(Issues!G:G,MATCH("Opportunity"&amp;ROW()-1, Issues!D:D,0)),"")</f>
        <v/>
      </c>
    </row>
    <row r="464" spans="1:4" x14ac:dyDescent="0.45">
      <c r="A464" t="str">
        <f>IFERROR(INDEX(Issues!B:B,MATCH("Opportunity"&amp;ROW()-1, Issues!D:D,0)),"")</f>
        <v/>
      </c>
      <c r="B464" t="str">
        <f>IFERROR(INDEX(Issues!C:C,MATCH("Opportunity"&amp;ROW()-1, Issues!D:D,0)),"")</f>
        <v/>
      </c>
      <c r="C464" s="54" t="str">
        <f>IF(D464="","",D464&amp;COUNTIF($D$2:D464,D464))</f>
        <v/>
      </c>
      <c r="D464" t="str">
        <f>IFERROR(INDEX(Issues!G:G,MATCH("Opportunity"&amp;ROW()-1, Issues!D:D,0)),"")</f>
        <v/>
      </c>
    </row>
    <row r="465" spans="1:4" x14ac:dyDescent="0.45">
      <c r="A465" t="str">
        <f>IFERROR(INDEX(Issues!B:B,MATCH("Opportunity"&amp;ROW()-1, Issues!D:D,0)),"")</f>
        <v/>
      </c>
      <c r="B465" t="str">
        <f>IFERROR(INDEX(Issues!C:C,MATCH("Opportunity"&amp;ROW()-1, Issues!D:D,0)),"")</f>
        <v/>
      </c>
      <c r="C465" s="54" t="str">
        <f>IF(D465="","",D465&amp;COUNTIF($D$2:D465,D465))</f>
        <v/>
      </c>
      <c r="D465" t="str">
        <f>IFERROR(INDEX(Issues!G:G,MATCH("Opportunity"&amp;ROW()-1, Issues!D:D,0)),"")</f>
        <v/>
      </c>
    </row>
    <row r="466" spans="1:4" x14ac:dyDescent="0.45">
      <c r="A466" t="str">
        <f>IFERROR(INDEX(Issues!B:B,MATCH("Opportunity"&amp;ROW()-1, Issues!D:D,0)),"")</f>
        <v/>
      </c>
      <c r="B466" t="str">
        <f>IFERROR(INDEX(Issues!C:C,MATCH("Opportunity"&amp;ROW()-1, Issues!D:D,0)),"")</f>
        <v/>
      </c>
      <c r="C466" s="54" t="str">
        <f>IF(D466="","",D466&amp;COUNTIF($D$2:D466,D466))</f>
        <v/>
      </c>
      <c r="D466" t="str">
        <f>IFERROR(INDEX(Issues!G:G,MATCH("Opportunity"&amp;ROW()-1, Issues!D:D,0)),"")</f>
        <v/>
      </c>
    </row>
    <row r="467" spans="1:4" x14ac:dyDescent="0.45">
      <c r="A467" t="str">
        <f>IFERROR(INDEX(Issues!B:B,MATCH("Opportunity"&amp;ROW()-1, Issues!D:D,0)),"")</f>
        <v/>
      </c>
      <c r="B467" t="str">
        <f>IFERROR(INDEX(Issues!C:C,MATCH("Opportunity"&amp;ROW()-1, Issues!D:D,0)),"")</f>
        <v/>
      </c>
      <c r="C467" s="54" t="str">
        <f>IF(D467="","",D467&amp;COUNTIF($D$2:D467,D467))</f>
        <v/>
      </c>
      <c r="D467" t="str">
        <f>IFERROR(INDEX(Issues!G:G,MATCH("Opportunity"&amp;ROW()-1, Issues!D:D,0)),"")</f>
        <v/>
      </c>
    </row>
    <row r="468" spans="1:4" x14ac:dyDescent="0.45">
      <c r="A468" t="str">
        <f>IFERROR(INDEX(Issues!B:B,MATCH("Opportunity"&amp;ROW()-1, Issues!D:D,0)),"")</f>
        <v/>
      </c>
      <c r="B468" t="str">
        <f>IFERROR(INDEX(Issues!C:C,MATCH("Opportunity"&amp;ROW()-1, Issues!D:D,0)),"")</f>
        <v/>
      </c>
      <c r="C468" s="54" t="str">
        <f>IF(D468="","",D468&amp;COUNTIF($D$2:D468,D468))</f>
        <v/>
      </c>
      <c r="D468" t="str">
        <f>IFERROR(INDEX(Issues!G:G,MATCH("Opportunity"&amp;ROW()-1, Issues!D:D,0)),"")</f>
        <v/>
      </c>
    </row>
    <row r="469" spans="1:4" x14ac:dyDescent="0.45">
      <c r="A469" t="str">
        <f>IFERROR(INDEX(Issues!B:B,MATCH("Opportunity"&amp;ROW()-1, Issues!D:D,0)),"")</f>
        <v/>
      </c>
      <c r="B469" t="str">
        <f>IFERROR(INDEX(Issues!C:C,MATCH("Opportunity"&amp;ROW()-1, Issues!D:D,0)),"")</f>
        <v/>
      </c>
      <c r="C469" s="54" t="str">
        <f>IF(D469="","",D469&amp;COUNTIF($D$2:D469,D469))</f>
        <v/>
      </c>
      <c r="D469" t="str">
        <f>IFERROR(INDEX(Issues!G:G,MATCH("Opportunity"&amp;ROW()-1, Issues!D:D,0)),"")</f>
        <v/>
      </c>
    </row>
    <row r="470" spans="1:4" x14ac:dyDescent="0.45">
      <c r="A470" t="str">
        <f>IFERROR(INDEX(Issues!B:B,MATCH("Opportunity"&amp;ROW()-1, Issues!D:D,0)),"")</f>
        <v/>
      </c>
      <c r="B470" t="str">
        <f>IFERROR(INDEX(Issues!C:C,MATCH("Opportunity"&amp;ROW()-1, Issues!D:D,0)),"")</f>
        <v/>
      </c>
      <c r="C470" s="54" t="str">
        <f>IF(D470="","",D470&amp;COUNTIF($D$2:D470,D470))</f>
        <v/>
      </c>
      <c r="D470" t="str">
        <f>IFERROR(INDEX(Issues!G:G,MATCH("Opportunity"&amp;ROW()-1, Issues!D:D,0)),"")</f>
        <v/>
      </c>
    </row>
    <row r="471" spans="1:4" x14ac:dyDescent="0.45">
      <c r="A471" t="str">
        <f>IFERROR(INDEX(Issues!B:B,MATCH("Opportunity"&amp;ROW()-1, Issues!D:D,0)),"")</f>
        <v/>
      </c>
      <c r="B471" t="str">
        <f>IFERROR(INDEX(Issues!C:C,MATCH("Opportunity"&amp;ROW()-1, Issues!D:D,0)),"")</f>
        <v/>
      </c>
      <c r="C471" s="54" t="str">
        <f>IF(D471="","",D471&amp;COUNTIF($D$2:D471,D471))</f>
        <v/>
      </c>
      <c r="D471" t="str">
        <f>IFERROR(INDEX(Issues!G:G,MATCH("Opportunity"&amp;ROW()-1, Issues!D:D,0)),"")</f>
        <v/>
      </c>
    </row>
    <row r="472" spans="1:4" x14ac:dyDescent="0.45">
      <c r="A472" t="str">
        <f>IFERROR(INDEX(Issues!B:B,MATCH("Opportunity"&amp;ROW()-1, Issues!D:D,0)),"")</f>
        <v/>
      </c>
      <c r="B472" t="str">
        <f>IFERROR(INDEX(Issues!C:C,MATCH("Opportunity"&amp;ROW()-1, Issues!D:D,0)),"")</f>
        <v/>
      </c>
      <c r="C472" s="54" t="str">
        <f>IF(D472="","",D472&amp;COUNTIF($D$2:D472,D472))</f>
        <v/>
      </c>
      <c r="D472" t="str">
        <f>IFERROR(INDEX(Issues!G:G,MATCH("Opportunity"&amp;ROW()-1, Issues!D:D,0)),"")</f>
        <v/>
      </c>
    </row>
    <row r="473" spans="1:4" x14ac:dyDescent="0.45">
      <c r="A473" t="str">
        <f>IFERROR(INDEX(Issues!B:B,MATCH("Opportunity"&amp;ROW()-1, Issues!D:D,0)),"")</f>
        <v/>
      </c>
      <c r="B473" t="str">
        <f>IFERROR(INDEX(Issues!C:C,MATCH("Opportunity"&amp;ROW()-1, Issues!D:D,0)),"")</f>
        <v/>
      </c>
      <c r="C473" s="54" t="str">
        <f>IF(D473="","",D473&amp;COUNTIF($D$2:D473,D473))</f>
        <v/>
      </c>
      <c r="D473" t="str">
        <f>IFERROR(INDEX(Issues!G:G,MATCH("Opportunity"&amp;ROW()-1, Issues!D:D,0)),"")</f>
        <v/>
      </c>
    </row>
    <row r="474" spans="1:4" x14ac:dyDescent="0.45">
      <c r="A474" t="str">
        <f>IFERROR(INDEX(Issues!B:B,MATCH("Opportunity"&amp;ROW()-1, Issues!D:D,0)),"")</f>
        <v/>
      </c>
      <c r="B474" t="str">
        <f>IFERROR(INDEX(Issues!C:C,MATCH("Opportunity"&amp;ROW()-1, Issues!D:D,0)),"")</f>
        <v/>
      </c>
      <c r="C474" s="54" t="str">
        <f>IF(D474="","",D474&amp;COUNTIF($D$2:D474,D474))</f>
        <v/>
      </c>
      <c r="D474" t="str">
        <f>IFERROR(INDEX(Issues!G:G,MATCH("Opportunity"&amp;ROW()-1, Issues!D:D,0)),"")</f>
        <v/>
      </c>
    </row>
    <row r="475" spans="1:4" x14ac:dyDescent="0.45">
      <c r="A475" t="str">
        <f>IFERROR(INDEX(Issues!B:B,MATCH("Opportunity"&amp;ROW()-1, Issues!D:D,0)),"")</f>
        <v/>
      </c>
      <c r="B475" t="str">
        <f>IFERROR(INDEX(Issues!C:C,MATCH("Opportunity"&amp;ROW()-1, Issues!D:D,0)),"")</f>
        <v/>
      </c>
      <c r="C475" s="54" t="str">
        <f>IF(D475="","",D475&amp;COUNTIF($D$2:D475,D475))</f>
        <v/>
      </c>
      <c r="D475" t="str">
        <f>IFERROR(INDEX(Issues!G:G,MATCH("Opportunity"&amp;ROW()-1, Issues!D:D,0)),"")</f>
        <v/>
      </c>
    </row>
    <row r="476" spans="1:4" x14ac:dyDescent="0.45">
      <c r="A476" t="str">
        <f>IFERROR(INDEX(Issues!B:B,MATCH("Opportunity"&amp;ROW()-1, Issues!D:D,0)),"")</f>
        <v/>
      </c>
      <c r="B476" t="str">
        <f>IFERROR(INDEX(Issues!C:C,MATCH("Opportunity"&amp;ROW()-1, Issues!D:D,0)),"")</f>
        <v/>
      </c>
      <c r="C476" s="54" t="str">
        <f>IF(D476="","",D476&amp;COUNTIF($D$2:D476,D476))</f>
        <v/>
      </c>
      <c r="D476" t="str">
        <f>IFERROR(INDEX(Issues!G:G,MATCH("Opportunity"&amp;ROW()-1, Issues!D:D,0)),"")</f>
        <v/>
      </c>
    </row>
    <row r="477" spans="1:4" x14ac:dyDescent="0.45">
      <c r="A477" t="str">
        <f>IFERROR(INDEX(Issues!B:B,MATCH("Opportunity"&amp;ROW()-1, Issues!D:D,0)),"")</f>
        <v/>
      </c>
      <c r="B477" t="str">
        <f>IFERROR(INDEX(Issues!C:C,MATCH("Opportunity"&amp;ROW()-1, Issues!D:D,0)),"")</f>
        <v/>
      </c>
      <c r="C477" s="54" t="str">
        <f>IF(D477="","",D477&amp;COUNTIF($D$2:D477,D477))</f>
        <v/>
      </c>
      <c r="D477" t="str">
        <f>IFERROR(INDEX(Issues!G:G,MATCH("Opportunity"&amp;ROW()-1, Issues!D:D,0)),"")</f>
        <v/>
      </c>
    </row>
    <row r="478" spans="1:4" x14ac:dyDescent="0.45">
      <c r="A478" t="str">
        <f>IFERROR(INDEX(Issues!B:B,MATCH("Opportunity"&amp;ROW()-1, Issues!D:D,0)),"")</f>
        <v/>
      </c>
      <c r="B478" t="str">
        <f>IFERROR(INDEX(Issues!C:C,MATCH("Opportunity"&amp;ROW()-1, Issues!D:D,0)),"")</f>
        <v/>
      </c>
      <c r="C478" s="54" t="str">
        <f>IF(D478="","",D478&amp;COUNTIF($D$2:D478,D478))</f>
        <v/>
      </c>
      <c r="D478" t="str">
        <f>IFERROR(INDEX(Issues!G:G,MATCH("Opportunity"&amp;ROW()-1, Issues!D:D,0)),"")</f>
        <v/>
      </c>
    </row>
    <row r="479" spans="1:4" x14ac:dyDescent="0.45">
      <c r="A479" t="str">
        <f>IFERROR(INDEX(Issues!B:B,MATCH("Opportunity"&amp;ROW()-1, Issues!D:D,0)),"")</f>
        <v/>
      </c>
      <c r="B479" t="str">
        <f>IFERROR(INDEX(Issues!C:C,MATCH("Opportunity"&amp;ROW()-1, Issues!D:D,0)),"")</f>
        <v/>
      </c>
      <c r="C479" s="54" t="str">
        <f>IF(D479="","",D479&amp;COUNTIF($D$2:D479,D479))</f>
        <v/>
      </c>
      <c r="D479" t="str">
        <f>IFERROR(INDEX(Issues!G:G,MATCH("Opportunity"&amp;ROW()-1, Issues!D:D,0)),"")</f>
        <v/>
      </c>
    </row>
    <row r="480" spans="1:4" x14ac:dyDescent="0.45">
      <c r="A480" t="str">
        <f>IFERROR(INDEX(Issues!B:B,MATCH("Opportunity"&amp;ROW()-1, Issues!D:D,0)),"")</f>
        <v/>
      </c>
      <c r="B480" t="str">
        <f>IFERROR(INDEX(Issues!C:C,MATCH("Opportunity"&amp;ROW()-1, Issues!D:D,0)),"")</f>
        <v/>
      </c>
      <c r="C480" s="54" t="str">
        <f>IF(D480="","",D480&amp;COUNTIF($D$2:D480,D480))</f>
        <v/>
      </c>
      <c r="D480" t="str">
        <f>IFERROR(INDEX(Issues!G:G,MATCH("Opportunity"&amp;ROW()-1, Issues!D:D,0)),"")</f>
        <v/>
      </c>
    </row>
    <row r="481" spans="1:4" x14ac:dyDescent="0.45">
      <c r="A481" t="str">
        <f>IFERROR(INDEX(Issues!B:B,MATCH("Opportunity"&amp;ROW()-1, Issues!D:D,0)),"")</f>
        <v/>
      </c>
      <c r="B481" t="str">
        <f>IFERROR(INDEX(Issues!C:C,MATCH("Opportunity"&amp;ROW()-1, Issues!D:D,0)),"")</f>
        <v/>
      </c>
      <c r="C481" s="54" t="str">
        <f>IF(D481="","",D481&amp;COUNTIF($D$2:D481,D481))</f>
        <v/>
      </c>
      <c r="D481" t="str">
        <f>IFERROR(INDEX(Issues!G:G,MATCH("Opportunity"&amp;ROW()-1, Issues!D:D,0)),"")</f>
        <v/>
      </c>
    </row>
    <row r="482" spans="1:4" x14ac:dyDescent="0.45">
      <c r="A482" t="str">
        <f>IFERROR(INDEX(Issues!B:B,MATCH("Opportunity"&amp;ROW()-1, Issues!D:D,0)),"")</f>
        <v/>
      </c>
      <c r="B482" t="str">
        <f>IFERROR(INDEX(Issues!C:C,MATCH("Opportunity"&amp;ROW()-1, Issues!D:D,0)),"")</f>
        <v/>
      </c>
      <c r="C482" s="54" t="str">
        <f>IF(D482="","",D482&amp;COUNTIF($D$2:D482,D482))</f>
        <v/>
      </c>
      <c r="D482" t="str">
        <f>IFERROR(INDEX(Issues!G:G,MATCH("Opportunity"&amp;ROW()-1, Issues!D:D,0)),"")</f>
        <v/>
      </c>
    </row>
    <row r="483" spans="1:4" x14ac:dyDescent="0.45">
      <c r="A483" t="str">
        <f>IFERROR(INDEX(Issues!B:B,MATCH("Opportunity"&amp;ROW()-1, Issues!D:D,0)),"")</f>
        <v/>
      </c>
      <c r="B483" t="str">
        <f>IFERROR(INDEX(Issues!C:C,MATCH("Opportunity"&amp;ROW()-1, Issues!D:D,0)),"")</f>
        <v/>
      </c>
      <c r="C483" s="54" t="str">
        <f>IF(D483="","",D483&amp;COUNTIF($D$2:D483,D483))</f>
        <v/>
      </c>
      <c r="D483" t="str">
        <f>IFERROR(INDEX(Issues!G:G,MATCH("Opportunity"&amp;ROW()-1, Issues!D:D,0)),"")</f>
        <v/>
      </c>
    </row>
    <row r="484" spans="1:4" x14ac:dyDescent="0.45">
      <c r="A484" t="str">
        <f>IFERROR(INDEX(Issues!B:B,MATCH("Opportunity"&amp;ROW()-1, Issues!D:D,0)),"")</f>
        <v/>
      </c>
      <c r="B484" t="str">
        <f>IFERROR(INDEX(Issues!C:C,MATCH("Opportunity"&amp;ROW()-1, Issues!D:D,0)),"")</f>
        <v/>
      </c>
      <c r="C484" s="54" t="str">
        <f>IF(D484="","",D484&amp;COUNTIF($D$2:D484,D484))</f>
        <v/>
      </c>
      <c r="D484" t="str">
        <f>IFERROR(INDEX(Issues!G:G,MATCH("Opportunity"&amp;ROW()-1, Issues!D:D,0)),"")</f>
        <v/>
      </c>
    </row>
    <row r="485" spans="1:4" x14ac:dyDescent="0.45">
      <c r="A485" t="str">
        <f>IFERROR(INDEX(Issues!B:B,MATCH("Opportunity"&amp;ROW()-1, Issues!D:D,0)),"")</f>
        <v/>
      </c>
      <c r="B485" t="str">
        <f>IFERROR(INDEX(Issues!C:C,MATCH("Opportunity"&amp;ROW()-1, Issues!D:D,0)),"")</f>
        <v/>
      </c>
      <c r="C485" s="54" t="str">
        <f>IF(D485="","",D485&amp;COUNTIF($D$2:D485,D485))</f>
        <v/>
      </c>
      <c r="D485" t="str">
        <f>IFERROR(INDEX(Issues!G:G,MATCH("Opportunity"&amp;ROW()-1, Issues!D:D,0)),"")</f>
        <v/>
      </c>
    </row>
    <row r="486" spans="1:4" x14ac:dyDescent="0.45">
      <c r="A486" t="str">
        <f>IFERROR(INDEX(Issues!B:B,MATCH("Opportunity"&amp;ROW()-1, Issues!D:D,0)),"")</f>
        <v/>
      </c>
      <c r="B486" t="str">
        <f>IFERROR(INDEX(Issues!C:C,MATCH("Opportunity"&amp;ROW()-1, Issues!D:D,0)),"")</f>
        <v/>
      </c>
      <c r="C486" s="54" t="str">
        <f>IF(D486="","",D486&amp;COUNTIF($D$2:D486,D486))</f>
        <v/>
      </c>
      <c r="D486" t="str">
        <f>IFERROR(INDEX(Issues!G:G,MATCH("Opportunity"&amp;ROW()-1, Issues!D:D,0)),"")</f>
        <v/>
      </c>
    </row>
    <row r="487" spans="1:4" x14ac:dyDescent="0.45">
      <c r="A487" t="str">
        <f>IFERROR(INDEX(Issues!B:B,MATCH("Opportunity"&amp;ROW()-1, Issues!D:D,0)),"")</f>
        <v/>
      </c>
      <c r="B487" t="str">
        <f>IFERROR(INDEX(Issues!C:C,MATCH("Opportunity"&amp;ROW()-1, Issues!D:D,0)),"")</f>
        <v/>
      </c>
      <c r="C487" s="54" t="str">
        <f>IF(D487="","",D487&amp;COUNTIF($D$2:D487,D487))</f>
        <v/>
      </c>
      <c r="D487" t="str">
        <f>IFERROR(INDEX(Issues!G:G,MATCH("Opportunity"&amp;ROW()-1, Issues!D:D,0)),"")</f>
        <v/>
      </c>
    </row>
    <row r="488" spans="1:4" x14ac:dyDescent="0.45">
      <c r="A488" t="str">
        <f>IFERROR(INDEX(Issues!B:B,MATCH("Opportunity"&amp;ROW()-1, Issues!D:D,0)),"")</f>
        <v/>
      </c>
      <c r="B488" t="str">
        <f>IFERROR(INDEX(Issues!C:C,MATCH("Opportunity"&amp;ROW()-1, Issues!D:D,0)),"")</f>
        <v/>
      </c>
      <c r="C488" s="54" t="str">
        <f>IF(D488="","",D488&amp;COUNTIF($D$2:D488,D488))</f>
        <v/>
      </c>
      <c r="D488" t="str">
        <f>IFERROR(INDEX(Issues!G:G,MATCH("Opportunity"&amp;ROW()-1, Issues!D:D,0)),"")</f>
        <v/>
      </c>
    </row>
    <row r="489" spans="1:4" x14ac:dyDescent="0.45">
      <c r="A489" t="str">
        <f>IFERROR(INDEX(Issues!B:B,MATCH("Opportunity"&amp;ROW()-1, Issues!D:D,0)),"")</f>
        <v/>
      </c>
      <c r="B489" t="str">
        <f>IFERROR(INDEX(Issues!C:C,MATCH("Opportunity"&amp;ROW()-1, Issues!D:D,0)),"")</f>
        <v/>
      </c>
      <c r="C489" s="54" t="str">
        <f>IF(D489="","",D489&amp;COUNTIF($D$2:D489,D489))</f>
        <v/>
      </c>
      <c r="D489" t="str">
        <f>IFERROR(INDEX(Issues!G:G,MATCH("Opportunity"&amp;ROW()-1, Issues!D:D,0)),"")</f>
        <v/>
      </c>
    </row>
    <row r="490" spans="1:4" x14ac:dyDescent="0.45">
      <c r="A490" t="str">
        <f>IFERROR(INDEX(Issues!B:B,MATCH("Opportunity"&amp;ROW()-1, Issues!D:D,0)),"")</f>
        <v/>
      </c>
      <c r="B490" t="str">
        <f>IFERROR(INDEX(Issues!C:C,MATCH("Opportunity"&amp;ROW()-1, Issues!D:D,0)),"")</f>
        <v/>
      </c>
      <c r="C490" s="54" t="str">
        <f>IF(D490="","",D490&amp;COUNTIF($D$2:D490,D490))</f>
        <v/>
      </c>
      <c r="D490" t="str">
        <f>IFERROR(INDEX(Issues!G:G,MATCH("Opportunity"&amp;ROW()-1, Issues!D:D,0)),"")</f>
        <v/>
      </c>
    </row>
    <row r="491" spans="1:4" x14ac:dyDescent="0.45">
      <c r="A491" t="str">
        <f>IFERROR(INDEX(Issues!B:B,MATCH("Opportunity"&amp;ROW()-1, Issues!D:D,0)),"")</f>
        <v/>
      </c>
      <c r="B491" t="str">
        <f>IFERROR(INDEX(Issues!C:C,MATCH("Opportunity"&amp;ROW()-1, Issues!D:D,0)),"")</f>
        <v/>
      </c>
      <c r="C491" s="54" t="str">
        <f>IF(D491="","",D491&amp;COUNTIF($D$2:D491,D491))</f>
        <v/>
      </c>
      <c r="D491" t="str">
        <f>IFERROR(INDEX(Issues!G:G,MATCH("Opportunity"&amp;ROW()-1, Issues!D:D,0)),"")</f>
        <v/>
      </c>
    </row>
    <row r="492" spans="1:4" x14ac:dyDescent="0.45">
      <c r="A492" t="str">
        <f>IFERROR(INDEX(Issues!B:B,MATCH("Opportunity"&amp;ROW()-1, Issues!D:D,0)),"")</f>
        <v/>
      </c>
      <c r="B492" t="str">
        <f>IFERROR(INDEX(Issues!C:C,MATCH("Opportunity"&amp;ROW()-1, Issues!D:D,0)),"")</f>
        <v/>
      </c>
      <c r="C492" s="54" t="str">
        <f>IF(D492="","",D492&amp;COUNTIF($D$2:D492,D492))</f>
        <v/>
      </c>
      <c r="D492" t="str">
        <f>IFERROR(INDEX(Issues!G:G,MATCH("Opportunity"&amp;ROW()-1, Issues!D:D,0)),"")</f>
        <v/>
      </c>
    </row>
    <row r="493" spans="1:4" x14ac:dyDescent="0.45">
      <c r="A493" t="str">
        <f>IFERROR(INDEX(Issues!B:B,MATCH("Opportunity"&amp;ROW()-1, Issues!D:D,0)),"")</f>
        <v/>
      </c>
      <c r="B493" t="str">
        <f>IFERROR(INDEX(Issues!C:C,MATCH("Opportunity"&amp;ROW()-1, Issues!D:D,0)),"")</f>
        <v/>
      </c>
      <c r="C493" s="54" t="str">
        <f>IF(D493="","",D493&amp;COUNTIF($D$2:D493,D493))</f>
        <v/>
      </c>
      <c r="D493" t="str">
        <f>IFERROR(INDEX(Issues!G:G,MATCH("Opportunity"&amp;ROW()-1, Issues!D:D,0)),"")</f>
        <v/>
      </c>
    </row>
    <row r="494" spans="1:4" x14ac:dyDescent="0.45">
      <c r="A494" t="str">
        <f>IFERROR(INDEX(Issues!B:B,MATCH("Opportunity"&amp;ROW()-1, Issues!D:D,0)),"")</f>
        <v/>
      </c>
      <c r="B494" t="str">
        <f>IFERROR(INDEX(Issues!C:C,MATCH("Opportunity"&amp;ROW()-1, Issues!D:D,0)),"")</f>
        <v/>
      </c>
      <c r="C494" s="54" t="str">
        <f>IF(D494="","",D494&amp;COUNTIF($D$2:D494,D494))</f>
        <v/>
      </c>
      <c r="D494" t="str">
        <f>IFERROR(INDEX(Issues!G:G,MATCH("Opportunity"&amp;ROW()-1, Issues!D:D,0)),"")</f>
        <v/>
      </c>
    </row>
    <row r="495" spans="1:4" x14ac:dyDescent="0.45">
      <c r="A495" t="str">
        <f>IFERROR(INDEX(Issues!B:B,MATCH("Opportunity"&amp;ROW()-1, Issues!D:D,0)),"")</f>
        <v/>
      </c>
      <c r="B495" t="str">
        <f>IFERROR(INDEX(Issues!C:C,MATCH("Opportunity"&amp;ROW()-1, Issues!D:D,0)),"")</f>
        <v/>
      </c>
      <c r="C495" s="54" t="str">
        <f>IF(D495="","",D495&amp;COUNTIF($D$2:D495,D495))</f>
        <v/>
      </c>
      <c r="D495" t="str">
        <f>IFERROR(INDEX(Issues!G:G,MATCH("Opportunity"&amp;ROW()-1, Issues!D:D,0)),"")</f>
        <v/>
      </c>
    </row>
    <row r="496" spans="1:4" x14ac:dyDescent="0.45">
      <c r="A496" t="str">
        <f>IFERROR(INDEX(Issues!B:B,MATCH("Opportunity"&amp;ROW()-1, Issues!D:D,0)),"")</f>
        <v/>
      </c>
      <c r="B496" t="str">
        <f>IFERROR(INDEX(Issues!C:C,MATCH("Opportunity"&amp;ROW()-1, Issues!D:D,0)),"")</f>
        <v/>
      </c>
      <c r="C496" s="54" t="str">
        <f>IF(D496="","",D496&amp;COUNTIF($D$2:D496,D496))</f>
        <v/>
      </c>
      <c r="D496" t="str">
        <f>IFERROR(INDEX(Issues!G:G,MATCH("Opportunity"&amp;ROW()-1, Issues!D:D,0)),"")</f>
        <v/>
      </c>
    </row>
    <row r="497" spans="1:4" x14ac:dyDescent="0.45">
      <c r="A497" t="str">
        <f>IFERROR(INDEX(Issues!B:B,MATCH("Opportunity"&amp;ROW()-1, Issues!D:D,0)),"")</f>
        <v/>
      </c>
      <c r="B497" t="str">
        <f>IFERROR(INDEX(Issues!C:C,MATCH("Opportunity"&amp;ROW()-1, Issues!D:D,0)),"")</f>
        <v/>
      </c>
      <c r="C497" s="54" t="str">
        <f>IF(D497="","",D497&amp;COUNTIF($D$2:D497,D497))</f>
        <v/>
      </c>
      <c r="D497" t="str">
        <f>IFERROR(INDEX(Issues!G:G,MATCH("Opportunity"&amp;ROW()-1, Issues!D:D,0)),"")</f>
        <v/>
      </c>
    </row>
    <row r="498" spans="1:4" x14ac:dyDescent="0.45">
      <c r="A498" t="str">
        <f>IFERROR(INDEX(Issues!B:B,MATCH("Opportunity"&amp;ROW()-1, Issues!D:D,0)),"")</f>
        <v/>
      </c>
      <c r="B498" t="str">
        <f>IFERROR(INDEX(Issues!C:C,MATCH("Opportunity"&amp;ROW()-1, Issues!D:D,0)),"")</f>
        <v/>
      </c>
      <c r="C498" s="54" t="str">
        <f>IF(D498="","",D498&amp;COUNTIF($D$2:D498,D498))</f>
        <v/>
      </c>
      <c r="D498" t="str">
        <f>IFERROR(INDEX(Issues!G:G,MATCH("Opportunity"&amp;ROW()-1, Issues!D:D,0)),"")</f>
        <v/>
      </c>
    </row>
    <row r="499" spans="1:4" x14ac:dyDescent="0.45">
      <c r="A499" t="str">
        <f>IFERROR(INDEX(Issues!B:B,MATCH("Opportunity"&amp;ROW()-1, Issues!D:D,0)),"")</f>
        <v/>
      </c>
      <c r="B499" t="str">
        <f>IFERROR(INDEX(Issues!C:C,MATCH("Opportunity"&amp;ROW()-1, Issues!D:D,0)),"")</f>
        <v/>
      </c>
      <c r="C499" s="54" t="str">
        <f>IF(D499="","",D499&amp;COUNTIF($D$2:D499,D499))</f>
        <v/>
      </c>
      <c r="D499" t="str">
        <f>IFERROR(INDEX(Issues!G:G,MATCH("Opportunity"&amp;ROW()-1, Issues!D:D,0)),"")</f>
        <v/>
      </c>
    </row>
    <row r="500" spans="1:4" x14ac:dyDescent="0.45">
      <c r="A500" t="str">
        <f>IFERROR(INDEX(Issues!B:B,MATCH("Opportunity"&amp;ROW()-1, Issues!D:D,0)),"")</f>
        <v/>
      </c>
      <c r="B500" t="str">
        <f>IFERROR(INDEX(Issues!C:C,MATCH("Opportunity"&amp;ROW()-1, Issues!D:D,0)),"")</f>
        <v/>
      </c>
      <c r="C500" s="54" t="str">
        <f>IF(D500="","",D500&amp;COUNTIF($D$2:D500,D500))</f>
        <v/>
      </c>
      <c r="D500" t="str">
        <f>IFERROR(INDEX(Issues!G:G,MATCH("Opportunity"&amp;ROW()-1, Issues!D:D,0)),"")</f>
        <v/>
      </c>
    </row>
    <row r="501" spans="1:4" x14ac:dyDescent="0.45">
      <c r="A501" t="str">
        <f>IFERROR(INDEX(Issues!B:B,MATCH("Opportunity"&amp;ROW()-1, Issues!D:D,0)),"")</f>
        <v/>
      </c>
      <c r="B501" t="str">
        <f>IFERROR(INDEX(Issues!C:C,MATCH("Opportunity"&amp;ROW()-1, Issues!D:D,0)),"")</f>
        <v/>
      </c>
      <c r="C501" s="54" t="str">
        <f>IF(D501="","",D501&amp;COUNTIF($D$2:D501,D501))</f>
        <v/>
      </c>
      <c r="D501" t="str">
        <f>IFERROR(INDEX(Issues!G:G,MATCH("Opportunity"&amp;ROW()-1, Issues!D:D,0)),"")</f>
        <v/>
      </c>
    </row>
    <row r="502" spans="1:4" x14ac:dyDescent="0.45">
      <c r="A502" t="str">
        <f>IFERROR(INDEX(Issues!B:B,MATCH("Opportunity"&amp;ROW()-1, Issues!D:D,0)),"")</f>
        <v/>
      </c>
      <c r="B502" t="str">
        <f>IFERROR(INDEX(Issues!C:C,MATCH("Opportunity"&amp;ROW()-1, Issues!D:D,0)),"")</f>
        <v/>
      </c>
      <c r="C502" s="54" t="str">
        <f>IF(D502="","",D502&amp;COUNTIF($D$2:D502,D502))</f>
        <v/>
      </c>
      <c r="D502" t="str">
        <f>IFERROR(INDEX(Issues!G:G,MATCH("Opportunity"&amp;ROW()-1, Issues!D:D,0)),"")</f>
        <v/>
      </c>
    </row>
    <row r="503" spans="1:4" x14ac:dyDescent="0.45">
      <c r="A503" t="str">
        <f>IFERROR(INDEX(Issues!B:B,MATCH("Opportunity"&amp;ROW()-1, Issues!D:D,0)),"")</f>
        <v/>
      </c>
      <c r="B503" t="str">
        <f>IFERROR(INDEX(Issues!C:C,MATCH("Opportunity"&amp;ROW()-1, Issues!D:D,0)),"")</f>
        <v/>
      </c>
      <c r="C503" s="54" t="str">
        <f>IF(D503="","",D503&amp;COUNTIF($D$2:D503,D503))</f>
        <v/>
      </c>
      <c r="D503" t="str">
        <f>IFERROR(INDEX(Issues!G:G,MATCH("Opportunity"&amp;ROW()-1, Issues!D:D,0)),"")</f>
        <v/>
      </c>
    </row>
    <row r="504" spans="1:4" x14ac:dyDescent="0.45">
      <c r="A504" t="str">
        <f>IFERROR(INDEX(Issues!B:B,MATCH("Opportunity"&amp;ROW()-1, Issues!D:D,0)),"")</f>
        <v/>
      </c>
      <c r="B504" t="str">
        <f>IFERROR(INDEX(Issues!C:C,MATCH("Opportunity"&amp;ROW()-1, Issues!D:D,0)),"")</f>
        <v/>
      </c>
      <c r="C504" s="54" t="str">
        <f>IF(D504="","",D504&amp;COUNTIF($D$2:D504,D504))</f>
        <v/>
      </c>
      <c r="D504" t="str">
        <f>IFERROR(INDEX(Issues!G:G,MATCH("Opportunity"&amp;ROW()-1, Issues!D:D,0)),"")</f>
        <v/>
      </c>
    </row>
    <row r="505" spans="1:4" x14ac:dyDescent="0.45">
      <c r="A505" t="str">
        <f>IFERROR(INDEX(Issues!B:B,MATCH("Opportunity"&amp;ROW()-1, Issues!D:D,0)),"")</f>
        <v/>
      </c>
      <c r="B505" t="str">
        <f>IFERROR(INDEX(Issues!C:C,MATCH("Opportunity"&amp;ROW()-1, Issues!D:D,0)),"")</f>
        <v/>
      </c>
      <c r="C505" s="54" t="str">
        <f>IF(D505="","",D505&amp;COUNTIF($D$2:D505,D505))</f>
        <v/>
      </c>
      <c r="D505" t="str">
        <f>IFERROR(INDEX(Issues!G:G,MATCH("Opportunity"&amp;ROW()-1, Issues!D:D,0)),"")</f>
        <v/>
      </c>
    </row>
    <row r="506" spans="1:4" x14ac:dyDescent="0.45">
      <c r="A506" t="str">
        <f>IFERROR(INDEX(Issues!B:B,MATCH("Opportunity"&amp;ROW()-1, Issues!D:D,0)),"")</f>
        <v/>
      </c>
      <c r="B506" t="str">
        <f>IFERROR(INDEX(Issues!C:C,MATCH("Opportunity"&amp;ROW()-1, Issues!D:D,0)),"")</f>
        <v/>
      </c>
      <c r="C506" s="54" t="str">
        <f>IF(D506="","",D506&amp;COUNTIF($D$2:D506,D506))</f>
        <v/>
      </c>
      <c r="D506" t="str">
        <f>IFERROR(INDEX(Issues!G:G,MATCH("Opportunity"&amp;ROW()-1, Issues!D:D,0)),"")</f>
        <v/>
      </c>
    </row>
    <row r="507" spans="1:4" x14ac:dyDescent="0.45">
      <c r="A507" t="str">
        <f>IFERROR(INDEX(Issues!B:B,MATCH("Opportunity"&amp;ROW()-1, Issues!D:D,0)),"")</f>
        <v/>
      </c>
      <c r="B507" t="str">
        <f>IFERROR(INDEX(Issues!C:C,MATCH("Opportunity"&amp;ROW()-1, Issues!D:D,0)),"")</f>
        <v/>
      </c>
      <c r="C507" s="54" t="str">
        <f>IF(D507="","",D507&amp;COUNTIF($D$2:D507,D507))</f>
        <v/>
      </c>
      <c r="D507" t="str">
        <f>IFERROR(INDEX(Issues!G:G,MATCH("Opportunity"&amp;ROW()-1, Issues!D:D,0)),"")</f>
        <v/>
      </c>
    </row>
    <row r="508" spans="1:4" x14ac:dyDescent="0.45">
      <c r="A508" t="str">
        <f>IFERROR(INDEX(Issues!B:B,MATCH("Opportunity"&amp;ROW()-1, Issues!D:D,0)),"")</f>
        <v/>
      </c>
      <c r="B508" t="str">
        <f>IFERROR(INDEX(Issues!C:C,MATCH("Opportunity"&amp;ROW()-1, Issues!D:D,0)),"")</f>
        <v/>
      </c>
      <c r="C508" s="54" t="str">
        <f>IF(D508="","",D508&amp;COUNTIF($D$2:D508,D508))</f>
        <v/>
      </c>
      <c r="D508" t="str">
        <f>IFERROR(INDEX(Issues!G:G,MATCH("Opportunity"&amp;ROW()-1, Issues!D:D,0)),"")</f>
        <v/>
      </c>
    </row>
    <row r="509" spans="1:4" x14ac:dyDescent="0.45">
      <c r="A509" t="str">
        <f>IFERROR(INDEX(Issues!B:B,MATCH("Opportunity"&amp;ROW()-1, Issues!D:D,0)),"")</f>
        <v/>
      </c>
      <c r="B509" t="str">
        <f>IFERROR(INDEX(Issues!C:C,MATCH("Opportunity"&amp;ROW()-1, Issues!D:D,0)),"")</f>
        <v/>
      </c>
      <c r="C509" s="54" t="str">
        <f>IF(D509="","",D509&amp;COUNTIF($D$2:D509,D509))</f>
        <v/>
      </c>
      <c r="D509" t="str">
        <f>IFERROR(INDEX(Issues!G:G,MATCH("Opportunity"&amp;ROW()-1, Issues!D:D,0)),"")</f>
        <v/>
      </c>
    </row>
    <row r="510" spans="1:4" x14ac:dyDescent="0.45">
      <c r="A510" t="str">
        <f>IFERROR(INDEX(Issues!B:B,MATCH("Opportunity"&amp;ROW()-1, Issues!D:D,0)),"")</f>
        <v/>
      </c>
      <c r="B510" t="str">
        <f>IFERROR(INDEX(Issues!C:C,MATCH("Opportunity"&amp;ROW()-1, Issues!D:D,0)),"")</f>
        <v/>
      </c>
      <c r="C510" s="54" t="str">
        <f>IF(D510="","",D510&amp;COUNTIF($D$2:D510,D510))</f>
        <v/>
      </c>
      <c r="D510" t="str">
        <f>IFERROR(INDEX(Issues!G:G,MATCH("Opportunity"&amp;ROW()-1, Issues!D:D,0)),"")</f>
        <v/>
      </c>
    </row>
    <row r="511" spans="1:4" x14ac:dyDescent="0.45">
      <c r="A511" t="str">
        <f>IFERROR(INDEX(Issues!B:B,MATCH("Opportunity"&amp;ROW()-1, Issues!D:D,0)),"")</f>
        <v/>
      </c>
      <c r="B511" t="str">
        <f>IFERROR(INDEX(Issues!C:C,MATCH("Opportunity"&amp;ROW()-1, Issues!D:D,0)),"")</f>
        <v/>
      </c>
      <c r="C511" s="54" t="str">
        <f>IF(D511="","",D511&amp;COUNTIF($D$2:D511,D511))</f>
        <v/>
      </c>
      <c r="D511" t="str">
        <f>IFERROR(INDEX(Issues!G:G,MATCH("Opportunity"&amp;ROW()-1, Issues!D:D,0)),"")</f>
        <v/>
      </c>
    </row>
    <row r="512" spans="1:4" x14ac:dyDescent="0.45">
      <c r="A512" t="str">
        <f>IFERROR(INDEX(Issues!B:B,MATCH("Opportunity"&amp;ROW()-1, Issues!D:D,0)),"")</f>
        <v/>
      </c>
      <c r="B512" t="str">
        <f>IFERROR(INDEX(Issues!C:C,MATCH("Opportunity"&amp;ROW()-1, Issues!D:D,0)),"")</f>
        <v/>
      </c>
      <c r="C512" s="54" t="str">
        <f>IF(D512="","",D512&amp;COUNTIF($D$2:D512,D512))</f>
        <v/>
      </c>
      <c r="D512" t="str">
        <f>IFERROR(INDEX(Issues!G:G,MATCH("Opportunity"&amp;ROW()-1, Issues!D:D,0)),"")</f>
        <v/>
      </c>
    </row>
    <row r="513" spans="1:4" x14ac:dyDescent="0.45">
      <c r="A513" t="str">
        <f>IFERROR(INDEX(Issues!B:B,MATCH("Opportunity"&amp;ROW()-1, Issues!D:D,0)),"")</f>
        <v/>
      </c>
      <c r="B513" t="str">
        <f>IFERROR(INDEX(Issues!C:C,MATCH("Opportunity"&amp;ROW()-1, Issues!D:D,0)),"")</f>
        <v/>
      </c>
      <c r="C513" s="54" t="str">
        <f>IF(D513="","",D513&amp;COUNTIF($D$2:D513,D513))</f>
        <v/>
      </c>
      <c r="D513" t="str">
        <f>IFERROR(INDEX(Issues!G:G,MATCH("Opportunity"&amp;ROW()-1, Issues!D:D,0)),"")</f>
        <v/>
      </c>
    </row>
    <row r="514" spans="1:4" x14ac:dyDescent="0.45">
      <c r="A514" t="str">
        <f>IFERROR(INDEX(Issues!B:B,MATCH("Opportunity"&amp;ROW()-1, Issues!D:D,0)),"")</f>
        <v/>
      </c>
      <c r="B514" t="str">
        <f>IFERROR(INDEX(Issues!C:C,MATCH("Opportunity"&amp;ROW()-1, Issues!D:D,0)),"")</f>
        <v/>
      </c>
      <c r="C514" s="54" t="str">
        <f>IF(D514="","",D514&amp;COUNTIF($D$2:D514,D514))</f>
        <v/>
      </c>
      <c r="D514" t="str">
        <f>IFERROR(INDEX(Issues!G:G,MATCH("Opportunity"&amp;ROW()-1, Issues!D:D,0)),"")</f>
        <v/>
      </c>
    </row>
    <row r="515" spans="1:4" x14ac:dyDescent="0.45">
      <c r="A515" t="str">
        <f>IFERROR(INDEX(Issues!B:B,MATCH("Opportunity"&amp;ROW()-1, Issues!D:D,0)),"")</f>
        <v/>
      </c>
      <c r="B515" t="str">
        <f>IFERROR(INDEX(Issues!C:C,MATCH("Opportunity"&amp;ROW()-1, Issues!D:D,0)),"")</f>
        <v/>
      </c>
      <c r="C515" s="54" t="str">
        <f>IF(D515="","",D515&amp;COUNTIF($D$2:D515,D515))</f>
        <v/>
      </c>
      <c r="D515" t="str">
        <f>IFERROR(INDEX(Issues!G:G,MATCH("Opportunity"&amp;ROW()-1, Issues!D:D,0)),"")</f>
        <v/>
      </c>
    </row>
    <row r="516" spans="1:4" x14ac:dyDescent="0.45">
      <c r="A516" t="str">
        <f>IFERROR(INDEX(Issues!B:B,MATCH("Opportunity"&amp;ROW()-1, Issues!D:D,0)),"")</f>
        <v/>
      </c>
      <c r="B516" t="str">
        <f>IFERROR(INDEX(Issues!C:C,MATCH("Opportunity"&amp;ROW()-1, Issues!D:D,0)),"")</f>
        <v/>
      </c>
      <c r="C516" s="54" t="str">
        <f>IF(D516="","",D516&amp;COUNTIF($D$2:D516,D516))</f>
        <v/>
      </c>
      <c r="D516" t="str">
        <f>IFERROR(INDEX(Issues!G:G,MATCH("Opportunity"&amp;ROW()-1, Issues!D:D,0)),"")</f>
        <v/>
      </c>
    </row>
    <row r="517" spans="1:4" x14ac:dyDescent="0.45">
      <c r="A517" t="str">
        <f>IFERROR(INDEX(Issues!B:B,MATCH("Opportunity"&amp;ROW()-1, Issues!D:D,0)),"")</f>
        <v/>
      </c>
      <c r="B517" t="str">
        <f>IFERROR(INDEX(Issues!C:C,MATCH("Opportunity"&amp;ROW()-1, Issues!D:D,0)),"")</f>
        <v/>
      </c>
      <c r="C517" s="54" t="str">
        <f>IF(D517="","",D517&amp;COUNTIF($D$2:D517,D517))</f>
        <v/>
      </c>
      <c r="D517" t="str">
        <f>IFERROR(INDEX(Issues!G:G,MATCH("Opportunity"&amp;ROW()-1, Issues!D:D,0)),"")</f>
        <v/>
      </c>
    </row>
    <row r="518" spans="1:4" x14ac:dyDescent="0.45">
      <c r="A518" t="str">
        <f>IFERROR(INDEX(Issues!B:B,MATCH("Opportunity"&amp;ROW()-1, Issues!D:D,0)),"")</f>
        <v/>
      </c>
      <c r="B518" t="str">
        <f>IFERROR(INDEX(Issues!C:C,MATCH("Opportunity"&amp;ROW()-1, Issues!D:D,0)),"")</f>
        <v/>
      </c>
      <c r="C518" s="54" t="str">
        <f>IF(D518="","",D518&amp;COUNTIF($D$2:D518,D518))</f>
        <v/>
      </c>
      <c r="D518" t="str">
        <f>IFERROR(INDEX(Issues!G:G,MATCH("Opportunity"&amp;ROW()-1, Issues!D:D,0)),"")</f>
        <v/>
      </c>
    </row>
    <row r="519" spans="1:4" x14ac:dyDescent="0.45">
      <c r="A519" t="str">
        <f>IFERROR(INDEX(Issues!B:B,MATCH("Opportunity"&amp;ROW()-1, Issues!D:D,0)),"")</f>
        <v/>
      </c>
      <c r="B519" t="str">
        <f>IFERROR(INDEX(Issues!C:C,MATCH("Opportunity"&amp;ROW()-1, Issues!D:D,0)),"")</f>
        <v/>
      </c>
      <c r="C519" s="54" t="str">
        <f>IF(D519="","",D519&amp;COUNTIF($D$2:D519,D519))</f>
        <v/>
      </c>
      <c r="D519" t="str">
        <f>IFERROR(INDEX(Issues!G:G,MATCH("Opportunity"&amp;ROW()-1, Issues!D:D,0)),"")</f>
        <v/>
      </c>
    </row>
    <row r="520" spans="1:4" x14ac:dyDescent="0.45">
      <c r="A520" t="str">
        <f>IFERROR(INDEX(Issues!B:B,MATCH("Opportunity"&amp;ROW()-1, Issues!D:D,0)),"")</f>
        <v/>
      </c>
      <c r="B520" t="str">
        <f>IFERROR(INDEX(Issues!C:C,MATCH("Opportunity"&amp;ROW()-1, Issues!D:D,0)),"")</f>
        <v/>
      </c>
      <c r="C520" s="54" t="str">
        <f>IF(D520="","",D520&amp;COUNTIF($D$2:D520,D520))</f>
        <v/>
      </c>
      <c r="D520" t="str">
        <f>IFERROR(INDEX(Issues!G:G,MATCH("Opportunity"&amp;ROW()-1, Issues!D:D,0)),"")</f>
        <v/>
      </c>
    </row>
    <row r="521" spans="1:4" x14ac:dyDescent="0.45">
      <c r="A521" t="str">
        <f>IFERROR(INDEX(Issues!B:B,MATCH("Opportunity"&amp;ROW()-1, Issues!D:D,0)),"")</f>
        <v/>
      </c>
      <c r="B521" t="str">
        <f>IFERROR(INDEX(Issues!C:C,MATCH("Opportunity"&amp;ROW()-1, Issues!D:D,0)),"")</f>
        <v/>
      </c>
      <c r="C521" s="54" t="str">
        <f>IF(D521="","",D521&amp;COUNTIF($D$2:D521,D521))</f>
        <v/>
      </c>
      <c r="D521" t="str">
        <f>IFERROR(INDEX(Issues!G:G,MATCH("Opportunity"&amp;ROW()-1, Issues!D:D,0)),"")</f>
        <v/>
      </c>
    </row>
    <row r="522" spans="1:4" x14ac:dyDescent="0.45">
      <c r="A522" t="str">
        <f>IFERROR(INDEX(Issues!B:B,MATCH("Opportunity"&amp;ROW()-1, Issues!D:D,0)),"")</f>
        <v/>
      </c>
      <c r="B522" t="str">
        <f>IFERROR(INDEX(Issues!C:C,MATCH("Opportunity"&amp;ROW()-1, Issues!D:D,0)),"")</f>
        <v/>
      </c>
      <c r="C522" s="54" t="str">
        <f>IF(D522="","",D522&amp;COUNTIF($D$2:D522,D522))</f>
        <v/>
      </c>
      <c r="D522" t="str">
        <f>IFERROR(INDEX(Issues!G:G,MATCH("Opportunity"&amp;ROW()-1, Issues!D:D,0)),"")</f>
        <v/>
      </c>
    </row>
    <row r="523" spans="1:4" x14ac:dyDescent="0.45">
      <c r="A523" t="str">
        <f>IFERROR(INDEX(Issues!B:B,MATCH("Opportunity"&amp;ROW()-1, Issues!D:D,0)),"")</f>
        <v/>
      </c>
      <c r="B523" t="str">
        <f>IFERROR(INDEX(Issues!C:C,MATCH("Opportunity"&amp;ROW()-1, Issues!D:D,0)),"")</f>
        <v/>
      </c>
      <c r="C523" s="54" t="str">
        <f>IF(D523="","",D523&amp;COUNTIF($D$2:D523,D523))</f>
        <v/>
      </c>
      <c r="D523" t="str">
        <f>IFERROR(INDEX(Issues!G:G,MATCH("Opportunity"&amp;ROW()-1, Issues!D:D,0)),"")</f>
        <v/>
      </c>
    </row>
    <row r="524" spans="1:4" x14ac:dyDescent="0.45">
      <c r="A524" t="str">
        <f>IFERROR(INDEX(Issues!B:B,MATCH("Opportunity"&amp;ROW()-1, Issues!D:D,0)),"")</f>
        <v/>
      </c>
      <c r="B524" t="str">
        <f>IFERROR(INDEX(Issues!C:C,MATCH("Opportunity"&amp;ROW()-1, Issues!D:D,0)),"")</f>
        <v/>
      </c>
      <c r="C524" s="54" t="str">
        <f>IF(D524="","",D524&amp;COUNTIF($D$2:D524,D524))</f>
        <v/>
      </c>
      <c r="D524" t="str">
        <f>IFERROR(INDEX(Issues!G:G,MATCH("Opportunity"&amp;ROW()-1, Issues!D:D,0)),"")</f>
        <v/>
      </c>
    </row>
    <row r="525" spans="1:4" x14ac:dyDescent="0.45">
      <c r="A525" t="str">
        <f>IFERROR(INDEX(Issues!B:B,MATCH("Opportunity"&amp;ROW()-1, Issues!D:D,0)),"")</f>
        <v/>
      </c>
      <c r="B525" t="str">
        <f>IFERROR(INDEX(Issues!C:C,MATCH("Opportunity"&amp;ROW()-1, Issues!D:D,0)),"")</f>
        <v/>
      </c>
      <c r="C525" s="54" t="str">
        <f>IF(D525="","",D525&amp;COUNTIF($D$2:D525,D525))</f>
        <v/>
      </c>
      <c r="D525" t="str">
        <f>IFERROR(INDEX(Issues!G:G,MATCH("Opportunity"&amp;ROW()-1, Issues!D:D,0)),"")</f>
        <v/>
      </c>
    </row>
    <row r="526" spans="1:4" x14ac:dyDescent="0.45">
      <c r="A526" t="str">
        <f>IFERROR(INDEX(Issues!B:B,MATCH("Opportunity"&amp;ROW()-1, Issues!D:D,0)),"")</f>
        <v/>
      </c>
      <c r="B526" t="str">
        <f>IFERROR(INDEX(Issues!C:C,MATCH("Opportunity"&amp;ROW()-1, Issues!D:D,0)),"")</f>
        <v/>
      </c>
      <c r="C526" s="54" t="str">
        <f>IF(D526="","",D526&amp;COUNTIF($D$2:D526,D526))</f>
        <v/>
      </c>
      <c r="D526" t="str">
        <f>IFERROR(INDEX(Issues!G:G,MATCH("Opportunity"&amp;ROW()-1, Issues!D:D,0)),"")</f>
        <v/>
      </c>
    </row>
    <row r="527" spans="1:4" x14ac:dyDescent="0.45">
      <c r="A527" t="str">
        <f>IFERROR(INDEX(Issues!B:B,MATCH("Opportunity"&amp;ROW()-1, Issues!D:D,0)),"")</f>
        <v/>
      </c>
      <c r="B527" t="str">
        <f>IFERROR(INDEX(Issues!C:C,MATCH("Opportunity"&amp;ROW()-1, Issues!D:D,0)),"")</f>
        <v/>
      </c>
      <c r="C527" s="54" t="str">
        <f>IF(D527="","",D527&amp;COUNTIF($D$2:D527,D527))</f>
        <v/>
      </c>
      <c r="D527" t="str">
        <f>IFERROR(INDEX(Issues!G:G,MATCH("Opportunity"&amp;ROW()-1, Issues!D:D,0)),"")</f>
        <v/>
      </c>
    </row>
    <row r="528" spans="1:4" x14ac:dyDescent="0.45">
      <c r="A528" t="str">
        <f>IFERROR(INDEX(Issues!B:B,MATCH("Opportunity"&amp;ROW()-1, Issues!D:D,0)),"")</f>
        <v/>
      </c>
      <c r="B528" t="str">
        <f>IFERROR(INDEX(Issues!C:C,MATCH("Opportunity"&amp;ROW()-1, Issues!D:D,0)),"")</f>
        <v/>
      </c>
      <c r="C528" s="54" t="str">
        <f>IF(D528="","",D528&amp;COUNTIF($D$2:D528,D528))</f>
        <v/>
      </c>
      <c r="D528" t="str">
        <f>IFERROR(INDEX(Issues!G:G,MATCH("Opportunity"&amp;ROW()-1, Issues!D:D,0)),"")</f>
        <v/>
      </c>
    </row>
    <row r="529" spans="1:4" x14ac:dyDescent="0.45">
      <c r="A529" t="str">
        <f>IFERROR(INDEX(Issues!B:B,MATCH("Opportunity"&amp;ROW()-1, Issues!D:D,0)),"")</f>
        <v/>
      </c>
      <c r="B529" t="str">
        <f>IFERROR(INDEX(Issues!C:C,MATCH("Opportunity"&amp;ROW()-1, Issues!D:D,0)),"")</f>
        <v/>
      </c>
      <c r="C529" s="54" t="str">
        <f>IF(D529="","",D529&amp;COUNTIF($D$2:D529,D529))</f>
        <v/>
      </c>
      <c r="D529" t="str">
        <f>IFERROR(INDEX(Issues!G:G,MATCH("Opportunity"&amp;ROW()-1, Issues!D:D,0)),"")</f>
        <v/>
      </c>
    </row>
    <row r="530" spans="1:4" x14ac:dyDescent="0.45">
      <c r="A530" t="str">
        <f>IFERROR(INDEX(Issues!B:B,MATCH("Opportunity"&amp;ROW()-1, Issues!D:D,0)),"")</f>
        <v/>
      </c>
      <c r="B530" t="str">
        <f>IFERROR(INDEX(Issues!C:C,MATCH("Opportunity"&amp;ROW()-1, Issues!D:D,0)),"")</f>
        <v/>
      </c>
      <c r="C530" s="54" t="str">
        <f>IF(D530="","",D530&amp;COUNTIF($D$2:D530,D530))</f>
        <v/>
      </c>
      <c r="D530" t="str">
        <f>IFERROR(INDEX(Issues!G:G,MATCH("Opportunity"&amp;ROW()-1, Issues!D:D,0)),"")</f>
        <v/>
      </c>
    </row>
    <row r="531" spans="1:4" x14ac:dyDescent="0.45">
      <c r="A531" t="str">
        <f>IFERROR(INDEX(Issues!B:B,MATCH("Opportunity"&amp;ROW()-1, Issues!D:D,0)),"")</f>
        <v/>
      </c>
      <c r="B531" t="str">
        <f>IFERROR(INDEX(Issues!C:C,MATCH("Opportunity"&amp;ROW()-1, Issues!D:D,0)),"")</f>
        <v/>
      </c>
      <c r="C531" s="54" t="str">
        <f>IF(D531="","",D531&amp;COUNTIF($D$2:D531,D531))</f>
        <v/>
      </c>
      <c r="D531" t="str">
        <f>IFERROR(INDEX(Issues!G:G,MATCH("Opportunity"&amp;ROW()-1, Issues!D:D,0)),"")</f>
        <v/>
      </c>
    </row>
    <row r="532" spans="1:4" x14ac:dyDescent="0.45">
      <c r="A532" t="str">
        <f>IFERROR(INDEX(Issues!B:B,MATCH("Opportunity"&amp;ROW()-1, Issues!D:D,0)),"")</f>
        <v/>
      </c>
      <c r="B532" t="str">
        <f>IFERROR(INDEX(Issues!C:C,MATCH("Opportunity"&amp;ROW()-1, Issues!D:D,0)),"")</f>
        <v/>
      </c>
      <c r="C532" s="54" t="str">
        <f>IF(D532="","",D532&amp;COUNTIF($D$2:D532,D532))</f>
        <v/>
      </c>
      <c r="D532" t="str">
        <f>IFERROR(INDEX(Issues!G:G,MATCH("Opportunity"&amp;ROW()-1, Issues!D:D,0)),"")</f>
        <v/>
      </c>
    </row>
    <row r="533" spans="1:4" x14ac:dyDescent="0.45">
      <c r="A533" t="str">
        <f>IFERROR(INDEX(Issues!B:B,MATCH("Opportunity"&amp;ROW()-1, Issues!D:D,0)),"")</f>
        <v/>
      </c>
      <c r="B533" t="str">
        <f>IFERROR(INDEX(Issues!C:C,MATCH("Opportunity"&amp;ROW()-1, Issues!D:D,0)),"")</f>
        <v/>
      </c>
      <c r="C533" s="54" t="str">
        <f>IF(D533="","",D533&amp;COUNTIF($D$2:D533,D533))</f>
        <v/>
      </c>
      <c r="D533" t="str">
        <f>IFERROR(INDEX(Issues!G:G,MATCH("Opportunity"&amp;ROW()-1, Issues!D:D,0)),"")</f>
        <v/>
      </c>
    </row>
    <row r="534" spans="1:4" x14ac:dyDescent="0.45">
      <c r="A534" t="str">
        <f>IFERROR(INDEX(Issues!B:B,MATCH("Opportunity"&amp;ROW()-1, Issues!D:D,0)),"")</f>
        <v/>
      </c>
      <c r="B534" t="str">
        <f>IFERROR(INDEX(Issues!C:C,MATCH("Opportunity"&amp;ROW()-1, Issues!D:D,0)),"")</f>
        <v/>
      </c>
      <c r="C534" s="54" t="str">
        <f>IF(D534="","",D534&amp;COUNTIF($D$2:D534,D534))</f>
        <v/>
      </c>
      <c r="D534" t="str">
        <f>IFERROR(INDEX(Issues!G:G,MATCH("Opportunity"&amp;ROW()-1, Issues!D:D,0)),"")</f>
        <v/>
      </c>
    </row>
    <row r="535" spans="1:4" x14ac:dyDescent="0.45">
      <c r="A535" t="str">
        <f>IFERROR(INDEX(Issues!B:B,MATCH("Opportunity"&amp;ROW()-1, Issues!D:D,0)),"")</f>
        <v/>
      </c>
      <c r="B535" t="str">
        <f>IFERROR(INDEX(Issues!C:C,MATCH("Opportunity"&amp;ROW()-1, Issues!D:D,0)),"")</f>
        <v/>
      </c>
      <c r="C535" s="54" t="str">
        <f>IF(D535="","",D535&amp;COUNTIF($D$2:D535,D535))</f>
        <v/>
      </c>
      <c r="D535" t="str">
        <f>IFERROR(INDEX(Issues!G:G,MATCH("Opportunity"&amp;ROW()-1, Issues!D:D,0)),"")</f>
        <v/>
      </c>
    </row>
    <row r="536" spans="1:4" x14ac:dyDescent="0.45">
      <c r="A536" t="str">
        <f>IFERROR(INDEX(Issues!B:B,MATCH("Opportunity"&amp;ROW()-1, Issues!D:D,0)),"")</f>
        <v/>
      </c>
      <c r="B536" t="str">
        <f>IFERROR(INDEX(Issues!C:C,MATCH("Opportunity"&amp;ROW()-1, Issues!D:D,0)),"")</f>
        <v/>
      </c>
      <c r="C536" s="54" t="str">
        <f>IF(D536="","",D536&amp;COUNTIF($D$2:D536,D536))</f>
        <v/>
      </c>
      <c r="D536" t="str">
        <f>IFERROR(INDEX(Issues!G:G,MATCH("Opportunity"&amp;ROW()-1, Issues!D:D,0)),"")</f>
        <v/>
      </c>
    </row>
    <row r="537" spans="1:4" x14ac:dyDescent="0.45">
      <c r="A537" t="str">
        <f>IFERROR(INDEX(Issues!B:B,MATCH("Opportunity"&amp;ROW()-1, Issues!D:D,0)),"")</f>
        <v/>
      </c>
      <c r="B537" t="str">
        <f>IFERROR(INDEX(Issues!C:C,MATCH("Opportunity"&amp;ROW()-1, Issues!D:D,0)),"")</f>
        <v/>
      </c>
      <c r="C537" s="54" t="str">
        <f>IF(D537="","",D537&amp;COUNTIF($D$2:D537,D537))</f>
        <v/>
      </c>
      <c r="D537" t="str">
        <f>IFERROR(INDEX(Issues!G:G,MATCH("Opportunity"&amp;ROW()-1, Issues!D:D,0)),"")</f>
        <v/>
      </c>
    </row>
    <row r="538" spans="1:4" x14ac:dyDescent="0.45">
      <c r="A538" t="str">
        <f>IFERROR(INDEX(Issues!B:B,MATCH("Opportunity"&amp;ROW()-1, Issues!D:D,0)),"")</f>
        <v/>
      </c>
      <c r="B538" t="str">
        <f>IFERROR(INDEX(Issues!C:C,MATCH("Opportunity"&amp;ROW()-1, Issues!D:D,0)),"")</f>
        <v/>
      </c>
      <c r="C538" s="54" t="str">
        <f>IF(D538="","",D538&amp;COUNTIF($D$2:D538,D538))</f>
        <v/>
      </c>
      <c r="D538" t="str">
        <f>IFERROR(INDEX(Issues!G:G,MATCH("Opportunity"&amp;ROW()-1, Issues!D:D,0)),"")</f>
        <v/>
      </c>
    </row>
    <row r="539" spans="1:4" x14ac:dyDescent="0.45">
      <c r="A539" t="str">
        <f>IFERROR(INDEX(Issues!B:B,MATCH("Opportunity"&amp;ROW()-1, Issues!D:D,0)),"")</f>
        <v/>
      </c>
      <c r="B539" t="str">
        <f>IFERROR(INDEX(Issues!C:C,MATCH("Opportunity"&amp;ROW()-1, Issues!D:D,0)),"")</f>
        <v/>
      </c>
      <c r="C539" s="54" t="str">
        <f>IF(D539="","",D539&amp;COUNTIF($D$2:D539,D539))</f>
        <v/>
      </c>
      <c r="D539" t="str">
        <f>IFERROR(INDEX(Issues!G:G,MATCH("Opportunity"&amp;ROW()-1, Issues!D:D,0)),"")</f>
        <v/>
      </c>
    </row>
    <row r="540" spans="1:4" x14ac:dyDescent="0.45">
      <c r="A540" t="str">
        <f>IFERROR(INDEX(Issues!B:B,MATCH("Opportunity"&amp;ROW()-1, Issues!D:D,0)),"")</f>
        <v/>
      </c>
      <c r="B540" t="str">
        <f>IFERROR(INDEX(Issues!C:C,MATCH("Opportunity"&amp;ROW()-1, Issues!D:D,0)),"")</f>
        <v/>
      </c>
      <c r="C540" s="54" t="str">
        <f>IF(D540="","",D540&amp;COUNTIF($D$2:D540,D540))</f>
        <v/>
      </c>
      <c r="D540" t="str">
        <f>IFERROR(INDEX(Issues!G:G,MATCH("Opportunity"&amp;ROW()-1, Issues!D:D,0)),"")</f>
        <v/>
      </c>
    </row>
    <row r="541" spans="1:4" x14ac:dyDescent="0.45">
      <c r="A541" t="str">
        <f>IFERROR(INDEX(Issues!B:B,MATCH("Opportunity"&amp;ROW()-1, Issues!D:D,0)),"")</f>
        <v/>
      </c>
      <c r="B541" t="str">
        <f>IFERROR(INDEX(Issues!C:C,MATCH("Opportunity"&amp;ROW()-1, Issues!D:D,0)),"")</f>
        <v/>
      </c>
      <c r="C541" s="54" t="str">
        <f>IF(D541="","",D541&amp;COUNTIF($D$2:D541,D541))</f>
        <v/>
      </c>
      <c r="D541" t="str">
        <f>IFERROR(INDEX(Issues!G:G,MATCH("Opportunity"&amp;ROW()-1, Issues!D:D,0)),"")</f>
        <v/>
      </c>
    </row>
    <row r="542" spans="1:4" x14ac:dyDescent="0.45">
      <c r="A542" t="str">
        <f>IFERROR(INDEX(Issues!B:B,MATCH("Opportunity"&amp;ROW()-1, Issues!D:D,0)),"")</f>
        <v/>
      </c>
      <c r="B542" t="str">
        <f>IFERROR(INDEX(Issues!C:C,MATCH("Opportunity"&amp;ROW()-1, Issues!D:D,0)),"")</f>
        <v/>
      </c>
      <c r="C542" s="54" t="str">
        <f>IF(D542="","",D542&amp;COUNTIF($D$2:D542,D542))</f>
        <v/>
      </c>
      <c r="D542" t="str">
        <f>IFERROR(INDEX(Issues!G:G,MATCH("Opportunity"&amp;ROW()-1, Issues!D:D,0)),"")</f>
        <v/>
      </c>
    </row>
    <row r="543" spans="1:4" x14ac:dyDescent="0.45">
      <c r="A543" t="str">
        <f>IFERROR(INDEX(Issues!B:B,MATCH("Opportunity"&amp;ROW()-1, Issues!D:D,0)),"")</f>
        <v/>
      </c>
      <c r="B543" t="str">
        <f>IFERROR(INDEX(Issues!C:C,MATCH("Opportunity"&amp;ROW()-1, Issues!D:D,0)),"")</f>
        <v/>
      </c>
      <c r="C543" s="54" t="str">
        <f>IF(D543="","",D543&amp;COUNTIF($D$2:D543,D543))</f>
        <v/>
      </c>
      <c r="D543" t="str">
        <f>IFERROR(INDEX(Issues!G:G,MATCH("Opportunity"&amp;ROW()-1, Issues!D:D,0)),"")</f>
        <v/>
      </c>
    </row>
    <row r="544" spans="1:4" x14ac:dyDescent="0.45">
      <c r="A544" t="str">
        <f>IFERROR(INDEX(Issues!B:B,MATCH("Opportunity"&amp;ROW()-1, Issues!D:D,0)),"")</f>
        <v/>
      </c>
      <c r="B544" t="str">
        <f>IFERROR(INDEX(Issues!C:C,MATCH("Opportunity"&amp;ROW()-1, Issues!D:D,0)),"")</f>
        <v/>
      </c>
      <c r="C544" s="54" t="str">
        <f>IF(D544="","",D544&amp;COUNTIF($D$2:D544,D544))</f>
        <v/>
      </c>
      <c r="D544" t="str">
        <f>IFERROR(INDEX(Issues!G:G,MATCH("Opportunity"&amp;ROW()-1, Issues!D:D,0)),"")</f>
        <v/>
      </c>
    </row>
    <row r="545" spans="1:4" x14ac:dyDescent="0.45">
      <c r="A545" t="str">
        <f>IFERROR(INDEX(Issues!B:B,MATCH("Opportunity"&amp;ROW()-1, Issues!D:D,0)),"")</f>
        <v/>
      </c>
      <c r="B545" t="str">
        <f>IFERROR(INDEX(Issues!C:C,MATCH("Opportunity"&amp;ROW()-1, Issues!D:D,0)),"")</f>
        <v/>
      </c>
      <c r="C545" s="54" t="str">
        <f>IF(D545="","",D545&amp;COUNTIF($D$2:D545,D545))</f>
        <v/>
      </c>
      <c r="D545" t="str">
        <f>IFERROR(INDEX(Issues!G:G,MATCH("Opportunity"&amp;ROW()-1, Issues!D:D,0)),"")</f>
        <v/>
      </c>
    </row>
    <row r="546" spans="1:4" x14ac:dyDescent="0.45">
      <c r="A546" t="str">
        <f>IFERROR(INDEX(Issues!B:B,MATCH("Opportunity"&amp;ROW()-1, Issues!D:D,0)),"")</f>
        <v/>
      </c>
      <c r="B546" t="str">
        <f>IFERROR(INDEX(Issues!C:C,MATCH("Opportunity"&amp;ROW()-1, Issues!D:D,0)),"")</f>
        <v/>
      </c>
      <c r="C546" s="54" t="str">
        <f>IF(D546="","",D546&amp;COUNTIF($D$2:D546,D546))</f>
        <v/>
      </c>
      <c r="D546" t="str">
        <f>IFERROR(INDEX(Issues!G:G,MATCH("Opportunity"&amp;ROW()-1, Issues!D:D,0)),"")</f>
        <v/>
      </c>
    </row>
    <row r="547" spans="1:4" x14ac:dyDescent="0.45">
      <c r="A547" t="str">
        <f>IFERROR(INDEX(Issues!B:B,MATCH("Opportunity"&amp;ROW()-1, Issues!D:D,0)),"")</f>
        <v/>
      </c>
      <c r="B547" t="str">
        <f>IFERROR(INDEX(Issues!C:C,MATCH("Opportunity"&amp;ROW()-1, Issues!D:D,0)),"")</f>
        <v/>
      </c>
      <c r="C547" s="54" t="str">
        <f>IF(D547="","",D547&amp;COUNTIF($D$2:D547,D547))</f>
        <v/>
      </c>
      <c r="D547" t="str">
        <f>IFERROR(INDEX(Issues!G:G,MATCH("Opportunity"&amp;ROW()-1, Issues!D:D,0)),"")</f>
        <v/>
      </c>
    </row>
    <row r="548" spans="1:4" x14ac:dyDescent="0.45">
      <c r="A548" t="str">
        <f>IFERROR(INDEX(Issues!B:B,MATCH("Opportunity"&amp;ROW()-1, Issues!D:D,0)),"")</f>
        <v/>
      </c>
      <c r="B548" t="str">
        <f>IFERROR(INDEX(Issues!C:C,MATCH("Opportunity"&amp;ROW()-1, Issues!D:D,0)),"")</f>
        <v/>
      </c>
      <c r="C548" s="54" t="str">
        <f>IF(D548="","",D548&amp;COUNTIF($D$2:D548,D548))</f>
        <v/>
      </c>
      <c r="D548" t="str">
        <f>IFERROR(INDEX(Issues!G:G,MATCH("Opportunity"&amp;ROW()-1, Issues!D:D,0)),"")</f>
        <v/>
      </c>
    </row>
    <row r="549" spans="1:4" x14ac:dyDescent="0.45">
      <c r="A549" t="str">
        <f>IFERROR(INDEX(Issues!B:B,MATCH("Opportunity"&amp;ROW()-1, Issues!D:D,0)),"")</f>
        <v/>
      </c>
      <c r="B549" t="str">
        <f>IFERROR(INDEX(Issues!C:C,MATCH("Opportunity"&amp;ROW()-1, Issues!D:D,0)),"")</f>
        <v/>
      </c>
      <c r="C549" s="54" t="str">
        <f>IF(D549="","",D549&amp;COUNTIF($D$2:D549,D549))</f>
        <v/>
      </c>
      <c r="D549" t="str">
        <f>IFERROR(INDEX(Issues!G:G,MATCH("Opportunity"&amp;ROW()-1, Issues!D:D,0)),"")</f>
        <v/>
      </c>
    </row>
    <row r="550" spans="1:4" x14ac:dyDescent="0.45">
      <c r="A550" t="str">
        <f>IFERROR(INDEX(Issues!B:B,MATCH("Opportunity"&amp;ROW()-1, Issues!D:D,0)),"")</f>
        <v/>
      </c>
      <c r="B550" t="str">
        <f>IFERROR(INDEX(Issues!C:C,MATCH("Opportunity"&amp;ROW()-1, Issues!D:D,0)),"")</f>
        <v/>
      </c>
      <c r="C550" s="54" t="str">
        <f>IF(D550="","",D550&amp;COUNTIF($D$2:D550,D550))</f>
        <v/>
      </c>
      <c r="D550" t="str">
        <f>IFERROR(INDEX(Issues!G:G,MATCH("Opportunity"&amp;ROW()-1, Issues!D:D,0)),"")</f>
        <v/>
      </c>
    </row>
    <row r="551" spans="1:4" x14ac:dyDescent="0.45">
      <c r="A551" t="str">
        <f>IFERROR(INDEX(Issues!B:B,MATCH("Opportunity"&amp;ROW()-1, Issues!D:D,0)),"")</f>
        <v/>
      </c>
      <c r="B551" t="str">
        <f>IFERROR(INDEX(Issues!C:C,MATCH("Opportunity"&amp;ROW()-1, Issues!D:D,0)),"")</f>
        <v/>
      </c>
      <c r="C551" s="54" t="str">
        <f>IF(D551="","",D551&amp;COUNTIF($D$2:D551,D551))</f>
        <v/>
      </c>
      <c r="D551" t="str">
        <f>IFERROR(INDEX(Issues!G:G,MATCH("Opportunity"&amp;ROW()-1, Issues!D:D,0)),"")</f>
        <v/>
      </c>
    </row>
    <row r="552" spans="1:4" x14ac:dyDescent="0.45">
      <c r="A552" t="str">
        <f>IFERROR(INDEX(Issues!B:B,MATCH("Opportunity"&amp;ROW()-1, Issues!D:D,0)),"")</f>
        <v/>
      </c>
      <c r="B552" t="str">
        <f>IFERROR(INDEX(Issues!C:C,MATCH("Opportunity"&amp;ROW()-1, Issues!D:D,0)),"")</f>
        <v/>
      </c>
      <c r="C552" s="54" t="str">
        <f>IF(D552="","",D552&amp;COUNTIF($D$2:D552,D552))</f>
        <v/>
      </c>
      <c r="D552" t="str">
        <f>IFERROR(INDEX(Issues!G:G,MATCH("Opportunity"&amp;ROW()-1, Issues!D:D,0)),"")</f>
        <v/>
      </c>
    </row>
    <row r="553" spans="1:4" x14ac:dyDescent="0.45">
      <c r="A553" t="str">
        <f>IFERROR(INDEX(Issues!B:B,MATCH("Opportunity"&amp;ROW()-1, Issues!D:D,0)),"")</f>
        <v/>
      </c>
      <c r="B553" t="str">
        <f>IFERROR(INDEX(Issues!C:C,MATCH("Opportunity"&amp;ROW()-1, Issues!D:D,0)),"")</f>
        <v/>
      </c>
      <c r="C553" s="54" t="str">
        <f>IF(D553="","",D553&amp;COUNTIF($D$2:D553,D553))</f>
        <v/>
      </c>
      <c r="D553" t="str">
        <f>IFERROR(INDEX(Issues!G:G,MATCH("Opportunity"&amp;ROW()-1, Issues!D:D,0)),"")</f>
        <v/>
      </c>
    </row>
    <row r="554" spans="1:4" x14ac:dyDescent="0.45">
      <c r="A554" t="str">
        <f>IFERROR(INDEX(Issues!B:B,MATCH("Opportunity"&amp;ROW()-1, Issues!D:D,0)),"")</f>
        <v/>
      </c>
      <c r="B554" t="str">
        <f>IFERROR(INDEX(Issues!C:C,MATCH("Opportunity"&amp;ROW()-1, Issues!D:D,0)),"")</f>
        <v/>
      </c>
      <c r="C554" s="54" t="str">
        <f>IF(D554="","",D554&amp;COUNTIF($D$2:D554,D554))</f>
        <v/>
      </c>
      <c r="D554" t="str">
        <f>IFERROR(INDEX(Issues!G:G,MATCH("Opportunity"&amp;ROW()-1, Issues!D:D,0)),"")</f>
        <v/>
      </c>
    </row>
    <row r="555" spans="1:4" x14ac:dyDescent="0.45">
      <c r="A555" t="str">
        <f>IFERROR(INDEX(Issues!B:B,MATCH("Opportunity"&amp;ROW()-1, Issues!D:D,0)),"")</f>
        <v/>
      </c>
      <c r="B555" t="str">
        <f>IFERROR(INDEX(Issues!C:C,MATCH("Opportunity"&amp;ROW()-1, Issues!D:D,0)),"")</f>
        <v/>
      </c>
      <c r="C555" s="54" t="str">
        <f>IF(D555="","",D555&amp;COUNTIF($D$2:D555,D555))</f>
        <v/>
      </c>
      <c r="D555" t="str">
        <f>IFERROR(INDEX(Issues!G:G,MATCH("Opportunity"&amp;ROW()-1, Issues!D:D,0)),"")</f>
        <v/>
      </c>
    </row>
    <row r="556" spans="1:4" x14ac:dyDescent="0.45">
      <c r="A556" t="str">
        <f>IFERROR(INDEX(Issues!B:B,MATCH("Opportunity"&amp;ROW()-1, Issues!D:D,0)),"")</f>
        <v/>
      </c>
      <c r="B556" t="str">
        <f>IFERROR(INDEX(Issues!C:C,MATCH("Opportunity"&amp;ROW()-1, Issues!D:D,0)),"")</f>
        <v/>
      </c>
      <c r="C556" s="54" t="str">
        <f>IF(D556="","",D556&amp;COUNTIF($D$2:D556,D556))</f>
        <v/>
      </c>
      <c r="D556" t="str">
        <f>IFERROR(INDEX(Issues!G:G,MATCH("Opportunity"&amp;ROW()-1, Issues!D:D,0)),"")</f>
        <v/>
      </c>
    </row>
    <row r="557" spans="1:4" x14ac:dyDescent="0.45">
      <c r="A557" t="str">
        <f>IFERROR(INDEX(Issues!B:B,MATCH("Opportunity"&amp;ROW()-1, Issues!D:D,0)),"")</f>
        <v/>
      </c>
      <c r="B557" t="str">
        <f>IFERROR(INDEX(Issues!C:C,MATCH("Opportunity"&amp;ROW()-1, Issues!D:D,0)),"")</f>
        <v/>
      </c>
      <c r="C557" s="54" t="str">
        <f>IF(D557="","",D557&amp;COUNTIF($D$2:D557,D557))</f>
        <v/>
      </c>
      <c r="D557" t="str">
        <f>IFERROR(INDEX(Issues!G:G,MATCH("Opportunity"&amp;ROW()-1, Issues!D:D,0)),"")</f>
        <v/>
      </c>
    </row>
    <row r="558" spans="1:4" x14ac:dyDescent="0.45">
      <c r="A558" t="str">
        <f>IFERROR(INDEX(Issues!B:B,MATCH("Opportunity"&amp;ROW()-1, Issues!D:D,0)),"")</f>
        <v/>
      </c>
      <c r="B558" t="str">
        <f>IFERROR(INDEX(Issues!C:C,MATCH("Opportunity"&amp;ROW()-1, Issues!D:D,0)),"")</f>
        <v/>
      </c>
      <c r="C558" s="54" t="str">
        <f>IF(D558="","",D558&amp;COUNTIF($D$2:D558,D558))</f>
        <v/>
      </c>
      <c r="D558" t="str">
        <f>IFERROR(INDEX(Issues!G:G,MATCH("Opportunity"&amp;ROW()-1, Issues!D:D,0)),"")</f>
        <v/>
      </c>
    </row>
    <row r="559" spans="1:4" x14ac:dyDescent="0.45">
      <c r="A559" t="str">
        <f>IFERROR(INDEX(Issues!B:B,MATCH("Opportunity"&amp;ROW()-1, Issues!D:D,0)),"")</f>
        <v/>
      </c>
      <c r="B559" t="str">
        <f>IFERROR(INDEX(Issues!C:C,MATCH("Opportunity"&amp;ROW()-1, Issues!D:D,0)),"")</f>
        <v/>
      </c>
      <c r="C559" s="54" t="str">
        <f>IF(D559="","",D559&amp;COUNTIF($D$2:D559,D559))</f>
        <v/>
      </c>
      <c r="D559" t="str">
        <f>IFERROR(INDEX(Issues!G:G,MATCH("Opportunity"&amp;ROW()-1, Issues!D:D,0)),"")</f>
        <v/>
      </c>
    </row>
    <row r="560" spans="1:4" x14ac:dyDescent="0.45">
      <c r="A560" t="str">
        <f>IFERROR(INDEX(Issues!B:B,MATCH("Opportunity"&amp;ROW()-1, Issues!D:D,0)),"")</f>
        <v/>
      </c>
      <c r="B560" t="str">
        <f>IFERROR(INDEX(Issues!C:C,MATCH("Opportunity"&amp;ROW()-1, Issues!D:D,0)),"")</f>
        <v/>
      </c>
      <c r="C560" s="54" t="str">
        <f>IF(D560="","",D560&amp;COUNTIF($D$2:D560,D560))</f>
        <v/>
      </c>
      <c r="D560" t="str">
        <f>IFERROR(INDEX(Issues!G:G,MATCH("Opportunity"&amp;ROW()-1, Issues!D:D,0)),"")</f>
        <v/>
      </c>
    </row>
    <row r="561" spans="1:4" x14ac:dyDescent="0.45">
      <c r="A561" t="str">
        <f>IFERROR(INDEX(Issues!B:B,MATCH("Opportunity"&amp;ROW()-1, Issues!D:D,0)),"")</f>
        <v/>
      </c>
      <c r="B561" t="str">
        <f>IFERROR(INDEX(Issues!C:C,MATCH("Opportunity"&amp;ROW()-1, Issues!D:D,0)),"")</f>
        <v/>
      </c>
      <c r="C561" s="54" t="str">
        <f>IF(D561="","",D561&amp;COUNTIF($D$2:D561,D561))</f>
        <v/>
      </c>
      <c r="D561" t="str">
        <f>IFERROR(INDEX(Issues!G:G,MATCH("Opportunity"&amp;ROW()-1, Issues!D:D,0)),"")</f>
        <v/>
      </c>
    </row>
    <row r="562" spans="1:4" x14ac:dyDescent="0.45">
      <c r="A562" t="str">
        <f>IFERROR(INDEX(Issues!B:B,MATCH("Opportunity"&amp;ROW()-1, Issues!D:D,0)),"")</f>
        <v/>
      </c>
      <c r="B562" t="str">
        <f>IFERROR(INDEX(Issues!C:C,MATCH("Opportunity"&amp;ROW()-1, Issues!D:D,0)),"")</f>
        <v/>
      </c>
      <c r="C562" s="54" t="str">
        <f>IF(D562="","",D562&amp;COUNTIF($D$2:D562,D562))</f>
        <v/>
      </c>
      <c r="D562" t="str">
        <f>IFERROR(INDEX(Issues!G:G,MATCH("Opportunity"&amp;ROW()-1, Issues!D:D,0)),"")</f>
        <v/>
      </c>
    </row>
    <row r="563" spans="1:4" x14ac:dyDescent="0.45">
      <c r="A563" t="str">
        <f>IFERROR(INDEX(Issues!B:B,MATCH("Opportunity"&amp;ROW()-1, Issues!D:D,0)),"")</f>
        <v/>
      </c>
      <c r="B563" t="str">
        <f>IFERROR(INDEX(Issues!C:C,MATCH("Opportunity"&amp;ROW()-1, Issues!D:D,0)),"")</f>
        <v/>
      </c>
      <c r="C563" s="54" t="str">
        <f>IF(D563="","",D563&amp;COUNTIF($D$2:D563,D563))</f>
        <v/>
      </c>
      <c r="D563" t="str">
        <f>IFERROR(INDEX(Issues!G:G,MATCH("Opportunity"&amp;ROW()-1, Issues!D:D,0)),"")</f>
        <v/>
      </c>
    </row>
    <row r="564" spans="1:4" x14ac:dyDescent="0.45">
      <c r="A564" t="str">
        <f>IFERROR(INDEX(Issues!B:B,MATCH("Opportunity"&amp;ROW()-1, Issues!D:D,0)),"")</f>
        <v/>
      </c>
      <c r="B564" t="str">
        <f>IFERROR(INDEX(Issues!C:C,MATCH("Opportunity"&amp;ROW()-1, Issues!D:D,0)),"")</f>
        <v/>
      </c>
      <c r="C564" s="54" t="str">
        <f>IF(D564="","",D564&amp;COUNTIF($D$2:D564,D564))</f>
        <v/>
      </c>
      <c r="D564" t="str">
        <f>IFERROR(INDEX(Issues!G:G,MATCH("Opportunity"&amp;ROW()-1, Issues!D:D,0)),"")</f>
        <v/>
      </c>
    </row>
    <row r="565" spans="1:4" x14ac:dyDescent="0.45">
      <c r="A565" t="str">
        <f>IFERROR(INDEX(Issues!B:B,MATCH("Opportunity"&amp;ROW()-1, Issues!D:D,0)),"")</f>
        <v/>
      </c>
      <c r="B565" t="str">
        <f>IFERROR(INDEX(Issues!C:C,MATCH("Opportunity"&amp;ROW()-1, Issues!D:D,0)),"")</f>
        <v/>
      </c>
      <c r="C565" s="54" t="str">
        <f>IF(D565="","",D565&amp;COUNTIF($D$2:D565,D565))</f>
        <v/>
      </c>
      <c r="D565" t="str">
        <f>IFERROR(INDEX(Issues!G:G,MATCH("Opportunity"&amp;ROW()-1, Issues!D:D,0)),"")</f>
        <v/>
      </c>
    </row>
    <row r="566" spans="1:4" x14ac:dyDescent="0.45">
      <c r="A566" t="str">
        <f>IFERROR(INDEX(Issues!B:B,MATCH("Opportunity"&amp;ROW()-1, Issues!D:D,0)),"")</f>
        <v/>
      </c>
      <c r="B566" t="str">
        <f>IFERROR(INDEX(Issues!C:C,MATCH("Opportunity"&amp;ROW()-1, Issues!D:D,0)),"")</f>
        <v/>
      </c>
      <c r="C566" s="54" t="str">
        <f>IF(D566="","",D566&amp;COUNTIF($D$2:D566,D566))</f>
        <v/>
      </c>
      <c r="D566" t="str">
        <f>IFERROR(INDEX(Issues!G:G,MATCH("Opportunity"&amp;ROW()-1, Issues!D:D,0)),"")</f>
        <v/>
      </c>
    </row>
    <row r="567" spans="1:4" x14ac:dyDescent="0.45">
      <c r="A567" t="str">
        <f>IFERROR(INDEX(Issues!B:B,MATCH("Opportunity"&amp;ROW()-1, Issues!D:D,0)),"")</f>
        <v/>
      </c>
      <c r="B567" t="str">
        <f>IFERROR(INDEX(Issues!C:C,MATCH("Opportunity"&amp;ROW()-1, Issues!D:D,0)),"")</f>
        <v/>
      </c>
      <c r="C567" s="54" t="str">
        <f>IF(D567="","",D567&amp;COUNTIF($D$2:D567,D567))</f>
        <v/>
      </c>
      <c r="D567" t="str">
        <f>IFERROR(INDEX(Issues!G:G,MATCH("Opportunity"&amp;ROW()-1, Issues!D:D,0)),"")</f>
        <v/>
      </c>
    </row>
    <row r="568" spans="1:4" x14ac:dyDescent="0.45">
      <c r="A568" t="str">
        <f>IFERROR(INDEX(Issues!B:B,MATCH("Opportunity"&amp;ROW()-1, Issues!D:D,0)),"")</f>
        <v/>
      </c>
      <c r="B568" t="str">
        <f>IFERROR(INDEX(Issues!C:C,MATCH("Opportunity"&amp;ROW()-1, Issues!D:D,0)),"")</f>
        <v/>
      </c>
      <c r="C568" s="54" t="str">
        <f>IF(D568="","",D568&amp;COUNTIF($D$2:D568,D568))</f>
        <v/>
      </c>
      <c r="D568" t="str">
        <f>IFERROR(INDEX(Issues!G:G,MATCH("Opportunity"&amp;ROW()-1, Issues!D:D,0)),"")</f>
        <v/>
      </c>
    </row>
    <row r="569" spans="1:4" x14ac:dyDescent="0.45">
      <c r="A569" t="str">
        <f>IFERROR(INDEX(Issues!B:B,MATCH("Opportunity"&amp;ROW()-1, Issues!D:D,0)),"")</f>
        <v/>
      </c>
      <c r="B569" t="str">
        <f>IFERROR(INDEX(Issues!C:C,MATCH("Opportunity"&amp;ROW()-1, Issues!D:D,0)),"")</f>
        <v/>
      </c>
      <c r="C569" s="54" t="str">
        <f>IF(D569="","",D569&amp;COUNTIF($D$2:D569,D569))</f>
        <v/>
      </c>
      <c r="D569" t="str">
        <f>IFERROR(INDEX(Issues!G:G,MATCH("Opportunity"&amp;ROW()-1, Issues!D:D,0)),"")</f>
        <v/>
      </c>
    </row>
    <row r="570" spans="1:4" x14ac:dyDescent="0.45">
      <c r="A570" t="str">
        <f>IFERROR(INDEX(Issues!B:B,MATCH("Opportunity"&amp;ROW()-1, Issues!D:D,0)),"")</f>
        <v/>
      </c>
      <c r="B570" t="str">
        <f>IFERROR(INDEX(Issues!C:C,MATCH("Opportunity"&amp;ROW()-1, Issues!D:D,0)),"")</f>
        <v/>
      </c>
      <c r="C570" s="54" t="str">
        <f>IF(D570="","",D570&amp;COUNTIF($D$2:D570,D570))</f>
        <v/>
      </c>
      <c r="D570" t="str">
        <f>IFERROR(INDEX(Issues!G:G,MATCH("Opportunity"&amp;ROW()-1, Issues!D:D,0)),"")</f>
        <v/>
      </c>
    </row>
    <row r="571" spans="1:4" x14ac:dyDescent="0.45">
      <c r="A571" t="str">
        <f>IFERROR(INDEX(Issues!B:B,MATCH("Opportunity"&amp;ROW()-1, Issues!D:D,0)),"")</f>
        <v/>
      </c>
      <c r="B571" t="str">
        <f>IFERROR(INDEX(Issues!C:C,MATCH("Opportunity"&amp;ROW()-1, Issues!D:D,0)),"")</f>
        <v/>
      </c>
      <c r="C571" s="54" t="str">
        <f>IF(D571="","",D571&amp;COUNTIF($D$2:D571,D571))</f>
        <v/>
      </c>
      <c r="D571" t="str">
        <f>IFERROR(INDEX(Issues!G:G,MATCH("Opportunity"&amp;ROW()-1, Issues!D:D,0)),"")</f>
        <v/>
      </c>
    </row>
    <row r="572" spans="1:4" x14ac:dyDescent="0.45">
      <c r="A572" t="str">
        <f>IFERROR(INDEX(Issues!B:B,MATCH("Opportunity"&amp;ROW()-1, Issues!D:D,0)),"")</f>
        <v/>
      </c>
      <c r="B572" t="str">
        <f>IFERROR(INDEX(Issues!C:C,MATCH("Opportunity"&amp;ROW()-1, Issues!D:D,0)),"")</f>
        <v/>
      </c>
      <c r="C572" s="54" t="str">
        <f>IF(D572="","",D572&amp;COUNTIF($D$2:D572,D572))</f>
        <v/>
      </c>
      <c r="D572" t="str">
        <f>IFERROR(INDEX(Issues!G:G,MATCH("Opportunity"&amp;ROW()-1, Issues!D:D,0)),"")</f>
        <v/>
      </c>
    </row>
    <row r="573" spans="1:4" x14ac:dyDescent="0.45">
      <c r="A573" t="str">
        <f>IFERROR(INDEX(Issues!B:B,MATCH("Opportunity"&amp;ROW()-1, Issues!D:D,0)),"")</f>
        <v/>
      </c>
      <c r="B573" t="str">
        <f>IFERROR(INDEX(Issues!C:C,MATCH("Opportunity"&amp;ROW()-1, Issues!D:D,0)),"")</f>
        <v/>
      </c>
      <c r="C573" s="54" t="str">
        <f>IF(D573="","",D573&amp;COUNTIF($D$2:D573,D573))</f>
        <v/>
      </c>
      <c r="D573" t="str">
        <f>IFERROR(INDEX(Issues!G:G,MATCH("Opportunity"&amp;ROW()-1, Issues!D:D,0)),"")</f>
        <v/>
      </c>
    </row>
    <row r="574" spans="1:4" x14ac:dyDescent="0.45">
      <c r="A574" t="str">
        <f>IFERROR(INDEX(Issues!B:B,MATCH("Opportunity"&amp;ROW()-1, Issues!D:D,0)),"")</f>
        <v/>
      </c>
      <c r="B574" t="str">
        <f>IFERROR(INDEX(Issues!C:C,MATCH("Opportunity"&amp;ROW()-1, Issues!D:D,0)),"")</f>
        <v/>
      </c>
      <c r="C574" s="54" t="str">
        <f>IF(D574="","",D574&amp;COUNTIF($D$2:D574,D574))</f>
        <v/>
      </c>
      <c r="D574" t="str">
        <f>IFERROR(INDEX(Issues!G:G,MATCH("Opportunity"&amp;ROW()-1, Issues!D:D,0)),"")</f>
        <v/>
      </c>
    </row>
    <row r="575" spans="1:4" x14ac:dyDescent="0.45">
      <c r="A575" t="str">
        <f>IFERROR(INDEX(Issues!B:B,MATCH("Opportunity"&amp;ROW()-1, Issues!D:D,0)),"")</f>
        <v/>
      </c>
      <c r="B575" t="str">
        <f>IFERROR(INDEX(Issues!C:C,MATCH("Opportunity"&amp;ROW()-1, Issues!D:D,0)),"")</f>
        <v/>
      </c>
      <c r="C575" s="54" t="str">
        <f>IF(D575="","",D575&amp;COUNTIF($D$2:D575,D575))</f>
        <v/>
      </c>
      <c r="D575" t="str">
        <f>IFERROR(INDEX(Issues!G:G,MATCH("Opportunity"&amp;ROW()-1, Issues!D:D,0)),"")</f>
        <v/>
      </c>
    </row>
    <row r="576" spans="1:4" x14ac:dyDescent="0.45">
      <c r="A576" t="str">
        <f>IFERROR(INDEX(Issues!B:B,MATCH("Opportunity"&amp;ROW()-1, Issues!D:D,0)),"")</f>
        <v/>
      </c>
      <c r="B576" t="str">
        <f>IFERROR(INDEX(Issues!C:C,MATCH("Opportunity"&amp;ROW()-1, Issues!D:D,0)),"")</f>
        <v/>
      </c>
      <c r="C576" s="54" t="str">
        <f>IF(D576="","",D576&amp;COUNTIF($D$2:D576,D576))</f>
        <v/>
      </c>
      <c r="D576" t="str">
        <f>IFERROR(INDEX(Issues!G:G,MATCH("Opportunity"&amp;ROW()-1, Issues!D:D,0)),"")</f>
        <v/>
      </c>
    </row>
    <row r="577" spans="1:4" x14ac:dyDescent="0.45">
      <c r="A577" t="str">
        <f>IFERROR(INDEX(Issues!B:B,MATCH("Opportunity"&amp;ROW()-1, Issues!D:D,0)),"")</f>
        <v/>
      </c>
      <c r="B577" t="str">
        <f>IFERROR(INDEX(Issues!C:C,MATCH("Opportunity"&amp;ROW()-1, Issues!D:D,0)),"")</f>
        <v/>
      </c>
      <c r="C577" s="54" t="str">
        <f>IF(D577="","",D577&amp;COUNTIF($D$2:D577,D577))</f>
        <v/>
      </c>
      <c r="D577" t="str">
        <f>IFERROR(INDEX(Issues!G:G,MATCH("Opportunity"&amp;ROW()-1, Issues!D:D,0)),"")</f>
        <v/>
      </c>
    </row>
    <row r="578" spans="1:4" x14ac:dyDescent="0.45">
      <c r="A578" t="str">
        <f>IFERROR(INDEX(Issues!B:B,MATCH("Opportunity"&amp;ROW()-1, Issues!D:D,0)),"")</f>
        <v/>
      </c>
      <c r="B578" t="str">
        <f>IFERROR(INDEX(Issues!C:C,MATCH("Opportunity"&amp;ROW()-1, Issues!D:D,0)),"")</f>
        <v/>
      </c>
      <c r="C578" s="54" t="str">
        <f>IF(D578="","",D578&amp;COUNTIF($D$2:D578,D578))</f>
        <v/>
      </c>
      <c r="D578" t="str">
        <f>IFERROR(INDEX(Issues!G:G,MATCH("Opportunity"&amp;ROW()-1, Issues!D:D,0)),"")</f>
        <v/>
      </c>
    </row>
    <row r="579" spans="1:4" x14ac:dyDescent="0.45">
      <c r="A579" t="str">
        <f>IFERROR(INDEX(Issues!B:B,MATCH("Opportunity"&amp;ROW()-1, Issues!D:D,0)),"")</f>
        <v/>
      </c>
      <c r="B579" t="str">
        <f>IFERROR(INDEX(Issues!C:C,MATCH("Opportunity"&amp;ROW()-1, Issues!D:D,0)),"")</f>
        <v/>
      </c>
      <c r="C579" s="54" t="str">
        <f>IF(D579="","",D579&amp;COUNTIF($D$2:D579,D579))</f>
        <v/>
      </c>
      <c r="D579" t="str">
        <f>IFERROR(INDEX(Issues!G:G,MATCH("Opportunity"&amp;ROW()-1, Issues!D:D,0)),"")</f>
        <v/>
      </c>
    </row>
    <row r="580" spans="1:4" x14ac:dyDescent="0.45">
      <c r="A580" t="str">
        <f>IFERROR(INDEX(Issues!B:B,MATCH("Opportunity"&amp;ROW()-1, Issues!D:D,0)),"")</f>
        <v/>
      </c>
      <c r="B580" t="str">
        <f>IFERROR(INDEX(Issues!C:C,MATCH("Opportunity"&amp;ROW()-1, Issues!D:D,0)),"")</f>
        <v/>
      </c>
      <c r="C580" s="54" t="str">
        <f>IF(D580="","",D580&amp;COUNTIF($D$2:D580,D580))</f>
        <v/>
      </c>
      <c r="D580" t="str">
        <f>IFERROR(INDEX(Issues!G:G,MATCH("Opportunity"&amp;ROW()-1, Issues!D:D,0)),"")</f>
        <v/>
      </c>
    </row>
    <row r="581" spans="1:4" x14ac:dyDescent="0.45">
      <c r="A581" t="str">
        <f>IFERROR(INDEX(Issues!B:B,MATCH("Opportunity"&amp;ROW()-1, Issues!D:D,0)),"")</f>
        <v/>
      </c>
      <c r="B581" t="str">
        <f>IFERROR(INDEX(Issues!C:C,MATCH("Opportunity"&amp;ROW()-1, Issues!D:D,0)),"")</f>
        <v/>
      </c>
      <c r="C581" s="54" t="str">
        <f>IF(D581="","",D581&amp;COUNTIF($D$2:D581,D581))</f>
        <v/>
      </c>
      <c r="D581" t="str">
        <f>IFERROR(INDEX(Issues!G:G,MATCH("Opportunity"&amp;ROW()-1, Issues!D:D,0)),"")</f>
        <v/>
      </c>
    </row>
    <row r="582" spans="1:4" x14ac:dyDescent="0.45">
      <c r="A582" t="str">
        <f>IFERROR(INDEX(Issues!B:B,MATCH("Opportunity"&amp;ROW()-1, Issues!D:D,0)),"")</f>
        <v/>
      </c>
      <c r="B582" t="str">
        <f>IFERROR(INDEX(Issues!C:C,MATCH("Opportunity"&amp;ROW()-1, Issues!D:D,0)),"")</f>
        <v/>
      </c>
      <c r="C582" s="54" t="str">
        <f>IF(D582="","",D582&amp;COUNTIF($D$2:D582,D582))</f>
        <v/>
      </c>
      <c r="D582" t="str">
        <f>IFERROR(INDEX(Issues!G:G,MATCH("Opportunity"&amp;ROW()-1, Issues!D:D,0)),"")</f>
        <v/>
      </c>
    </row>
    <row r="583" spans="1:4" x14ac:dyDescent="0.45">
      <c r="A583" t="str">
        <f>IFERROR(INDEX(Issues!B:B,MATCH("Opportunity"&amp;ROW()-1, Issues!D:D,0)),"")</f>
        <v/>
      </c>
      <c r="B583" t="str">
        <f>IFERROR(INDEX(Issues!C:C,MATCH("Opportunity"&amp;ROW()-1, Issues!D:D,0)),"")</f>
        <v/>
      </c>
      <c r="C583" s="54" t="str">
        <f>IF(D583="","",D583&amp;COUNTIF($D$2:D583,D583))</f>
        <v/>
      </c>
      <c r="D583" t="str">
        <f>IFERROR(INDEX(Issues!G:G,MATCH("Opportunity"&amp;ROW()-1, Issues!D:D,0)),"")</f>
        <v/>
      </c>
    </row>
    <row r="584" spans="1:4" x14ac:dyDescent="0.45">
      <c r="A584" t="str">
        <f>IFERROR(INDEX(Issues!B:B,MATCH("Opportunity"&amp;ROW()-1, Issues!D:D,0)),"")</f>
        <v/>
      </c>
      <c r="B584" t="str">
        <f>IFERROR(INDEX(Issues!C:C,MATCH("Opportunity"&amp;ROW()-1, Issues!D:D,0)),"")</f>
        <v/>
      </c>
      <c r="C584" s="54" t="str">
        <f>IF(D584="","",D584&amp;COUNTIF($D$2:D584,D584))</f>
        <v/>
      </c>
      <c r="D584" t="str">
        <f>IFERROR(INDEX(Issues!G:G,MATCH("Opportunity"&amp;ROW()-1, Issues!D:D,0)),"")</f>
        <v/>
      </c>
    </row>
    <row r="585" spans="1:4" x14ac:dyDescent="0.45">
      <c r="A585" t="str">
        <f>IFERROR(INDEX(Issues!B:B,MATCH("Opportunity"&amp;ROW()-1, Issues!D:D,0)),"")</f>
        <v/>
      </c>
      <c r="B585" t="str">
        <f>IFERROR(INDEX(Issues!C:C,MATCH("Opportunity"&amp;ROW()-1, Issues!D:D,0)),"")</f>
        <v/>
      </c>
      <c r="C585" s="54" t="str">
        <f>IF(D585="","",D585&amp;COUNTIF($D$2:D585,D585))</f>
        <v/>
      </c>
      <c r="D585" t="str">
        <f>IFERROR(INDEX(Issues!G:G,MATCH("Opportunity"&amp;ROW()-1, Issues!D:D,0)),"")</f>
        <v/>
      </c>
    </row>
    <row r="586" spans="1:4" x14ac:dyDescent="0.45">
      <c r="A586" t="str">
        <f>IFERROR(INDEX(Issues!B:B,MATCH("Opportunity"&amp;ROW()-1, Issues!D:D,0)),"")</f>
        <v/>
      </c>
      <c r="B586" t="str">
        <f>IFERROR(INDEX(Issues!C:C,MATCH("Opportunity"&amp;ROW()-1, Issues!D:D,0)),"")</f>
        <v/>
      </c>
      <c r="C586" s="54" t="str">
        <f>IF(D586="","",D586&amp;COUNTIF($D$2:D586,D586))</f>
        <v/>
      </c>
      <c r="D586" t="str">
        <f>IFERROR(INDEX(Issues!G:G,MATCH("Opportunity"&amp;ROW()-1, Issues!D:D,0)),"")</f>
        <v/>
      </c>
    </row>
    <row r="587" spans="1:4" x14ac:dyDescent="0.45">
      <c r="A587" t="str">
        <f>IFERROR(INDEX(Issues!B:B,MATCH("Opportunity"&amp;ROW()-1, Issues!D:D,0)),"")</f>
        <v/>
      </c>
      <c r="B587" t="str">
        <f>IFERROR(INDEX(Issues!C:C,MATCH("Opportunity"&amp;ROW()-1, Issues!D:D,0)),"")</f>
        <v/>
      </c>
      <c r="C587" s="54" t="str">
        <f>IF(D587="","",D587&amp;COUNTIF($D$2:D587,D587))</f>
        <v/>
      </c>
      <c r="D587" t="str">
        <f>IFERROR(INDEX(Issues!G:G,MATCH("Opportunity"&amp;ROW()-1, Issues!D:D,0)),"")</f>
        <v/>
      </c>
    </row>
    <row r="588" spans="1:4" x14ac:dyDescent="0.45">
      <c r="A588" t="str">
        <f>IFERROR(INDEX(Issues!B:B,MATCH("Opportunity"&amp;ROW()-1, Issues!D:D,0)),"")</f>
        <v/>
      </c>
      <c r="B588" t="str">
        <f>IFERROR(INDEX(Issues!C:C,MATCH("Opportunity"&amp;ROW()-1, Issues!D:D,0)),"")</f>
        <v/>
      </c>
      <c r="C588" s="54" t="str">
        <f>IF(D588="","",D588&amp;COUNTIF($D$2:D588,D588))</f>
        <v/>
      </c>
      <c r="D588" t="str">
        <f>IFERROR(INDEX(Issues!G:G,MATCH("Opportunity"&amp;ROW()-1, Issues!D:D,0)),"")</f>
        <v/>
      </c>
    </row>
    <row r="589" spans="1:4" x14ac:dyDescent="0.45">
      <c r="A589" t="str">
        <f>IFERROR(INDEX(Issues!B:B,MATCH("Opportunity"&amp;ROW()-1, Issues!D:D,0)),"")</f>
        <v/>
      </c>
      <c r="B589" t="str">
        <f>IFERROR(INDEX(Issues!C:C,MATCH("Opportunity"&amp;ROW()-1, Issues!D:D,0)),"")</f>
        <v/>
      </c>
      <c r="C589" s="54" t="str">
        <f>IF(D589="","",D589&amp;COUNTIF($D$2:D589,D589))</f>
        <v/>
      </c>
      <c r="D589" t="str">
        <f>IFERROR(INDEX(Issues!G:G,MATCH("Opportunity"&amp;ROW()-1, Issues!D:D,0)),"")</f>
        <v/>
      </c>
    </row>
    <row r="590" spans="1:4" x14ac:dyDescent="0.45">
      <c r="A590" t="str">
        <f>IFERROR(INDEX(Issues!B:B,MATCH("Opportunity"&amp;ROW()-1, Issues!D:D,0)),"")</f>
        <v/>
      </c>
      <c r="B590" t="str">
        <f>IFERROR(INDEX(Issues!C:C,MATCH("Opportunity"&amp;ROW()-1, Issues!D:D,0)),"")</f>
        <v/>
      </c>
      <c r="C590" s="54" t="str">
        <f>IF(D590="","",D590&amp;COUNTIF($D$2:D590,D590))</f>
        <v/>
      </c>
      <c r="D590" t="str">
        <f>IFERROR(INDEX(Issues!G:G,MATCH("Opportunity"&amp;ROW()-1, Issues!D:D,0)),"")</f>
        <v/>
      </c>
    </row>
    <row r="591" spans="1:4" x14ac:dyDescent="0.45">
      <c r="A591" t="str">
        <f>IFERROR(INDEX(Issues!B:B,MATCH("Opportunity"&amp;ROW()-1, Issues!D:D,0)),"")</f>
        <v/>
      </c>
      <c r="B591" t="str">
        <f>IFERROR(INDEX(Issues!C:C,MATCH("Opportunity"&amp;ROW()-1, Issues!D:D,0)),"")</f>
        <v/>
      </c>
      <c r="C591" s="54" t="str">
        <f>IF(D591="","",D591&amp;COUNTIF($D$2:D591,D591))</f>
        <v/>
      </c>
      <c r="D591" t="str">
        <f>IFERROR(INDEX(Issues!G:G,MATCH("Opportunity"&amp;ROW()-1, Issues!D:D,0)),"")</f>
        <v/>
      </c>
    </row>
    <row r="592" spans="1:4" x14ac:dyDescent="0.45">
      <c r="A592" t="str">
        <f>IFERROR(INDEX(Issues!B:B,MATCH("Opportunity"&amp;ROW()-1, Issues!D:D,0)),"")</f>
        <v/>
      </c>
      <c r="B592" t="str">
        <f>IFERROR(INDEX(Issues!C:C,MATCH("Opportunity"&amp;ROW()-1, Issues!D:D,0)),"")</f>
        <v/>
      </c>
      <c r="C592" s="54" t="str">
        <f>IF(D592="","",D592&amp;COUNTIF($D$2:D592,D592))</f>
        <v/>
      </c>
      <c r="D592" t="str">
        <f>IFERROR(INDEX(Issues!G:G,MATCH("Opportunity"&amp;ROW()-1, Issues!D:D,0)),"")</f>
        <v/>
      </c>
    </row>
    <row r="593" spans="1:4" x14ac:dyDescent="0.45">
      <c r="A593" t="str">
        <f>IFERROR(INDEX(Issues!B:B,MATCH("Opportunity"&amp;ROW()-1, Issues!D:D,0)),"")</f>
        <v/>
      </c>
      <c r="B593" t="str">
        <f>IFERROR(INDEX(Issues!C:C,MATCH("Opportunity"&amp;ROW()-1, Issues!D:D,0)),"")</f>
        <v/>
      </c>
      <c r="C593" s="54" t="str">
        <f>IF(D593="","",D593&amp;COUNTIF($D$2:D593,D593))</f>
        <v/>
      </c>
      <c r="D593" t="str">
        <f>IFERROR(INDEX(Issues!G:G,MATCH("Opportunity"&amp;ROW()-1, Issues!D:D,0)),"")</f>
        <v/>
      </c>
    </row>
    <row r="594" spans="1:4" x14ac:dyDescent="0.45">
      <c r="A594" t="str">
        <f>IFERROR(INDEX(Issues!B:B,MATCH("Opportunity"&amp;ROW()-1, Issues!D:D,0)),"")</f>
        <v/>
      </c>
      <c r="B594" t="str">
        <f>IFERROR(INDEX(Issues!C:C,MATCH("Opportunity"&amp;ROW()-1, Issues!D:D,0)),"")</f>
        <v/>
      </c>
      <c r="C594" s="54" t="str">
        <f>IF(D594="","",D594&amp;COUNTIF($D$2:D594,D594))</f>
        <v/>
      </c>
      <c r="D594" t="str">
        <f>IFERROR(INDEX(Issues!G:G,MATCH("Opportunity"&amp;ROW()-1, Issues!D:D,0)),"")</f>
        <v/>
      </c>
    </row>
    <row r="595" spans="1:4" x14ac:dyDescent="0.45">
      <c r="A595" t="str">
        <f>IFERROR(INDEX(Issues!B:B,MATCH("Opportunity"&amp;ROW()-1, Issues!D:D,0)),"")</f>
        <v/>
      </c>
      <c r="B595" t="str">
        <f>IFERROR(INDEX(Issues!C:C,MATCH("Opportunity"&amp;ROW()-1, Issues!D:D,0)),"")</f>
        <v/>
      </c>
      <c r="C595" s="54" t="str">
        <f>IF(D595="","",D595&amp;COUNTIF($D$2:D595,D595))</f>
        <v/>
      </c>
      <c r="D595" t="str">
        <f>IFERROR(INDEX(Issues!G:G,MATCH("Opportunity"&amp;ROW()-1, Issues!D:D,0)),"")</f>
        <v/>
      </c>
    </row>
    <row r="596" spans="1:4" x14ac:dyDescent="0.45">
      <c r="A596" t="str">
        <f>IFERROR(INDEX(Issues!B:B,MATCH("Opportunity"&amp;ROW()-1, Issues!D:D,0)),"")</f>
        <v/>
      </c>
      <c r="B596" t="str">
        <f>IFERROR(INDEX(Issues!C:C,MATCH("Opportunity"&amp;ROW()-1, Issues!D:D,0)),"")</f>
        <v/>
      </c>
      <c r="C596" s="54" t="str">
        <f>IF(D596="","",D596&amp;COUNTIF($D$2:D596,D596))</f>
        <v/>
      </c>
      <c r="D596" t="str">
        <f>IFERROR(INDEX(Issues!G:G,MATCH("Opportunity"&amp;ROW()-1, Issues!D:D,0)),"")</f>
        <v/>
      </c>
    </row>
    <row r="597" spans="1:4" x14ac:dyDescent="0.45">
      <c r="A597" t="str">
        <f>IFERROR(INDEX(Issues!B:B,MATCH("Opportunity"&amp;ROW()-1, Issues!D:D,0)),"")</f>
        <v/>
      </c>
      <c r="B597" t="str">
        <f>IFERROR(INDEX(Issues!C:C,MATCH("Opportunity"&amp;ROW()-1, Issues!D:D,0)),"")</f>
        <v/>
      </c>
      <c r="C597" s="54" t="str">
        <f>IF(D597="","",D597&amp;COUNTIF($D$2:D597,D597))</f>
        <v/>
      </c>
      <c r="D597" t="str">
        <f>IFERROR(INDEX(Issues!G:G,MATCH("Opportunity"&amp;ROW()-1, Issues!D:D,0)),"")</f>
        <v/>
      </c>
    </row>
    <row r="598" spans="1:4" x14ac:dyDescent="0.45">
      <c r="A598" t="str">
        <f>IFERROR(INDEX(Issues!B:B,MATCH("Opportunity"&amp;ROW()-1, Issues!D:D,0)),"")</f>
        <v/>
      </c>
      <c r="B598" t="str">
        <f>IFERROR(INDEX(Issues!C:C,MATCH("Opportunity"&amp;ROW()-1, Issues!D:D,0)),"")</f>
        <v/>
      </c>
      <c r="C598" s="54" t="str">
        <f>IF(D598="","",D598&amp;COUNTIF($D$2:D598,D598))</f>
        <v/>
      </c>
      <c r="D598" t="str">
        <f>IFERROR(INDEX(Issues!G:G,MATCH("Opportunity"&amp;ROW()-1, Issues!D:D,0)),"")</f>
        <v/>
      </c>
    </row>
    <row r="599" spans="1:4" x14ac:dyDescent="0.45">
      <c r="A599" t="str">
        <f>IFERROR(INDEX(Issues!B:B,MATCH("Opportunity"&amp;ROW()-1, Issues!D:D,0)),"")</f>
        <v/>
      </c>
      <c r="B599" t="str">
        <f>IFERROR(INDEX(Issues!C:C,MATCH("Opportunity"&amp;ROW()-1, Issues!D:D,0)),"")</f>
        <v/>
      </c>
      <c r="C599" s="54" t="str">
        <f>IF(D599="","",D599&amp;COUNTIF($D$2:D599,D599))</f>
        <v/>
      </c>
      <c r="D599" t="str">
        <f>IFERROR(INDEX(Issues!G:G,MATCH("Opportunity"&amp;ROW()-1, Issues!D:D,0)),"")</f>
        <v/>
      </c>
    </row>
    <row r="600" spans="1:4" x14ac:dyDescent="0.45">
      <c r="A600" t="str">
        <f>IFERROR(INDEX(Issues!B:B,MATCH("Opportunity"&amp;ROW()-1, Issues!D:D,0)),"")</f>
        <v/>
      </c>
      <c r="B600" t="str">
        <f>IFERROR(INDEX(Issues!C:C,MATCH("Opportunity"&amp;ROW()-1, Issues!D:D,0)),"")</f>
        <v/>
      </c>
      <c r="C600" s="54" t="str">
        <f>IF(D600="","",D600&amp;COUNTIF($D$2:D600,D600))</f>
        <v/>
      </c>
      <c r="D600" t="str">
        <f>IFERROR(INDEX(Issues!G:G,MATCH("Opportunity"&amp;ROW()-1, Issues!D:D,0)),"")</f>
        <v/>
      </c>
    </row>
    <row r="601" spans="1:4" x14ac:dyDescent="0.45">
      <c r="A601" t="str">
        <f>IFERROR(INDEX(Issues!B:B,MATCH("Opportunity"&amp;ROW()-1, Issues!D:D,0)),"")</f>
        <v/>
      </c>
      <c r="B601" t="str">
        <f>IFERROR(INDEX(Issues!C:C,MATCH("Opportunity"&amp;ROW()-1, Issues!D:D,0)),"")</f>
        <v/>
      </c>
      <c r="C601" s="54" t="str">
        <f>IF(D601="","",D601&amp;COUNTIF($D$2:D601,D601))</f>
        <v/>
      </c>
      <c r="D601" t="str">
        <f>IFERROR(INDEX(Issues!G:G,MATCH("Opportunity"&amp;ROW()-1, Issues!D:D,0)),"")</f>
        <v/>
      </c>
    </row>
    <row r="602" spans="1:4" x14ac:dyDescent="0.45">
      <c r="A602" t="str">
        <f>IFERROR(INDEX(Issues!B:B,MATCH("Opportunity"&amp;ROW()-1, Issues!D:D,0)),"")</f>
        <v/>
      </c>
      <c r="B602" t="str">
        <f>IFERROR(INDEX(Issues!C:C,MATCH("Opportunity"&amp;ROW()-1, Issues!D:D,0)),"")</f>
        <v/>
      </c>
      <c r="C602" s="54" t="str">
        <f>IF(D602="","",D602&amp;COUNTIF($D$2:D602,D602))</f>
        <v/>
      </c>
      <c r="D602" t="str">
        <f>IFERROR(INDEX(Issues!G:G,MATCH("Opportunity"&amp;ROW()-1, Issues!D:D,0)),"")</f>
        <v/>
      </c>
    </row>
    <row r="603" spans="1:4" x14ac:dyDescent="0.45">
      <c r="A603" t="str">
        <f>IFERROR(INDEX(Issues!B:B,MATCH("Opportunity"&amp;ROW()-1, Issues!D:D,0)),"")</f>
        <v/>
      </c>
      <c r="B603" t="str">
        <f>IFERROR(INDEX(Issues!C:C,MATCH("Opportunity"&amp;ROW()-1, Issues!D:D,0)),"")</f>
        <v/>
      </c>
      <c r="C603" s="54" t="str">
        <f>IF(D603="","",D603&amp;COUNTIF($D$2:D603,D603))</f>
        <v/>
      </c>
      <c r="D603" t="str">
        <f>IFERROR(INDEX(Issues!G:G,MATCH("Opportunity"&amp;ROW()-1, Issues!D:D,0)),"")</f>
        <v/>
      </c>
    </row>
    <row r="604" spans="1:4" x14ac:dyDescent="0.45">
      <c r="A604" t="str">
        <f>IFERROR(INDEX(Issues!B:B,MATCH("Opportunity"&amp;ROW()-1, Issues!D:D,0)),"")</f>
        <v/>
      </c>
      <c r="B604" t="str">
        <f>IFERROR(INDEX(Issues!C:C,MATCH("Opportunity"&amp;ROW()-1, Issues!D:D,0)),"")</f>
        <v/>
      </c>
      <c r="C604" s="54" t="str">
        <f>IF(D604="","",D604&amp;COUNTIF($D$2:D604,D604))</f>
        <v/>
      </c>
      <c r="D604" t="str">
        <f>IFERROR(INDEX(Issues!G:G,MATCH("Opportunity"&amp;ROW()-1, Issues!D:D,0)),"")</f>
        <v/>
      </c>
    </row>
    <row r="605" spans="1:4" x14ac:dyDescent="0.45">
      <c r="A605" t="str">
        <f>IFERROR(INDEX(Issues!B:B,MATCH("Opportunity"&amp;ROW()-1, Issues!D:D,0)),"")</f>
        <v/>
      </c>
      <c r="B605" t="str">
        <f>IFERROR(INDEX(Issues!C:C,MATCH("Opportunity"&amp;ROW()-1, Issues!D:D,0)),"")</f>
        <v/>
      </c>
      <c r="C605" s="54" t="str">
        <f>IF(D605="","",D605&amp;COUNTIF($D$2:D605,D605))</f>
        <v/>
      </c>
      <c r="D605" t="str">
        <f>IFERROR(INDEX(Issues!G:G,MATCH("Opportunity"&amp;ROW()-1, Issues!D:D,0)),"")</f>
        <v/>
      </c>
    </row>
    <row r="606" spans="1:4" x14ac:dyDescent="0.45">
      <c r="A606" t="str">
        <f>IFERROR(INDEX(Issues!B:B,MATCH("Opportunity"&amp;ROW()-1, Issues!D:D,0)),"")</f>
        <v/>
      </c>
      <c r="B606" t="str">
        <f>IFERROR(INDEX(Issues!C:C,MATCH("Opportunity"&amp;ROW()-1, Issues!D:D,0)),"")</f>
        <v/>
      </c>
      <c r="C606" s="54" t="str">
        <f>IF(D606="","",D606&amp;COUNTIF($D$2:D606,D606))</f>
        <v/>
      </c>
      <c r="D606" t="str">
        <f>IFERROR(INDEX(Issues!G:G,MATCH("Opportunity"&amp;ROW()-1, Issues!D:D,0)),"")</f>
        <v/>
      </c>
    </row>
    <row r="607" spans="1:4" x14ac:dyDescent="0.45">
      <c r="A607" t="str">
        <f>IFERROR(INDEX(Issues!B:B,MATCH("Opportunity"&amp;ROW()-1, Issues!D:D,0)),"")</f>
        <v/>
      </c>
      <c r="B607" t="str">
        <f>IFERROR(INDEX(Issues!C:C,MATCH("Opportunity"&amp;ROW()-1, Issues!D:D,0)),"")</f>
        <v/>
      </c>
      <c r="C607" s="54" t="str">
        <f>IF(D607="","",D607&amp;COUNTIF($D$2:D607,D607))</f>
        <v/>
      </c>
      <c r="D607" t="str">
        <f>IFERROR(INDEX(Issues!G:G,MATCH("Opportunity"&amp;ROW()-1, Issues!D:D,0)),"")</f>
        <v/>
      </c>
    </row>
    <row r="608" spans="1:4" x14ac:dyDescent="0.45">
      <c r="A608" t="str">
        <f>IFERROR(INDEX(Issues!B:B,MATCH("Opportunity"&amp;ROW()-1, Issues!D:D,0)),"")</f>
        <v/>
      </c>
      <c r="B608" t="str">
        <f>IFERROR(INDEX(Issues!C:C,MATCH("Opportunity"&amp;ROW()-1, Issues!D:D,0)),"")</f>
        <v/>
      </c>
      <c r="C608" s="54" t="str">
        <f>IF(D608="","",D608&amp;COUNTIF($D$2:D608,D608))</f>
        <v/>
      </c>
      <c r="D608" t="str">
        <f>IFERROR(INDEX(Issues!G:G,MATCH("Opportunity"&amp;ROW()-1, Issues!D:D,0)),"")</f>
        <v/>
      </c>
    </row>
    <row r="609" spans="1:4" x14ac:dyDescent="0.45">
      <c r="A609" t="str">
        <f>IFERROR(INDEX(Issues!B:B,MATCH("Opportunity"&amp;ROW()-1, Issues!D:D,0)),"")</f>
        <v/>
      </c>
      <c r="B609" t="str">
        <f>IFERROR(INDEX(Issues!C:C,MATCH("Opportunity"&amp;ROW()-1, Issues!D:D,0)),"")</f>
        <v/>
      </c>
      <c r="C609" s="54" t="str">
        <f>IF(D609="","",D609&amp;COUNTIF($D$2:D609,D609))</f>
        <v/>
      </c>
      <c r="D609" t="str">
        <f>IFERROR(INDEX(Issues!G:G,MATCH("Opportunity"&amp;ROW()-1, Issues!D:D,0)),"")</f>
        <v/>
      </c>
    </row>
    <row r="610" spans="1:4" x14ac:dyDescent="0.45">
      <c r="A610" t="str">
        <f>IFERROR(INDEX(Issues!B:B,MATCH("Opportunity"&amp;ROW()-1, Issues!D:D,0)),"")</f>
        <v/>
      </c>
      <c r="B610" t="str">
        <f>IFERROR(INDEX(Issues!C:C,MATCH("Opportunity"&amp;ROW()-1, Issues!D:D,0)),"")</f>
        <v/>
      </c>
      <c r="C610" s="54" t="str">
        <f>IF(D610="","",D610&amp;COUNTIF($D$2:D610,D610))</f>
        <v/>
      </c>
      <c r="D610" t="str">
        <f>IFERROR(INDEX(Issues!G:G,MATCH("Opportunity"&amp;ROW()-1, Issues!D:D,0)),"")</f>
        <v/>
      </c>
    </row>
    <row r="611" spans="1:4" x14ac:dyDescent="0.45">
      <c r="A611" t="str">
        <f>IFERROR(INDEX(Issues!B:B,MATCH("Opportunity"&amp;ROW()-1, Issues!D:D,0)),"")</f>
        <v/>
      </c>
      <c r="B611" t="str">
        <f>IFERROR(INDEX(Issues!C:C,MATCH("Opportunity"&amp;ROW()-1, Issues!D:D,0)),"")</f>
        <v/>
      </c>
      <c r="C611" s="54" t="str">
        <f>IF(D611="","",D611&amp;COUNTIF($D$2:D611,D611))</f>
        <v/>
      </c>
      <c r="D611" t="str">
        <f>IFERROR(INDEX(Issues!G:G,MATCH("Opportunity"&amp;ROW()-1, Issues!D:D,0)),"")</f>
        <v/>
      </c>
    </row>
    <row r="612" spans="1:4" x14ac:dyDescent="0.45">
      <c r="A612" t="str">
        <f>IFERROR(INDEX(Issues!B:B,MATCH("Opportunity"&amp;ROW()-1, Issues!D:D,0)),"")</f>
        <v/>
      </c>
      <c r="B612" t="str">
        <f>IFERROR(INDEX(Issues!C:C,MATCH("Opportunity"&amp;ROW()-1, Issues!D:D,0)),"")</f>
        <v/>
      </c>
      <c r="C612" s="54" t="str">
        <f>IF(D612="","",D612&amp;COUNTIF($D$2:D612,D612))</f>
        <v/>
      </c>
      <c r="D612" t="str">
        <f>IFERROR(INDEX(Issues!G:G,MATCH("Opportunity"&amp;ROW()-1, Issues!D:D,0)),"")</f>
        <v/>
      </c>
    </row>
    <row r="613" spans="1:4" x14ac:dyDescent="0.45">
      <c r="A613" t="str">
        <f>IFERROR(INDEX(Issues!B:B,MATCH("Opportunity"&amp;ROW()-1, Issues!D:D,0)),"")</f>
        <v/>
      </c>
      <c r="B613" t="str">
        <f>IFERROR(INDEX(Issues!C:C,MATCH("Opportunity"&amp;ROW()-1, Issues!D:D,0)),"")</f>
        <v/>
      </c>
      <c r="C613" s="54" t="str">
        <f>IF(D613="","",D613&amp;COUNTIF($D$2:D613,D613))</f>
        <v/>
      </c>
      <c r="D613" t="str">
        <f>IFERROR(INDEX(Issues!G:G,MATCH("Opportunity"&amp;ROW()-1, Issues!D:D,0)),"")</f>
        <v/>
      </c>
    </row>
    <row r="614" spans="1:4" x14ac:dyDescent="0.45">
      <c r="A614" t="str">
        <f>IFERROR(INDEX(Issues!B:B,MATCH("Opportunity"&amp;ROW()-1, Issues!D:D,0)),"")</f>
        <v/>
      </c>
      <c r="B614" t="str">
        <f>IFERROR(INDEX(Issues!C:C,MATCH("Opportunity"&amp;ROW()-1, Issues!D:D,0)),"")</f>
        <v/>
      </c>
      <c r="C614" s="54" t="str">
        <f>IF(D614="","",D614&amp;COUNTIF($D$2:D614,D614))</f>
        <v/>
      </c>
      <c r="D614" t="str">
        <f>IFERROR(INDEX(Issues!G:G,MATCH("Opportunity"&amp;ROW()-1, Issues!D:D,0)),"")</f>
        <v/>
      </c>
    </row>
    <row r="615" spans="1:4" x14ac:dyDescent="0.45">
      <c r="A615" t="str">
        <f>IFERROR(INDEX(Issues!B:B,MATCH("Opportunity"&amp;ROW()-1, Issues!D:D,0)),"")</f>
        <v/>
      </c>
      <c r="B615" t="str">
        <f>IFERROR(INDEX(Issues!C:C,MATCH("Opportunity"&amp;ROW()-1, Issues!D:D,0)),"")</f>
        <v/>
      </c>
      <c r="C615" s="54" t="str">
        <f>IF(D615="","",D615&amp;COUNTIF($D$2:D615,D615))</f>
        <v/>
      </c>
      <c r="D615" t="str">
        <f>IFERROR(INDEX(Issues!G:G,MATCH("Opportunity"&amp;ROW()-1, Issues!D:D,0)),"")</f>
        <v/>
      </c>
    </row>
    <row r="616" spans="1:4" x14ac:dyDescent="0.45">
      <c r="A616" t="str">
        <f>IFERROR(INDEX(Issues!B:B,MATCH("Opportunity"&amp;ROW()-1, Issues!D:D,0)),"")</f>
        <v/>
      </c>
      <c r="B616" t="str">
        <f>IFERROR(INDEX(Issues!C:C,MATCH("Opportunity"&amp;ROW()-1, Issues!D:D,0)),"")</f>
        <v/>
      </c>
      <c r="C616" s="54" t="str">
        <f>IF(D616="","",D616&amp;COUNTIF($D$2:D616,D616))</f>
        <v/>
      </c>
      <c r="D616" t="str">
        <f>IFERROR(INDEX(Issues!G:G,MATCH("Opportunity"&amp;ROW()-1, Issues!D:D,0)),"")</f>
        <v/>
      </c>
    </row>
    <row r="617" spans="1:4" x14ac:dyDescent="0.45">
      <c r="A617" t="str">
        <f>IFERROR(INDEX(Issues!B:B,MATCH("Opportunity"&amp;ROW()-1, Issues!D:D,0)),"")</f>
        <v/>
      </c>
      <c r="B617" t="str">
        <f>IFERROR(INDEX(Issues!C:C,MATCH("Opportunity"&amp;ROW()-1, Issues!D:D,0)),"")</f>
        <v/>
      </c>
      <c r="C617" s="54" t="str">
        <f>IF(D617="","",D617&amp;COUNTIF($D$2:D617,D617))</f>
        <v/>
      </c>
      <c r="D617" t="str">
        <f>IFERROR(INDEX(Issues!G:G,MATCH("Opportunity"&amp;ROW()-1, Issues!D:D,0)),"")</f>
        <v/>
      </c>
    </row>
    <row r="618" spans="1:4" x14ac:dyDescent="0.45">
      <c r="A618" t="str">
        <f>IFERROR(INDEX(Issues!B:B,MATCH("Opportunity"&amp;ROW()-1, Issues!D:D,0)),"")</f>
        <v/>
      </c>
      <c r="B618" t="str">
        <f>IFERROR(INDEX(Issues!C:C,MATCH("Opportunity"&amp;ROW()-1, Issues!D:D,0)),"")</f>
        <v/>
      </c>
      <c r="C618" s="54" t="str">
        <f>IF(D618="","",D618&amp;COUNTIF($D$2:D618,D618))</f>
        <v/>
      </c>
      <c r="D618" t="str">
        <f>IFERROR(INDEX(Issues!G:G,MATCH("Opportunity"&amp;ROW()-1, Issues!D:D,0)),"")</f>
        <v/>
      </c>
    </row>
    <row r="619" spans="1:4" x14ac:dyDescent="0.45">
      <c r="A619" t="str">
        <f>IFERROR(INDEX(Issues!B:B,MATCH("Opportunity"&amp;ROW()-1, Issues!D:D,0)),"")</f>
        <v/>
      </c>
      <c r="B619" t="str">
        <f>IFERROR(INDEX(Issues!C:C,MATCH("Opportunity"&amp;ROW()-1, Issues!D:D,0)),"")</f>
        <v/>
      </c>
      <c r="C619" s="54" t="str">
        <f>IF(D619="","",D619&amp;COUNTIF($D$2:D619,D619))</f>
        <v/>
      </c>
      <c r="D619" t="str">
        <f>IFERROR(INDEX(Issues!G:G,MATCH("Opportunity"&amp;ROW()-1, Issues!D:D,0)),"")</f>
        <v/>
      </c>
    </row>
    <row r="620" spans="1:4" x14ac:dyDescent="0.45">
      <c r="A620" t="str">
        <f>IFERROR(INDEX(Issues!B:B,MATCH("Opportunity"&amp;ROW()-1, Issues!D:D,0)),"")</f>
        <v/>
      </c>
      <c r="B620" t="str">
        <f>IFERROR(INDEX(Issues!C:C,MATCH("Opportunity"&amp;ROW()-1, Issues!D:D,0)),"")</f>
        <v/>
      </c>
      <c r="C620" s="54" t="str">
        <f>IF(D620="","",D620&amp;COUNTIF($D$2:D620,D620))</f>
        <v/>
      </c>
      <c r="D620" t="str">
        <f>IFERROR(INDEX(Issues!G:G,MATCH("Opportunity"&amp;ROW()-1, Issues!D:D,0)),"")</f>
        <v/>
      </c>
    </row>
    <row r="621" spans="1:4" x14ac:dyDescent="0.45">
      <c r="A621" t="str">
        <f>IFERROR(INDEX(Issues!B:B,MATCH("Opportunity"&amp;ROW()-1, Issues!D:D,0)),"")</f>
        <v/>
      </c>
      <c r="B621" t="str">
        <f>IFERROR(INDEX(Issues!C:C,MATCH("Opportunity"&amp;ROW()-1, Issues!D:D,0)),"")</f>
        <v/>
      </c>
      <c r="C621" s="54" t="str">
        <f>IF(D621="","",D621&amp;COUNTIF($D$2:D621,D621))</f>
        <v/>
      </c>
      <c r="D621" t="str">
        <f>IFERROR(INDEX(Issues!G:G,MATCH("Opportunity"&amp;ROW()-1, Issues!D:D,0)),"")</f>
        <v/>
      </c>
    </row>
    <row r="622" spans="1:4" x14ac:dyDescent="0.45">
      <c r="A622" t="str">
        <f>IFERROR(INDEX(Issues!B:B,MATCH("Opportunity"&amp;ROW()-1, Issues!D:D,0)),"")</f>
        <v/>
      </c>
      <c r="B622" t="str">
        <f>IFERROR(INDEX(Issues!C:C,MATCH("Opportunity"&amp;ROW()-1, Issues!D:D,0)),"")</f>
        <v/>
      </c>
      <c r="C622" s="54" t="str">
        <f>IF(D622="","",D622&amp;COUNTIF($D$2:D622,D622))</f>
        <v/>
      </c>
      <c r="D622" t="str">
        <f>IFERROR(INDEX(Issues!G:G,MATCH("Opportunity"&amp;ROW()-1, Issues!D:D,0)),"")</f>
        <v/>
      </c>
    </row>
    <row r="623" spans="1:4" x14ac:dyDescent="0.45">
      <c r="A623" t="str">
        <f>IFERROR(INDEX(Issues!B:B,MATCH("Opportunity"&amp;ROW()-1, Issues!D:D,0)),"")</f>
        <v/>
      </c>
      <c r="B623" t="str">
        <f>IFERROR(INDEX(Issues!C:C,MATCH("Opportunity"&amp;ROW()-1, Issues!D:D,0)),"")</f>
        <v/>
      </c>
      <c r="C623" s="54" t="str">
        <f>IF(D623="","",D623&amp;COUNTIF($D$2:D623,D623))</f>
        <v/>
      </c>
      <c r="D623" t="str">
        <f>IFERROR(INDEX(Issues!G:G,MATCH("Opportunity"&amp;ROW()-1, Issues!D:D,0)),"")</f>
        <v/>
      </c>
    </row>
    <row r="624" spans="1:4" x14ac:dyDescent="0.45">
      <c r="A624" t="str">
        <f>IFERROR(INDEX(Issues!B:B,MATCH("Opportunity"&amp;ROW()-1, Issues!D:D,0)),"")</f>
        <v/>
      </c>
      <c r="B624" t="str">
        <f>IFERROR(INDEX(Issues!C:C,MATCH("Opportunity"&amp;ROW()-1, Issues!D:D,0)),"")</f>
        <v/>
      </c>
      <c r="C624" s="54" t="str">
        <f>IF(D624="","",D624&amp;COUNTIF($D$2:D624,D624))</f>
        <v/>
      </c>
      <c r="D624" t="str">
        <f>IFERROR(INDEX(Issues!G:G,MATCH("Opportunity"&amp;ROW()-1, Issues!D:D,0)),"")</f>
        <v/>
      </c>
    </row>
    <row r="625" spans="1:4" x14ac:dyDescent="0.45">
      <c r="A625" t="str">
        <f>IFERROR(INDEX(Issues!B:B,MATCH("Opportunity"&amp;ROW()-1, Issues!D:D,0)),"")</f>
        <v/>
      </c>
      <c r="B625" t="str">
        <f>IFERROR(INDEX(Issues!C:C,MATCH("Opportunity"&amp;ROW()-1, Issues!D:D,0)),"")</f>
        <v/>
      </c>
      <c r="C625" s="54" t="str">
        <f>IF(D625="","",D625&amp;COUNTIF($D$2:D625,D625))</f>
        <v/>
      </c>
      <c r="D625" t="str">
        <f>IFERROR(INDEX(Issues!G:G,MATCH("Opportunity"&amp;ROW()-1, Issues!D:D,0)),"")</f>
        <v/>
      </c>
    </row>
    <row r="626" spans="1:4" x14ac:dyDescent="0.45">
      <c r="A626" t="str">
        <f>IFERROR(INDEX(Issues!B:B,MATCH("Opportunity"&amp;ROW()-1, Issues!D:D,0)),"")</f>
        <v/>
      </c>
      <c r="B626" t="str">
        <f>IFERROR(INDEX(Issues!C:C,MATCH("Opportunity"&amp;ROW()-1, Issues!D:D,0)),"")</f>
        <v/>
      </c>
      <c r="C626" s="54" t="str">
        <f>IF(D626="","",D626&amp;COUNTIF($D$2:D626,D626))</f>
        <v/>
      </c>
      <c r="D626" t="str">
        <f>IFERROR(INDEX(Issues!G:G,MATCH("Opportunity"&amp;ROW()-1, Issues!D:D,0)),"")</f>
        <v/>
      </c>
    </row>
    <row r="627" spans="1:4" x14ac:dyDescent="0.45">
      <c r="A627" t="str">
        <f>IFERROR(INDEX(Issues!B:B,MATCH("Opportunity"&amp;ROW()-1, Issues!D:D,0)),"")</f>
        <v/>
      </c>
      <c r="B627" t="str">
        <f>IFERROR(INDEX(Issues!C:C,MATCH("Opportunity"&amp;ROW()-1, Issues!D:D,0)),"")</f>
        <v/>
      </c>
      <c r="C627" s="54" t="str">
        <f>IF(D627="","",D627&amp;COUNTIF($D$2:D627,D627))</f>
        <v/>
      </c>
      <c r="D627" t="str">
        <f>IFERROR(INDEX(Issues!G:G,MATCH("Opportunity"&amp;ROW()-1, Issues!D:D,0)),"")</f>
        <v/>
      </c>
    </row>
    <row r="628" spans="1:4" x14ac:dyDescent="0.45">
      <c r="A628" t="str">
        <f>IFERROR(INDEX(Issues!B:B,MATCH("Opportunity"&amp;ROW()-1, Issues!D:D,0)),"")</f>
        <v/>
      </c>
      <c r="B628" t="str">
        <f>IFERROR(INDEX(Issues!C:C,MATCH("Opportunity"&amp;ROW()-1, Issues!D:D,0)),"")</f>
        <v/>
      </c>
      <c r="C628" s="54" t="str">
        <f>IF(D628="","",D628&amp;COUNTIF($D$2:D628,D628))</f>
        <v/>
      </c>
      <c r="D628" t="str">
        <f>IFERROR(INDEX(Issues!G:G,MATCH("Opportunity"&amp;ROW()-1, Issues!D:D,0)),"")</f>
        <v/>
      </c>
    </row>
    <row r="629" spans="1:4" x14ac:dyDescent="0.45">
      <c r="A629" t="str">
        <f>IFERROR(INDEX(Issues!B:B,MATCH("Opportunity"&amp;ROW()-1, Issues!D:D,0)),"")</f>
        <v/>
      </c>
      <c r="B629" t="str">
        <f>IFERROR(INDEX(Issues!C:C,MATCH("Opportunity"&amp;ROW()-1, Issues!D:D,0)),"")</f>
        <v/>
      </c>
      <c r="C629" s="54" t="str">
        <f>IF(D629="","",D629&amp;COUNTIF($D$2:D629,D629))</f>
        <v/>
      </c>
      <c r="D629" t="str">
        <f>IFERROR(INDEX(Issues!G:G,MATCH("Opportunity"&amp;ROW()-1, Issues!D:D,0)),"")</f>
        <v/>
      </c>
    </row>
    <row r="630" spans="1:4" x14ac:dyDescent="0.45">
      <c r="A630" t="str">
        <f>IFERROR(INDEX(Issues!B:B,MATCH("Opportunity"&amp;ROW()-1, Issues!D:D,0)),"")</f>
        <v/>
      </c>
      <c r="B630" t="str">
        <f>IFERROR(INDEX(Issues!C:C,MATCH("Opportunity"&amp;ROW()-1, Issues!D:D,0)),"")</f>
        <v/>
      </c>
      <c r="C630" s="54" t="str">
        <f>IF(D630="","",D630&amp;COUNTIF($D$2:D630,D630))</f>
        <v/>
      </c>
      <c r="D630" t="str">
        <f>IFERROR(INDEX(Issues!G:G,MATCH("Opportunity"&amp;ROW()-1, Issues!D:D,0)),"")</f>
        <v/>
      </c>
    </row>
    <row r="631" spans="1:4" x14ac:dyDescent="0.45">
      <c r="A631" t="str">
        <f>IFERROR(INDEX(Issues!B:B,MATCH("Opportunity"&amp;ROW()-1, Issues!D:D,0)),"")</f>
        <v/>
      </c>
      <c r="B631" t="str">
        <f>IFERROR(INDEX(Issues!C:C,MATCH("Opportunity"&amp;ROW()-1, Issues!D:D,0)),"")</f>
        <v/>
      </c>
      <c r="C631" s="54" t="str">
        <f>IF(D631="","",D631&amp;COUNTIF($D$2:D631,D631))</f>
        <v/>
      </c>
      <c r="D631" t="str">
        <f>IFERROR(INDEX(Issues!G:G,MATCH("Opportunity"&amp;ROW()-1, Issues!D:D,0)),"")</f>
        <v/>
      </c>
    </row>
    <row r="632" spans="1:4" x14ac:dyDescent="0.45">
      <c r="A632" t="str">
        <f>IFERROR(INDEX(Issues!B:B,MATCH("Opportunity"&amp;ROW()-1, Issues!D:D,0)),"")</f>
        <v/>
      </c>
      <c r="B632" t="str">
        <f>IFERROR(INDEX(Issues!C:C,MATCH("Opportunity"&amp;ROW()-1, Issues!D:D,0)),"")</f>
        <v/>
      </c>
      <c r="C632" s="54" t="str">
        <f>IF(D632="","",D632&amp;COUNTIF($D$2:D632,D632))</f>
        <v/>
      </c>
      <c r="D632" t="str">
        <f>IFERROR(INDEX(Issues!G:G,MATCH("Opportunity"&amp;ROW()-1, Issues!D:D,0)),"")</f>
        <v/>
      </c>
    </row>
    <row r="633" spans="1:4" x14ac:dyDescent="0.45">
      <c r="A633" t="str">
        <f>IFERROR(INDEX(Issues!B:B,MATCH("Opportunity"&amp;ROW()-1, Issues!D:D,0)),"")</f>
        <v/>
      </c>
      <c r="B633" t="str">
        <f>IFERROR(INDEX(Issues!C:C,MATCH("Opportunity"&amp;ROW()-1, Issues!D:D,0)),"")</f>
        <v/>
      </c>
      <c r="C633" s="54" t="str">
        <f>IF(D633="","",D633&amp;COUNTIF($D$2:D633,D633))</f>
        <v/>
      </c>
      <c r="D633" t="str">
        <f>IFERROR(INDEX(Issues!G:G,MATCH("Opportunity"&amp;ROW()-1, Issues!D:D,0)),"")</f>
        <v/>
      </c>
    </row>
    <row r="634" spans="1:4" x14ac:dyDescent="0.45">
      <c r="A634" t="str">
        <f>IFERROR(INDEX(Issues!B:B,MATCH("Opportunity"&amp;ROW()-1, Issues!D:D,0)),"")</f>
        <v/>
      </c>
      <c r="B634" t="str">
        <f>IFERROR(INDEX(Issues!C:C,MATCH("Opportunity"&amp;ROW()-1, Issues!D:D,0)),"")</f>
        <v/>
      </c>
      <c r="C634" s="54" t="str">
        <f>IF(D634="","",D634&amp;COUNTIF($D$2:D634,D634))</f>
        <v/>
      </c>
      <c r="D634" t="str">
        <f>IFERROR(INDEX(Issues!G:G,MATCH("Opportunity"&amp;ROW()-1, Issues!D:D,0)),"")</f>
        <v/>
      </c>
    </row>
    <row r="635" spans="1:4" x14ac:dyDescent="0.45">
      <c r="A635" t="str">
        <f>IFERROR(INDEX(Issues!B:B,MATCH("Opportunity"&amp;ROW()-1, Issues!D:D,0)),"")</f>
        <v/>
      </c>
      <c r="B635" t="str">
        <f>IFERROR(INDEX(Issues!C:C,MATCH("Opportunity"&amp;ROW()-1, Issues!D:D,0)),"")</f>
        <v/>
      </c>
      <c r="C635" s="54" t="str">
        <f>IF(D635="","",D635&amp;COUNTIF($D$2:D635,D635))</f>
        <v/>
      </c>
      <c r="D635" t="str">
        <f>IFERROR(INDEX(Issues!G:G,MATCH("Opportunity"&amp;ROW()-1, Issues!D:D,0)),"")</f>
        <v/>
      </c>
    </row>
    <row r="636" spans="1:4" x14ac:dyDescent="0.45">
      <c r="A636" t="str">
        <f>IFERROR(INDEX(Issues!B:B,MATCH("Opportunity"&amp;ROW()-1, Issues!D:D,0)),"")</f>
        <v/>
      </c>
      <c r="B636" t="str">
        <f>IFERROR(INDEX(Issues!C:C,MATCH("Opportunity"&amp;ROW()-1, Issues!D:D,0)),"")</f>
        <v/>
      </c>
      <c r="C636" s="54" t="str">
        <f>IF(D636="","",D636&amp;COUNTIF($D$2:D636,D636))</f>
        <v/>
      </c>
      <c r="D636" t="str">
        <f>IFERROR(INDEX(Issues!G:G,MATCH("Opportunity"&amp;ROW()-1, Issues!D:D,0)),"")</f>
        <v/>
      </c>
    </row>
    <row r="637" spans="1:4" x14ac:dyDescent="0.45">
      <c r="A637" t="str">
        <f>IFERROR(INDEX(Issues!B:B,MATCH("Opportunity"&amp;ROW()-1, Issues!D:D,0)),"")</f>
        <v/>
      </c>
      <c r="B637" t="str">
        <f>IFERROR(INDEX(Issues!C:C,MATCH("Opportunity"&amp;ROW()-1, Issues!D:D,0)),"")</f>
        <v/>
      </c>
      <c r="C637" s="54" t="str">
        <f>IF(D637="","",D637&amp;COUNTIF($D$2:D637,D637))</f>
        <v/>
      </c>
      <c r="D637" t="str">
        <f>IFERROR(INDEX(Issues!G:G,MATCH("Opportunity"&amp;ROW()-1, Issues!D:D,0)),"")</f>
        <v/>
      </c>
    </row>
    <row r="638" spans="1:4" x14ac:dyDescent="0.45">
      <c r="A638" t="str">
        <f>IFERROR(INDEX(Issues!B:B,MATCH("Opportunity"&amp;ROW()-1, Issues!D:D,0)),"")</f>
        <v/>
      </c>
      <c r="B638" t="str">
        <f>IFERROR(INDEX(Issues!C:C,MATCH("Opportunity"&amp;ROW()-1, Issues!D:D,0)),"")</f>
        <v/>
      </c>
      <c r="C638" s="54" t="str">
        <f>IF(D638="","",D638&amp;COUNTIF($D$2:D638,D638))</f>
        <v/>
      </c>
      <c r="D638" t="str">
        <f>IFERROR(INDEX(Issues!G:G,MATCH("Opportunity"&amp;ROW()-1, Issues!D:D,0)),"")</f>
        <v/>
      </c>
    </row>
    <row r="639" spans="1:4" x14ac:dyDescent="0.45">
      <c r="A639" t="str">
        <f>IFERROR(INDEX(Issues!B:B,MATCH("Opportunity"&amp;ROW()-1, Issues!D:D,0)),"")</f>
        <v/>
      </c>
      <c r="B639" t="str">
        <f>IFERROR(INDEX(Issues!C:C,MATCH("Opportunity"&amp;ROW()-1, Issues!D:D,0)),"")</f>
        <v/>
      </c>
      <c r="C639" s="54" t="str">
        <f>IF(D639="","",D639&amp;COUNTIF($D$2:D639,D639))</f>
        <v/>
      </c>
      <c r="D639" t="str">
        <f>IFERROR(INDEX(Issues!G:G,MATCH("Opportunity"&amp;ROW()-1, Issues!D:D,0)),"")</f>
        <v/>
      </c>
    </row>
    <row r="640" spans="1:4" x14ac:dyDescent="0.45">
      <c r="A640" t="str">
        <f>IFERROR(INDEX(Issues!B:B,MATCH("Opportunity"&amp;ROW()-1, Issues!D:D,0)),"")</f>
        <v/>
      </c>
      <c r="B640" t="str">
        <f>IFERROR(INDEX(Issues!C:C,MATCH("Opportunity"&amp;ROW()-1, Issues!D:D,0)),"")</f>
        <v/>
      </c>
      <c r="C640" s="54" t="str">
        <f>IF(D640="","",D640&amp;COUNTIF($D$2:D640,D640))</f>
        <v/>
      </c>
      <c r="D640" t="str">
        <f>IFERROR(INDEX(Issues!G:G,MATCH("Opportunity"&amp;ROW()-1, Issues!D:D,0)),"")</f>
        <v/>
      </c>
    </row>
    <row r="641" spans="1:4" x14ac:dyDescent="0.45">
      <c r="A641" t="str">
        <f>IFERROR(INDEX(Issues!B:B,MATCH("Opportunity"&amp;ROW()-1, Issues!D:D,0)),"")</f>
        <v/>
      </c>
      <c r="B641" t="str">
        <f>IFERROR(INDEX(Issues!C:C,MATCH("Opportunity"&amp;ROW()-1, Issues!D:D,0)),"")</f>
        <v/>
      </c>
      <c r="C641" s="54" t="str">
        <f>IF(D641="","",D641&amp;COUNTIF($D$2:D641,D641))</f>
        <v/>
      </c>
      <c r="D641" t="str">
        <f>IFERROR(INDEX(Issues!G:G,MATCH("Opportunity"&amp;ROW()-1, Issues!D:D,0)),"")</f>
        <v/>
      </c>
    </row>
    <row r="642" spans="1:4" x14ac:dyDescent="0.45">
      <c r="A642" t="str">
        <f>IFERROR(INDEX(Issues!B:B,MATCH("Opportunity"&amp;ROW()-1, Issues!D:D,0)),"")</f>
        <v/>
      </c>
      <c r="B642" t="str">
        <f>IFERROR(INDEX(Issues!C:C,MATCH("Opportunity"&amp;ROW()-1, Issues!D:D,0)),"")</f>
        <v/>
      </c>
      <c r="C642" s="54" t="str">
        <f>IF(D642="","",D642&amp;COUNTIF($D$2:D642,D642))</f>
        <v/>
      </c>
      <c r="D642" t="str">
        <f>IFERROR(INDEX(Issues!G:G,MATCH("Opportunity"&amp;ROW()-1, Issues!D:D,0)),"")</f>
        <v/>
      </c>
    </row>
    <row r="643" spans="1:4" x14ac:dyDescent="0.45">
      <c r="A643" t="str">
        <f>IFERROR(INDEX(Issues!B:B,MATCH("Opportunity"&amp;ROW()-1, Issues!D:D,0)),"")</f>
        <v/>
      </c>
      <c r="B643" t="str">
        <f>IFERROR(INDEX(Issues!C:C,MATCH("Opportunity"&amp;ROW()-1, Issues!D:D,0)),"")</f>
        <v/>
      </c>
      <c r="C643" s="54" t="str">
        <f>IF(D643="","",D643&amp;COUNTIF($D$2:D643,D643))</f>
        <v/>
      </c>
      <c r="D643" t="str">
        <f>IFERROR(INDEX(Issues!G:G,MATCH("Opportunity"&amp;ROW()-1, Issues!D:D,0)),"")</f>
        <v/>
      </c>
    </row>
    <row r="644" spans="1:4" x14ac:dyDescent="0.45">
      <c r="A644" t="str">
        <f>IFERROR(INDEX(Issues!B:B,MATCH("Opportunity"&amp;ROW()-1, Issues!D:D,0)),"")</f>
        <v/>
      </c>
      <c r="B644" t="str">
        <f>IFERROR(INDEX(Issues!C:C,MATCH("Opportunity"&amp;ROW()-1, Issues!D:D,0)),"")</f>
        <v/>
      </c>
      <c r="C644" s="54" t="str">
        <f>IF(D644="","",D644&amp;COUNTIF($D$2:D644,D644))</f>
        <v/>
      </c>
      <c r="D644" t="str">
        <f>IFERROR(INDEX(Issues!G:G,MATCH("Opportunity"&amp;ROW()-1, Issues!D:D,0)),"")</f>
        <v/>
      </c>
    </row>
    <row r="645" spans="1:4" x14ac:dyDescent="0.45">
      <c r="A645" t="str">
        <f>IFERROR(INDEX(Issues!B:B,MATCH("Opportunity"&amp;ROW()-1, Issues!D:D,0)),"")</f>
        <v/>
      </c>
      <c r="B645" t="str">
        <f>IFERROR(INDEX(Issues!C:C,MATCH("Opportunity"&amp;ROW()-1, Issues!D:D,0)),"")</f>
        <v/>
      </c>
      <c r="C645" s="54" t="str">
        <f>IF(D645="","",D645&amp;COUNTIF($D$2:D645,D645))</f>
        <v/>
      </c>
      <c r="D645" t="str">
        <f>IFERROR(INDEX(Issues!G:G,MATCH("Opportunity"&amp;ROW()-1, Issues!D:D,0)),"")</f>
        <v/>
      </c>
    </row>
    <row r="646" spans="1:4" x14ac:dyDescent="0.45">
      <c r="A646" t="str">
        <f>IFERROR(INDEX(Issues!B:B,MATCH("Opportunity"&amp;ROW()-1, Issues!D:D,0)),"")</f>
        <v/>
      </c>
      <c r="B646" t="str">
        <f>IFERROR(INDEX(Issues!C:C,MATCH("Opportunity"&amp;ROW()-1, Issues!D:D,0)),"")</f>
        <v/>
      </c>
      <c r="C646" s="54" t="str">
        <f>IF(D646="","",D646&amp;COUNTIF($D$2:D646,D646))</f>
        <v/>
      </c>
      <c r="D646" t="str">
        <f>IFERROR(INDEX(Issues!G:G,MATCH("Opportunity"&amp;ROW()-1, Issues!D:D,0)),"")</f>
        <v/>
      </c>
    </row>
    <row r="647" spans="1:4" x14ac:dyDescent="0.45">
      <c r="A647" t="str">
        <f>IFERROR(INDEX(Issues!B:B,MATCH("Opportunity"&amp;ROW()-1, Issues!D:D,0)),"")</f>
        <v/>
      </c>
      <c r="B647" t="str">
        <f>IFERROR(INDEX(Issues!C:C,MATCH("Opportunity"&amp;ROW()-1, Issues!D:D,0)),"")</f>
        <v/>
      </c>
      <c r="C647" s="54" t="str">
        <f>IF(D647="","",D647&amp;COUNTIF($D$2:D647,D647))</f>
        <v/>
      </c>
      <c r="D647" t="str">
        <f>IFERROR(INDEX(Issues!G:G,MATCH("Opportunity"&amp;ROW()-1, Issues!D:D,0)),"")</f>
        <v/>
      </c>
    </row>
    <row r="648" spans="1:4" x14ac:dyDescent="0.45">
      <c r="A648" t="str">
        <f>IFERROR(INDEX(Issues!B:B,MATCH("Opportunity"&amp;ROW()-1, Issues!D:D,0)),"")</f>
        <v/>
      </c>
      <c r="B648" t="str">
        <f>IFERROR(INDEX(Issues!C:C,MATCH("Opportunity"&amp;ROW()-1, Issues!D:D,0)),"")</f>
        <v/>
      </c>
      <c r="C648" s="54" t="str">
        <f>IF(D648="","",D648&amp;COUNTIF($D$2:D648,D648))</f>
        <v/>
      </c>
      <c r="D648" t="str">
        <f>IFERROR(INDEX(Issues!G:G,MATCH("Opportunity"&amp;ROW()-1, Issues!D:D,0)),"")</f>
        <v/>
      </c>
    </row>
    <row r="649" spans="1:4" x14ac:dyDescent="0.45">
      <c r="A649" t="str">
        <f>IFERROR(INDEX(Issues!B:B,MATCH("Opportunity"&amp;ROW()-1, Issues!D:D,0)),"")</f>
        <v/>
      </c>
      <c r="B649" t="str">
        <f>IFERROR(INDEX(Issues!C:C,MATCH("Opportunity"&amp;ROW()-1, Issues!D:D,0)),"")</f>
        <v/>
      </c>
      <c r="C649" s="54" t="str">
        <f>IF(D649="","",D649&amp;COUNTIF($D$2:D649,D649))</f>
        <v/>
      </c>
      <c r="D649" t="str">
        <f>IFERROR(INDEX(Issues!G:G,MATCH("Opportunity"&amp;ROW()-1, Issues!D:D,0)),"")</f>
        <v/>
      </c>
    </row>
    <row r="650" spans="1:4" x14ac:dyDescent="0.45">
      <c r="A650" t="str">
        <f>IFERROR(INDEX(Issues!B:B,MATCH("Opportunity"&amp;ROW()-1, Issues!D:D,0)),"")</f>
        <v/>
      </c>
      <c r="B650" t="str">
        <f>IFERROR(INDEX(Issues!C:C,MATCH("Opportunity"&amp;ROW()-1, Issues!D:D,0)),"")</f>
        <v/>
      </c>
      <c r="C650" s="54" t="str">
        <f>IF(D650="","",D650&amp;COUNTIF($D$2:D650,D650))</f>
        <v/>
      </c>
      <c r="D650" t="str">
        <f>IFERROR(INDEX(Issues!G:G,MATCH("Opportunity"&amp;ROW()-1, Issues!D:D,0)),"")</f>
        <v/>
      </c>
    </row>
    <row r="651" spans="1:4" x14ac:dyDescent="0.45">
      <c r="A651" t="str">
        <f>IFERROR(INDEX(Issues!B:B,MATCH("Opportunity"&amp;ROW()-1, Issues!D:D,0)),"")</f>
        <v/>
      </c>
      <c r="B651" t="str">
        <f>IFERROR(INDEX(Issues!C:C,MATCH("Opportunity"&amp;ROW()-1, Issues!D:D,0)),"")</f>
        <v/>
      </c>
      <c r="C651" s="54" t="str">
        <f>IF(D651="","",D651&amp;COUNTIF($D$2:D651,D651))</f>
        <v/>
      </c>
      <c r="D651" t="str">
        <f>IFERROR(INDEX(Issues!G:G,MATCH("Opportunity"&amp;ROW()-1, Issues!D:D,0)),"")</f>
        <v/>
      </c>
    </row>
    <row r="652" spans="1:4" x14ac:dyDescent="0.45">
      <c r="A652" t="str">
        <f>IFERROR(INDEX(Issues!B:B,MATCH("Opportunity"&amp;ROW()-1, Issues!D:D,0)),"")</f>
        <v/>
      </c>
      <c r="B652" t="str">
        <f>IFERROR(INDEX(Issues!C:C,MATCH("Opportunity"&amp;ROW()-1, Issues!D:D,0)),"")</f>
        <v/>
      </c>
      <c r="C652" s="54" t="str">
        <f>IF(D652="","",D652&amp;COUNTIF($D$2:D652,D652))</f>
        <v/>
      </c>
      <c r="D652" t="str">
        <f>IFERROR(INDEX(Issues!G:G,MATCH("Opportunity"&amp;ROW()-1, Issues!D:D,0)),"")</f>
        <v/>
      </c>
    </row>
    <row r="653" spans="1:4" x14ac:dyDescent="0.45">
      <c r="A653" t="str">
        <f>IFERROR(INDEX(Issues!B:B,MATCH("Opportunity"&amp;ROW()-1, Issues!D:D,0)),"")</f>
        <v/>
      </c>
      <c r="B653" t="str">
        <f>IFERROR(INDEX(Issues!C:C,MATCH("Opportunity"&amp;ROW()-1, Issues!D:D,0)),"")</f>
        <v/>
      </c>
      <c r="C653" s="54" t="str">
        <f>IF(D653="","",D653&amp;COUNTIF($D$2:D653,D653))</f>
        <v/>
      </c>
      <c r="D653" t="str">
        <f>IFERROR(INDEX(Issues!G:G,MATCH("Opportunity"&amp;ROW()-1, Issues!D:D,0)),"")</f>
        <v/>
      </c>
    </row>
    <row r="654" spans="1:4" x14ac:dyDescent="0.45">
      <c r="A654" t="str">
        <f>IFERROR(INDEX(Issues!B:B,MATCH("Opportunity"&amp;ROW()-1, Issues!D:D,0)),"")</f>
        <v/>
      </c>
      <c r="B654" t="str">
        <f>IFERROR(INDEX(Issues!C:C,MATCH("Opportunity"&amp;ROW()-1, Issues!D:D,0)),"")</f>
        <v/>
      </c>
      <c r="C654" s="54" t="str">
        <f>IF(D654="","",D654&amp;COUNTIF($D$2:D654,D654))</f>
        <v/>
      </c>
      <c r="D654" t="str">
        <f>IFERROR(INDEX(Issues!G:G,MATCH("Opportunity"&amp;ROW()-1, Issues!D:D,0)),"")</f>
        <v/>
      </c>
    </row>
    <row r="655" spans="1:4" x14ac:dyDescent="0.45">
      <c r="A655" t="str">
        <f>IFERROR(INDEX(Issues!B:B,MATCH("Opportunity"&amp;ROW()-1, Issues!D:D,0)),"")</f>
        <v/>
      </c>
      <c r="B655" t="str">
        <f>IFERROR(INDEX(Issues!C:C,MATCH("Opportunity"&amp;ROW()-1, Issues!D:D,0)),"")</f>
        <v/>
      </c>
      <c r="C655" s="54" t="str">
        <f>IF(D655="","",D655&amp;COUNTIF($D$2:D655,D655))</f>
        <v/>
      </c>
      <c r="D655" t="str">
        <f>IFERROR(INDEX(Issues!G:G,MATCH("Opportunity"&amp;ROW()-1, Issues!D:D,0)),"")</f>
        <v/>
      </c>
    </row>
    <row r="656" spans="1:4" x14ac:dyDescent="0.45">
      <c r="A656" t="str">
        <f>IFERROR(INDEX(Issues!B:B,MATCH("Opportunity"&amp;ROW()-1, Issues!D:D,0)),"")</f>
        <v/>
      </c>
      <c r="B656" t="str">
        <f>IFERROR(INDEX(Issues!C:C,MATCH("Opportunity"&amp;ROW()-1, Issues!D:D,0)),"")</f>
        <v/>
      </c>
      <c r="C656" s="54" t="str">
        <f>IF(D656="","",D656&amp;COUNTIF($D$2:D656,D656))</f>
        <v/>
      </c>
      <c r="D656" t="str">
        <f>IFERROR(INDEX(Issues!G:G,MATCH("Opportunity"&amp;ROW()-1, Issues!D:D,0)),"")</f>
        <v/>
      </c>
    </row>
    <row r="657" spans="1:4" x14ac:dyDescent="0.45">
      <c r="A657" t="str">
        <f>IFERROR(INDEX(Issues!B:B,MATCH("Opportunity"&amp;ROW()-1, Issues!D:D,0)),"")</f>
        <v/>
      </c>
      <c r="B657" t="str">
        <f>IFERROR(INDEX(Issues!C:C,MATCH("Opportunity"&amp;ROW()-1, Issues!D:D,0)),"")</f>
        <v/>
      </c>
      <c r="C657" s="54" t="str">
        <f>IF(D657="","",D657&amp;COUNTIF($D$2:D657,D657))</f>
        <v/>
      </c>
      <c r="D657" t="str">
        <f>IFERROR(INDEX(Issues!G:G,MATCH("Opportunity"&amp;ROW()-1, Issues!D:D,0)),"")</f>
        <v/>
      </c>
    </row>
    <row r="658" spans="1:4" x14ac:dyDescent="0.45">
      <c r="A658" t="str">
        <f>IFERROR(INDEX(Issues!B:B,MATCH("Opportunity"&amp;ROW()-1, Issues!D:D,0)),"")</f>
        <v/>
      </c>
      <c r="B658" t="str">
        <f>IFERROR(INDEX(Issues!C:C,MATCH("Opportunity"&amp;ROW()-1, Issues!D:D,0)),"")</f>
        <v/>
      </c>
      <c r="C658" s="54" t="str">
        <f>IF(D658="","",D658&amp;COUNTIF($D$2:D658,D658))</f>
        <v/>
      </c>
      <c r="D658" t="str">
        <f>IFERROR(INDEX(Issues!G:G,MATCH("Opportunity"&amp;ROW()-1, Issues!D:D,0)),"")</f>
        <v/>
      </c>
    </row>
    <row r="659" spans="1:4" x14ac:dyDescent="0.45">
      <c r="A659" t="str">
        <f>IFERROR(INDEX(Issues!B:B,MATCH("Opportunity"&amp;ROW()-1, Issues!D:D,0)),"")</f>
        <v/>
      </c>
      <c r="B659" t="str">
        <f>IFERROR(INDEX(Issues!C:C,MATCH("Opportunity"&amp;ROW()-1, Issues!D:D,0)),"")</f>
        <v/>
      </c>
      <c r="C659" s="54" t="str">
        <f>IF(D659="","",D659&amp;COUNTIF($D$2:D659,D659))</f>
        <v/>
      </c>
      <c r="D659" t="str">
        <f>IFERROR(INDEX(Issues!G:G,MATCH("Opportunity"&amp;ROW()-1, Issues!D:D,0)),"")</f>
        <v/>
      </c>
    </row>
    <row r="660" spans="1:4" x14ac:dyDescent="0.45">
      <c r="A660" t="str">
        <f>IFERROR(INDEX(Issues!B:B,MATCH("Opportunity"&amp;ROW()-1, Issues!D:D,0)),"")</f>
        <v/>
      </c>
      <c r="B660" t="str">
        <f>IFERROR(INDEX(Issues!C:C,MATCH("Opportunity"&amp;ROW()-1, Issues!D:D,0)),"")</f>
        <v/>
      </c>
      <c r="C660" s="54" t="str">
        <f>IF(D660="","",D660&amp;COUNTIF($D$2:D660,D660))</f>
        <v/>
      </c>
      <c r="D660" t="str">
        <f>IFERROR(INDEX(Issues!G:G,MATCH("Opportunity"&amp;ROW()-1, Issues!D:D,0)),"")</f>
        <v/>
      </c>
    </row>
    <row r="661" spans="1:4" x14ac:dyDescent="0.45">
      <c r="A661" t="str">
        <f>IFERROR(INDEX(Issues!B:B,MATCH("Opportunity"&amp;ROW()-1, Issues!D:D,0)),"")</f>
        <v/>
      </c>
      <c r="B661" t="str">
        <f>IFERROR(INDEX(Issues!C:C,MATCH("Opportunity"&amp;ROW()-1, Issues!D:D,0)),"")</f>
        <v/>
      </c>
      <c r="C661" s="54" t="str">
        <f>IF(D661="","",D661&amp;COUNTIF($D$2:D661,D661))</f>
        <v/>
      </c>
      <c r="D661" t="str">
        <f>IFERROR(INDEX(Issues!G:G,MATCH("Opportunity"&amp;ROW()-1, Issues!D:D,0)),"")</f>
        <v/>
      </c>
    </row>
    <row r="662" spans="1:4" x14ac:dyDescent="0.45">
      <c r="A662" t="str">
        <f>IFERROR(INDEX(Issues!B:B,MATCH("Opportunity"&amp;ROW()-1, Issues!D:D,0)),"")</f>
        <v/>
      </c>
      <c r="B662" t="str">
        <f>IFERROR(INDEX(Issues!C:C,MATCH("Opportunity"&amp;ROW()-1, Issues!D:D,0)),"")</f>
        <v/>
      </c>
      <c r="C662" s="54" t="str">
        <f>IF(D662="","",D662&amp;COUNTIF($D$2:D662,D662))</f>
        <v/>
      </c>
      <c r="D662" t="str">
        <f>IFERROR(INDEX(Issues!G:G,MATCH("Opportunity"&amp;ROW()-1, Issues!D:D,0)),"")</f>
        <v/>
      </c>
    </row>
    <row r="663" spans="1:4" x14ac:dyDescent="0.45">
      <c r="A663" t="str">
        <f>IFERROR(INDEX(Issues!B:B,MATCH("Opportunity"&amp;ROW()-1, Issues!D:D,0)),"")</f>
        <v/>
      </c>
      <c r="B663" t="str">
        <f>IFERROR(INDEX(Issues!C:C,MATCH("Opportunity"&amp;ROW()-1, Issues!D:D,0)),"")</f>
        <v/>
      </c>
      <c r="C663" s="54" t="str">
        <f>IF(D663="","",D663&amp;COUNTIF($D$2:D663,D663))</f>
        <v/>
      </c>
      <c r="D663" t="str">
        <f>IFERROR(INDEX(Issues!G:G,MATCH("Opportunity"&amp;ROW()-1, Issues!D:D,0)),"")</f>
        <v/>
      </c>
    </row>
    <row r="664" spans="1:4" x14ac:dyDescent="0.45">
      <c r="A664" t="str">
        <f>IFERROR(INDEX(Issues!B:B,MATCH("Opportunity"&amp;ROW()-1, Issues!D:D,0)),"")</f>
        <v/>
      </c>
      <c r="B664" t="str">
        <f>IFERROR(INDEX(Issues!C:C,MATCH("Opportunity"&amp;ROW()-1, Issues!D:D,0)),"")</f>
        <v/>
      </c>
      <c r="C664" s="54" t="str">
        <f>IF(D664="","",D664&amp;COUNTIF($D$2:D664,D664))</f>
        <v/>
      </c>
      <c r="D664" t="str">
        <f>IFERROR(INDEX(Issues!G:G,MATCH("Opportunity"&amp;ROW()-1, Issues!D:D,0)),"")</f>
        <v/>
      </c>
    </row>
    <row r="665" spans="1:4" x14ac:dyDescent="0.45">
      <c r="A665" t="str">
        <f>IFERROR(INDEX(Issues!B:B,MATCH("Opportunity"&amp;ROW()-1, Issues!D:D,0)),"")</f>
        <v/>
      </c>
      <c r="B665" t="str">
        <f>IFERROR(INDEX(Issues!C:C,MATCH("Opportunity"&amp;ROW()-1, Issues!D:D,0)),"")</f>
        <v/>
      </c>
      <c r="C665" s="54" t="str">
        <f>IF(D665="","",D665&amp;COUNTIF($D$2:D665,D665))</f>
        <v/>
      </c>
      <c r="D665" t="str">
        <f>IFERROR(INDEX(Issues!G:G,MATCH("Opportunity"&amp;ROW()-1, Issues!D:D,0)),"")</f>
        <v/>
      </c>
    </row>
    <row r="666" spans="1:4" x14ac:dyDescent="0.45">
      <c r="A666" t="str">
        <f>IFERROR(INDEX(Issues!B:B,MATCH("Opportunity"&amp;ROW()-1, Issues!D:D,0)),"")</f>
        <v/>
      </c>
      <c r="B666" t="str">
        <f>IFERROR(INDEX(Issues!C:C,MATCH("Opportunity"&amp;ROW()-1, Issues!D:D,0)),"")</f>
        <v/>
      </c>
      <c r="C666" s="54" t="str">
        <f>IF(D666="","",D666&amp;COUNTIF($D$2:D666,D666))</f>
        <v/>
      </c>
      <c r="D666" t="str">
        <f>IFERROR(INDEX(Issues!G:G,MATCH("Opportunity"&amp;ROW()-1, Issues!D:D,0)),"")</f>
        <v/>
      </c>
    </row>
    <row r="667" spans="1:4" x14ac:dyDescent="0.45">
      <c r="A667" t="str">
        <f>IFERROR(INDEX(Issues!B:B,MATCH("Opportunity"&amp;ROW()-1, Issues!D:D,0)),"")</f>
        <v/>
      </c>
      <c r="B667" t="str">
        <f>IFERROR(INDEX(Issues!C:C,MATCH("Opportunity"&amp;ROW()-1, Issues!D:D,0)),"")</f>
        <v/>
      </c>
      <c r="C667" s="54" t="str">
        <f>IF(D667="","",D667&amp;COUNTIF($D$2:D667,D667))</f>
        <v/>
      </c>
      <c r="D667" t="str">
        <f>IFERROR(INDEX(Issues!G:G,MATCH("Opportunity"&amp;ROW()-1, Issues!D:D,0)),"")</f>
        <v/>
      </c>
    </row>
    <row r="668" spans="1:4" x14ac:dyDescent="0.45">
      <c r="A668" t="str">
        <f>IFERROR(INDEX(Issues!B:B,MATCH("Opportunity"&amp;ROW()-1, Issues!D:D,0)),"")</f>
        <v/>
      </c>
      <c r="B668" t="str">
        <f>IFERROR(INDEX(Issues!C:C,MATCH("Opportunity"&amp;ROW()-1, Issues!D:D,0)),"")</f>
        <v/>
      </c>
      <c r="C668" s="54" t="str">
        <f>IF(D668="","",D668&amp;COUNTIF($D$2:D668,D668))</f>
        <v/>
      </c>
      <c r="D668" t="str">
        <f>IFERROR(INDEX(Issues!G:G,MATCH("Opportunity"&amp;ROW()-1, Issues!D:D,0)),"")</f>
        <v/>
      </c>
    </row>
    <row r="669" spans="1:4" x14ac:dyDescent="0.45">
      <c r="A669" t="str">
        <f>IFERROR(INDEX(Issues!B:B,MATCH("Opportunity"&amp;ROW()-1, Issues!D:D,0)),"")</f>
        <v/>
      </c>
      <c r="B669" t="str">
        <f>IFERROR(INDEX(Issues!C:C,MATCH("Opportunity"&amp;ROW()-1, Issues!D:D,0)),"")</f>
        <v/>
      </c>
      <c r="C669" s="54" t="str">
        <f>IF(D669="","",D669&amp;COUNTIF($D$2:D669,D669))</f>
        <v/>
      </c>
      <c r="D669" t="str">
        <f>IFERROR(INDEX(Issues!G:G,MATCH("Opportunity"&amp;ROW()-1, Issues!D:D,0)),"")</f>
        <v/>
      </c>
    </row>
    <row r="670" spans="1:4" x14ac:dyDescent="0.45">
      <c r="A670" t="str">
        <f>IFERROR(INDEX(Issues!B:B,MATCH("Opportunity"&amp;ROW()-1, Issues!D:D,0)),"")</f>
        <v/>
      </c>
      <c r="B670" t="str">
        <f>IFERROR(INDEX(Issues!C:C,MATCH("Opportunity"&amp;ROW()-1, Issues!D:D,0)),"")</f>
        <v/>
      </c>
      <c r="C670" s="54" t="str">
        <f>IF(D670="","",D670&amp;COUNTIF($D$2:D670,D670))</f>
        <v/>
      </c>
      <c r="D670" t="str">
        <f>IFERROR(INDEX(Issues!G:G,MATCH("Opportunity"&amp;ROW()-1, Issues!D:D,0)),"")</f>
        <v/>
      </c>
    </row>
    <row r="671" spans="1:4" x14ac:dyDescent="0.45">
      <c r="A671" t="str">
        <f>IFERROR(INDEX(Issues!B:B,MATCH("Opportunity"&amp;ROW()-1, Issues!D:D,0)),"")</f>
        <v/>
      </c>
      <c r="B671" t="str">
        <f>IFERROR(INDEX(Issues!C:C,MATCH("Opportunity"&amp;ROW()-1, Issues!D:D,0)),"")</f>
        <v/>
      </c>
      <c r="C671" s="54" t="str">
        <f>IF(D671="","",D671&amp;COUNTIF($D$2:D671,D671))</f>
        <v/>
      </c>
      <c r="D671" t="str">
        <f>IFERROR(INDEX(Issues!G:G,MATCH("Opportunity"&amp;ROW()-1, Issues!D:D,0)),"")</f>
        <v/>
      </c>
    </row>
    <row r="672" spans="1:4" x14ac:dyDescent="0.45">
      <c r="A672" t="str">
        <f>IFERROR(INDEX(Issues!B:B,MATCH("Opportunity"&amp;ROW()-1, Issues!D:D,0)),"")</f>
        <v/>
      </c>
      <c r="B672" t="str">
        <f>IFERROR(INDEX(Issues!C:C,MATCH("Opportunity"&amp;ROW()-1, Issues!D:D,0)),"")</f>
        <v/>
      </c>
      <c r="C672" s="54" t="str">
        <f>IF(D672="","",D672&amp;COUNTIF($D$2:D672,D672))</f>
        <v/>
      </c>
      <c r="D672" t="str">
        <f>IFERROR(INDEX(Issues!G:G,MATCH("Opportunity"&amp;ROW()-1, Issues!D:D,0)),"")</f>
        <v/>
      </c>
    </row>
    <row r="673" spans="1:4" x14ac:dyDescent="0.45">
      <c r="A673" t="str">
        <f>IFERROR(INDEX(Issues!B:B,MATCH("Opportunity"&amp;ROW()-1, Issues!D:D,0)),"")</f>
        <v/>
      </c>
      <c r="B673" t="str">
        <f>IFERROR(INDEX(Issues!C:C,MATCH("Opportunity"&amp;ROW()-1, Issues!D:D,0)),"")</f>
        <v/>
      </c>
      <c r="C673" s="54" t="str">
        <f>IF(D673="","",D673&amp;COUNTIF($D$2:D673,D673))</f>
        <v/>
      </c>
      <c r="D673" t="str">
        <f>IFERROR(INDEX(Issues!G:G,MATCH("Opportunity"&amp;ROW()-1, Issues!D:D,0)),"")</f>
        <v/>
      </c>
    </row>
    <row r="674" spans="1:4" x14ac:dyDescent="0.45">
      <c r="A674" t="str">
        <f>IFERROR(INDEX(Issues!B:B,MATCH("Opportunity"&amp;ROW()-1, Issues!D:D,0)),"")</f>
        <v/>
      </c>
      <c r="B674" t="str">
        <f>IFERROR(INDEX(Issues!C:C,MATCH("Opportunity"&amp;ROW()-1, Issues!D:D,0)),"")</f>
        <v/>
      </c>
      <c r="C674" s="54" t="str">
        <f>IF(D674="","",D674&amp;COUNTIF($D$2:D674,D674))</f>
        <v/>
      </c>
      <c r="D674" t="str">
        <f>IFERROR(INDEX(Issues!G:G,MATCH("Opportunity"&amp;ROW()-1, Issues!D:D,0)),"")</f>
        <v/>
      </c>
    </row>
    <row r="675" spans="1:4" x14ac:dyDescent="0.45">
      <c r="A675" t="str">
        <f>IFERROR(INDEX(Issues!B:B,MATCH("Opportunity"&amp;ROW()-1, Issues!D:D,0)),"")</f>
        <v/>
      </c>
      <c r="B675" t="str">
        <f>IFERROR(INDEX(Issues!C:C,MATCH("Opportunity"&amp;ROW()-1, Issues!D:D,0)),"")</f>
        <v/>
      </c>
      <c r="C675" s="54" t="str">
        <f>IF(D675="","",D675&amp;COUNTIF($D$2:D675,D675))</f>
        <v/>
      </c>
      <c r="D675" t="str">
        <f>IFERROR(INDEX(Issues!G:G,MATCH("Opportunity"&amp;ROW()-1, Issues!D:D,0)),"")</f>
        <v/>
      </c>
    </row>
    <row r="676" spans="1:4" x14ac:dyDescent="0.45">
      <c r="A676" t="str">
        <f>IFERROR(INDEX(Issues!B:B,MATCH("Opportunity"&amp;ROW()-1, Issues!D:D,0)),"")</f>
        <v/>
      </c>
      <c r="B676" t="str">
        <f>IFERROR(INDEX(Issues!C:C,MATCH("Opportunity"&amp;ROW()-1, Issues!D:D,0)),"")</f>
        <v/>
      </c>
      <c r="C676" s="54" t="str">
        <f>IF(D676="","",D676&amp;COUNTIF($D$2:D676,D676))</f>
        <v/>
      </c>
      <c r="D676" t="str">
        <f>IFERROR(INDEX(Issues!G:G,MATCH("Opportunity"&amp;ROW()-1, Issues!D:D,0)),"")</f>
        <v/>
      </c>
    </row>
    <row r="677" spans="1:4" x14ac:dyDescent="0.45">
      <c r="A677" t="str">
        <f>IFERROR(INDEX(Issues!B:B,MATCH("Opportunity"&amp;ROW()-1, Issues!D:D,0)),"")</f>
        <v/>
      </c>
      <c r="B677" t="str">
        <f>IFERROR(INDEX(Issues!C:C,MATCH("Opportunity"&amp;ROW()-1, Issues!D:D,0)),"")</f>
        <v/>
      </c>
      <c r="C677" s="54" t="str">
        <f>IF(D677="","",D677&amp;COUNTIF($D$2:D677,D677))</f>
        <v/>
      </c>
      <c r="D677" t="str">
        <f>IFERROR(INDEX(Issues!G:G,MATCH("Opportunity"&amp;ROW()-1, Issues!D:D,0)),"")</f>
        <v/>
      </c>
    </row>
    <row r="678" spans="1:4" x14ac:dyDescent="0.45">
      <c r="A678" t="str">
        <f>IFERROR(INDEX(Issues!B:B,MATCH("Opportunity"&amp;ROW()-1, Issues!D:D,0)),"")</f>
        <v/>
      </c>
      <c r="B678" t="str">
        <f>IFERROR(INDEX(Issues!C:C,MATCH("Opportunity"&amp;ROW()-1, Issues!D:D,0)),"")</f>
        <v/>
      </c>
      <c r="C678" s="54" t="str">
        <f>IF(D678="","",D678&amp;COUNTIF($D$2:D678,D678))</f>
        <v/>
      </c>
      <c r="D678" t="str">
        <f>IFERROR(INDEX(Issues!G:G,MATCH("Opportunity"&amp;ROW()-1, Issues!D:D,0)),"")</f>
        <v/>
      </c>
    </row>
    <row r="679" spans="1:4" x14ac:dyDescent="0.45">
      <c r="A679" t="str">
        <f>IFERROR(INDEX(Issues!B:B,MATCH("Opportunity"&amp;ROW()-1, Issues!D:D,0)),"")</f>
        <v/>
      </c>
      <c r="B679" t="str">
        <f>IFERROR(INDEX(Issues!C:C,MATCH("Opportunity"&amp;ROW()-1, Issues!D:D,0)),"")</f>
        <v/>
      </c>
      <c r="C679" s="54" t="str">
        <f>IF(D679="","",D679&amp;COUNTIF($D$2:D679,D679))</f>
        <v/>
      </c>
      <c r="D679" t="str">
        <f>IFERROR(INDEX(Issues!G:G,MATCH("Opportunity"&amp;ROW()-1, Issues!D:D,0)),"")</f>
        <v/>
      </c>
    </row>
    <row r="680" spans="1:4" x14ac:dyDescent="0.45">
      <c r="A680" t="str">
        <f>IFERROR(INDEX(Issues!B:B,MATCH("Opportunity"&amp;ROW()-1, Issues!D:D,0)),"")</f>
        <v/>
      </c>
      <c r="B680" t="str">
        <f>IFERROR(INDEX(Issues!C:C,MATCH("Opportunity"&amp;ROW()-1, Issues!D:D,0)),"")</f>
        <v/>
      </c>
      <c r="C680" s="54" t="str">
        <f>IF(D680="","",D680&amp;COUNTIF($D$2:D680,D680))</f>
        <v/>
      </c>
      <c r="D680" t="str">
        <f>IFERROR(INDEX(Issues!G:G,MATCH("Opportunity"&amp;ROW()-1, Issues!D:D,0)),"")</f>
        <v/>
      </c>
    </row>
    <row r="681" spans="1:4" x14ac:dyDescent="0.45">
      <c r="A681" t="str">
        <f>IFERROR(INDEX(Issues!B:B,MATCH("Opportunity"&amp;ROW()-1, Issues!D:D,0)),"")</f>
        <v/>
      </c>
      <c r="B681" t="str">
        <f>IFERROR(INDEX(Issues!C:C,MATCH("Opportunity"&amp;ROW()-1, Issues!D:D,0)),"")</f>
        <v/>
      </c>
      <c r="C681" s="54" t="str">
        <f>IF(D681="","",D681&amp;COUNTIF($D$2:D681,D681))</f>
        <v/>
      </c>
      <c r="D681" t="str">
        <f>IFERROR(INDEX(Issues!G:G,MATCH("Opportunity"&amp;ROW()-1, Issues!D:D,0)),"")</f>
        <v/>
      </c>
    </row>
    <row r="682" spans="1:4" x14ac:dyDescent="0.45">
      <c r="A682" t="str">
        <f>IFERROR(INDEX(Issues!B:B,MATCH("Opportunity"&amp;ROW()-1, Issues!D:D,0)),"")</f>
        <v/>
      </c>
      <c r="B682" t="str">
        <f>IFERROR(INDEX(Issues!C:C,MATCH("Opportunity"&amp;ROW()-1, Issues!D:D,0)),"")</f>
        <v/>
      </c>
      <c r="C682" s="54" t="str">
        <f>IF(D682="","",D682&amp;COUNTIF($D$2:D682,D682))</f>
        <v/>
      </c>
      <c r="D682" t="str">
        <f>IFERROR(INDEX(Issues!G:G,MATCH("Opportunity"&amp;ROW()-1, Issues!D:D,0)),"")</f>
        <v/>
      </c>
    </row>
    <row r="683" spans="1:4" x14ac:dyDescent="0.45">
      <c r="A683" t="str">
        <f>IFERROR(INDEX(Issues!B:B,MATCH("Opportunity"&amp;ROW()-1, Issues!D:D,0)),"")</f>
        <v/>
      </c>
      <c r="B683" t="str">
        <f>IFERROR(INDEX(Issues!C:C,MATCH("Opportunity"&amp;ROW()-1, Issues!D:D,0)),"")</f>
        <v/>
      </c>
      <c r="C683" s="54" t="str">
        <f>IF(D683="","",D683&amp;COUNTIF($D$2:D683,D683))</f>
        <v/>
      </c>
      <c r="D683" t="str">
        <f>IFERROR(INDEX(Issues!G:G,MATCH("Opportunity"&amp;ROW()-1, Issues!D:D,0)),"")</f>
        <v/>
      </c>
    </row>
    <row r="684" spans="1:4" x14ac:dyDescent="0.45">
      <c r="A684" t="str">
        <f>IFERROR(INDEX(Issues!B:B,MATCH("Opportunity"&amp;ROW()-1, Issues!D:D,0)),"")</f>
        <v/>
      </c>
      <c r="B684" t="str">
        <f>IFERROR(INDEX(Issues!C:C,MATCH("Opportunity"&amp;ROW()-1, Issues!D:D,0)),"")</f>
        <v/>
      </c>
      <c r="C684" s="54" t="str">
        <f>IF(D684="","",D684&amp;COUNTIF($D$2:D684,D684))</f>
        <v/>
      </c>
      <c r="D684" t="str">
        <f>IFERROR(INDEX(Issues!G:G,MATCH("Opportunity"&amp;ROW()-1, Issues!D:D,0)),"")</f>
        <v/>
      </c>
    </row>
    <row r="685" spans="1:4" x14ac:dyDescent="0.45">
      <c r="A685" t="str">
        <f>IFERROR(INDEX(Issues!B:B,MATCH("Opportunity"&amp;ROW()-1, Issues!D:D,0)),"")</f>
        <v/>
      </c>
      <c r="B685" t="str">
        <f>IFERROR(INDEX(Issues!C:C,MATCH("Opportunity"&amp;ROW()-1, Issues!D:D,0)),"")</f>
        <v/>
      </c>
      <c r="C685" s="54" t="str">
        <f>IF(D685="","",D685&amp;COUNTIF($D$2:D685,D685))</f>
        <v/>
      </c>
      <c r="D685" t="str">
        <f>IFERROR(INDEX(Issues!G:G,MATCH("Opportunity"&amp;ROW()-1, Issues!D:D,0)),"")</f>
        <v/>
      </c>
    </row>
    <row r="686" spans="1:4" x14ac:dyDescent="0.45">
      <c r="A686" t="str">
        <f>IFERROR(INDEX(Issues!B:B,MATCH("Opportunity"&amp;ROW()-1, Issues!D:D,0)),"")</f>
        <v/>
      </c>
      <c r="B686" t="str">
        <f>IFERROR(INDEX(Issues!C:C,MATCH("Opportunity"&amp;ROW()-1, Issues!D:D,0)),"")</f>
        <v/>
      </c>
      <c r="C686" s="54" t="str">
        <f>IF(D686="","",D686&amp;COUNTIF($D$2:D686,D686))</f>
        <v/>
      </c>
      <c r="D686" t="str">
        <f>IFERROR(INDEX(Issues!G:G,MATCH("Opportunity"&amp;ROW()-1, Issues!D:D,0)),"")</f>
        <v/>
      </c>
    </row>
    <row r="687" spans="1:4" x14ac:dyDescent="0.45">
      <c r="A687" t="str">
        <f>IFERROR(INDEX(Issues!B:B,MATCH("Opportunity"&amp;ROW()-1, Issues!D:D,0)),"")</f>
        <v/>
      </c>
      <c r="B687" t="str">
        <f>IFERROR(INDEX(Issues!C:C,MATCH("Opportunity"&amp;ROW()-1, Issues!D:D,0)),"")</f>
        <v/>
      </c>
      <c r="C687" s="54" t="str">
        <f>IF(D687="","",D687&amp;COUNTIF($D$2:D687,D687))</f>
        <v/>
      </c>
      <c r="D687" t="str">
        <f>IFERROR(INDEX(Issues!G:G,MATCH("Opportunity"&amp;ROW()-1, Issues!D:D,0)),"")</f>
        <v/>
      </c>
    </row>
    <row r="688" spans="1:4" x14ac:dyDescent="0.45">
      <c r="A688" t="str">
        <f>IFERROR(INDEX(Issues!B:B,MATCH("Opportunity"&amp;ROW()-1, Issues!D:D,0)),"")</f>
        <v/>
      </c>
      <c r="B688" t="str">
        <f>IFERROR(INDEX(Issues!C:C,MATCH("Opportunity"&amp;ROW()-1, Issues!D:D,0)),"")</f>
        <v/>
      </c>
      <c r="C688" s="54" t="str">
        <f>IF(D688="","",D688&amp;COUNTIF($D$2:D688,D688))</f>
        <v/>
      </c>
      <c r="D688" t="str">
        <f>IFERROR(INDEX(Issues!G:G,MATCH("Opportunity"&amp;ROW()-1, Issues!D:D,0)),"")</f>
        <v/>
      </c>
    </row>
    <row r="689" spans="1:4" x14ac:dyDescent="0.45">
      <c r="A689" t="str">
        <f>IFERROR(INDEX(Issues!B:B,MATCH("Opportunity"&amp;ROW()-1, Issues!D:D,0)),"")</f>
        <v/>
      </c>
      <c r="B689" t="str">
        <f>IFERROR(INDEX(Issues!C:C,MATCH("Opportunity"&amp;ROW()-1, Issues!D:D,0)),"")</f>
        <v/>
      </c>
      <c r="C689" s="54" t="str">
        <f>IF(D689="","",D689&amp;COUNTIF($D$2:D689,D689))</f>
        <v/>
      </c>
      <c r="D689" t="str">
        <f>IFERROR(INDEX(Issues!G:G,MATCH("Opportunity"&amp;ROW()-1, Issues!D:D,0)),"")</f>
        <v/>
      </c>
    </row>
    <row r="690" spans="1:4" x14ac:dyDescent="0.45">
      <c r="A690" t="str">
        <f>IFERROR(INDEX(Issues!B:B,MATCH("Opportunity"&amp;ROW()-1, Issues!D:D,0)),"")</f>
        <v/>
      </c>
      <c r="B690" t="str">
        <f>IFERROR(INDEX(Issues!C:C,MATCH("Opportunity"&amp;ROW()-1, Issues!D:D,0)),"")</f>
        <v/>
      </c>
      <c r="C690" s="54" t="str">
        <f>IF(D690="","",D690&amp;COUNTIF($D$2:D690,D690))</f>
        <v/>
      </c>
      <c r="D690" t="str">
        <f>IFERROR(INDEX(Issues!G:G,MATCH("Opportunity"&amp;ROW()-1, Issues!D:D,0)),"")</f>
        <v/>
      </c>
    </row>
    <row r="691" spans="1:4" x14ac:dyDescent="0.45">
      <c r="A691" t="str">
        <f>IFERROR(INDEX(Issues!B:B,MATCH("Opportunity"&amp;ROW()-1, Issues!D:D,0)),"")</f>
        <v/>
      </c>
      <c r="B691" t="str">
        <f>IFERROR(INDEX(Issues!C:C,MATCH("Opportunity"&amp;ROW()-1, Issues!D:D,0)),"")</f>
        <v/>
      </c>
      <c r="C691" s="54" t="str">
        <f>IF(D691="","",D691&amp;COUNTIF($D$2:D691,D691))</f>
        <v/>
      </c>
      <c r="D691" t="str">
        <f>IFERROR(INDEX(Issues!G:G,MATCH("Opportunity"&amp;ROW()-1, Issues!D:D,0)),"")</f>
        <v/>
      </c>
    </row>
    <row r="692" spans="1:4" x14ac:dyDescent="0.45">
      <c r="A692" t="str">
        <f>IFERROR(INDEX(Issues!B:B,MATCH("Opportunity"&amp;ROW()-1, Issues!D:D,0)),"")</f>
        <v/>
      </c>
      <c r="B692" t="str">
        <f>IFERROR(INDEX(Issues!C:C,MATCH("Opportunity"&amp;ROW()-1, Issues!D:D,0)),"")</f>
        <v/>
      </c>
      <c r="C692" s="54" t="str">
        <f>IF(D692="","",D692&amp;COUNTIF($D$2:D692,D692))</f>
        <v/>
      </c>
      <c r="D692" t="str">
        <f>IFERROR(INDEX(Issues!G:G,MATCH("Opportunity"&amp;ROW()-1, Issues!D:D,0)),"")</f>
        <v/>
      </c>
    </row>
    <row r="693" spans="1:4" x14ac:dyDescent="0.45">
      <c r="A693" t="str">
        <f>IFERROR(INDEX(Issues!B:B,MATCH("Opportunity"&amp;ROW()-1, Issues!D:D,0)),"")</f>
        <v/>
      </c>
      <c r="B693" t="str">
        <f>IFERROR(INDEX(Issues!C:C,MATCH("Opportunity"&amp;ROW()-1, Issues!D:D,0)),"")</f>
        <v/>
      </c>
      <c r="C693" s="54" t="str">
        <f>IF(D693="","",D693&amp;COUNTIF($D$2:D693,D693))</f>
        <v/>
      </c>
      <c r="D693" t="str">
        <f>IFERROR(INDEX(Issues!G:G,MATCH("Opportunity"&amp;ROW()-1, Issues!D:D,0)),"")</f>
        <v/>
      </c>
    </row>
    <row r="694" spans="1:4" x14ac:dyDescent="0.45">
      <c r="A694" t="str">
        <f>IFERROR(INDEX(Issues!B:B,MATCH("Opportunity"&amp;ROW()-1, Issues!D:D,0)),"")</f>
        <v/>
      </c>
      <c r="B694" t="str">
        <f>IFERROR(INDEX(Issues!C:C,MATCH("Opportunity"&amp;ROW()-1, Issues!D:D,0)),"")</f>
        <v/>
      </c>
      <c r="C694" s="54" t="str">
        <f>IF(D694="","",D694&amp;COUNTIF($D$2:D694,D694))</f>
        <v/>
      </c>
      <c r="D694" t="str">
        <f>IFERROR(INDEX(Issues!G:G,MATCH("Opportunity"&amp;ROW()-1, Issues!D:D,0)),"")</f>
        <v/>
      </c>
    </row>
    <row r="695" spans="1:4" x14ac:dyDescent="0.45">
      <c r="A695" t="str">
        <f>IFERROR(INDEX(Issues!B:B,MATCH("Opportunity"&amp;ROW()-1, Issues!D:D,0)),"")</f>
        <v/>
      </c>
      <c r="B695" t="str">
        <f>IFERROR(INDEX(Issues!C:C,MATCH("Opportunity"&amp;ROW()-1, Issues!D:D,0)),"")</f>
        <v/>
      </c>
      <c r="C695" s="54" t="str">
        <f>IF(D695="","",D695&amp;COUNTIF($D$2:D695,D695))</f>
        <v/>
      </c>
      <c r="D695" t="str">
        <f>IFERROR(INDEX(Issues!G:G,MATCH("Opportunity"&amp;ROW()-1, Issues!D:D,0)),"")</f>
        <v/>
      </c>
    </row>
    <row r="696" spans="1:4" x14ac:dyDescent="0.45">
      <c r="A696" t="str">
        <f>IFERROR(INDEX(Issues!B:B,MATCH("Opportunity"&amp;ROW()-1, Issues!D:D,0)),"")</f>
        <v/>
      </c>
      <c r="B696" t="str">
        <f>IFERROR(INDEX(Issues!C:C,MATCH("Opportunity"&amp;ROW()-1, Issues!D:D,0)),"")</f>
        <v/>
      </c>
      <c r="C696" s="54" t="str">
        <f>IF(D696="","",D696&amp;COUNTIF($D$2:D696,D696))</f>
        <v/>
      </c>
      <c r="D696" t="str">
        <f>IFERROR(INDEX(Issues!G:G,MATCH("Opportunity"&amp;ROW()-1, Issues!D:D,0)),"")</f>
        <v/>
      </c>
    </row>
    <row r="697" spans="1:4" x14ac:dyDescent="0.45">
      <c r="A697" t="str">
        <f>IFERROR(INDEX(Issues!B:B,MATCH("Opportunity"&amp;ROW()-1, Issues!D:D,0)),"")</f>
        <v/>
      </c>
      <c r="B697" t="str">
        <f>IFERROR(INDEX(Issues!C:C,MATCH("Opportunity"&amp;ROW()-1, Issues!D:D,0)),"")</f>
        <v/>
      </c>
      <c r="C697" s="54" t="str">
        <f>IF(D697="","",D697&amp;COUNTIF($D$2:D697,D697))</f>
        <v/>
      </c>
      <c r="D697" t="str">
        <f>IFERROR(INDEX(Issues!G:G,MATCH("Opportunity"&amp;ROW()-1, Issues!D:D,0)),"")</f>
        <v/>
      </c>
    </row>
    <row r="698" spans="1:4" x14ac:dyDescent="0.45">
      <c r="A698" t="str">
        <f>IFERROR(INDEX(Issues!B:B,MATCH("Opportunity"&amp;ROW()-1, Issues!D:D,0)),"")</f>
        <v/>
      </c>
      <c r="B698" t="str">
        <f>IFERROR(INDEX(Issues!C:C,MATCH("Opportunity"&amp;ROW()-1, Issues!D:D,0)),"")</f>
        <v/>
      </c>
      <c r="C698" s="54" t="str">
        <f>IF(D698="","",D698&amp;COUNTIF($D$2:D698,D698))</f>
        <v/>
      </c>
      <c r="D698" t="str">
        <f>IFERROR(INDEX(Issues!G:G,MATCH("Opportunity"&amp;ROW()-1, Issues!D:D,0)),"")</f>
        <v/>
      </c>
    </row>
    <row r="699" spans="1:4" x14ac:dyDescent="0.45">
      <c r="A699" t="str">
        <f>IFERROR(INDEX(Issues!B:B,MATCH("Opportunity"&amp;ROW()-1, Issues!D:D,0)),"")</f>
        <v/>
      </c>
      <c r="B699" t="str">
        <f>IFERROR(INDEX(Issues!C:C,MATCH("Opportunity"&amp;ROW()-1, Issues!D:D,0)),"")</f>
        <v/>
      </c>
      <c r="C699" s="54" t="str">
        <f>IF(D699="","",D699&amp;COUNTIF($D$2:D699,D699))</f>
        <v/>
      </c>
      <c r="D699" t="str">
        <f>IFERROR(INDEX(Issues!G:G,MATCH("Opportunity"&amp;ROW()-1, Issues!D:D,0)),"")</f>
        <v/>
      </c>
    </row>
    <row r="700" spans="1:4" x14ac:dyDescent="0.45">
      <c r="A700" t="str">
        <f>IFERROR(INDEX(Issues!B:B,MATCH("Opportunity"&amp;ROW()-1, Issues!D:D,0)),"")</f>
        <v/>
      </c>
      <c r="B700" t="str">
        <f>IFERROR(INDEX(Issues!C:C,MATCH("Opportunity"&amp;ROW()-1, Issues!D:D,0)),"")</f>
        <v/>
      </c>
      <c r="C700" s="54" t="str">
        <f>IF(D700="","",D700&amp;COUNTIF($D$2:D700,D700))</f>
        <v/>
      </c>
      <c r="D700" t="str">
        <f>IFERROR(INDEX(Issues!G:G,MATCH("Opportunity"&amp;ROW()-1, Issues!D:D,0)),"")</f>
        <v/>
      </c>
    </row>
    <row r="701" spans="1:4" x14ac:dyDescent="0.45">
      <c r="A701" t="str">
        <f>IFERROR(INDEX(Issues!B:B,MATCH("Opportunity"&amp;ROW()-1, Issues!D:D,0)),"")</f>
        <v/>
      </c>
      <c r="B701" t="str">
        <f>IFERROR(INDEX(Issues!C:C,MATCH("Opportunity"&amp;ROW()-1, Issues!D:D,0)),"")</f>
        <v/>
      </c>
      <c r="C701" s="54" t="str">
        <f>IF(D701="","",D701&amp;COUNTIF($D$2:D701,D701))</f>
        <v/>
      </c>
      <c r="D701" t="str">
        <f>IFERROR(INDEX(Issues!G:G,MATCH("Opportunity"&amp;ROW()-1, Issues!D:D,0)),"")</f>
        <v/>
      </c>
    </row>
    <row r="702" spans="1:4" x14ac:dyDescent="0.45">
      <c r="A702" t="str">
        <f>IFERROR(INDEX(Issues!B:B,MATCH("Opportunity"&amp;ROW()-1, Issues!D:D,0)),"")</f>
        <v/>
      </c>
      <c r="B702" t="str">
        <f>IFERROR(INDEX(Issues!C:C,MATCH("Opportunity"&amp;ROW()-1, Issues!D:D,0)),"")</f>
        <v/>
      </c>
      <c r="C702" s="54" t="str">
        <f>IF(D702="","",D702&amp;COUNTIF($D$2:D702,D702))</f>
        <v/>
      </c>
      <c r="D702" t="str">
        <f>IFERROR(INDEX(Issues!G:G,MATCH("Opportunity"&amp;ROW()-1, Issues!D:D,0)),"")</f>
        <v/>
      </c>
    </row>
    <row r="703" spans="1:4" x14ac:dyDescent="0.45">
      <c r="A703" t="str">
        <f>IFERROR(INDEX(Issues!B:B,MATCH("Opportunity"&amp;ROW()-1, Issues!D:D,0)),"")</f>
        <v/>
      </c>
      <c r="B703" t="str">
        <f>IFERROR(INDEX(Issues!C:C,MATCH("Opportunity"&amp;ROW()-1, Issues!D:D,0)),"")</f>
        <v/>
      </c>
      <c r="C703" s="54" t="str">
        <f>IF(D703="","",D703&amp;COUNTIF($D$2:D703,D703))</f>
        <v/>
      </c>
      <c r="D703" t="str">
        <f>IFERROR(INDEX(Issues!G:G,MATCH("Opportunity"&amp;ROW()-1, Issues!D:D,0)),"")</f>
        <v/>
      </c>
    </row>
    <row r="704" spans="1:4" x14ac:dyDescent="0.45">
      <c r="A704" t="str">
        <f>IFERROR(INDEX(Issues!B:B,MATCH("Opportunity"&amp;ROW()-1, Issues!D:D,0)),"")</f>
        <v/>
      </c>
      <c r="B704" t="str">
        <f>IFERROR(INDEX(Issues!C:C,MATCH("Opportunity"&amp;ROW()-1, Issues!D:D,0)),"")</f>
        <v/>
      </c>
      <c r="C704" s="54" t="str">
        <f>IF(D704="","",D704&amp;COUNTIF($D$2:D704,D704))</f>
        <v/>
      </c>
      <c r="D704" t="str">
        <f>IFERROR(INDEX(Issues!G:G,MATCH("Opportunity"&amp;ROW()-1, Issues!D:D,0)),"")</f>
        <v/>
      </c>
    </row>
    <row r="705" spans="1:4" x14ac:dyDescent="0.45">
      <c r="A705" t="str">
        <f>IFERROR(INDEX(Issues!B:B,MATCH("Opportunity"&amp;ROW()-1, Issues!D:D,0)),"")</f>
        <v/>
      </c>
      <c r="B705" t="str">
        <f>IFERROR(INDEX(Issues!C:C,MATCH("Opportunity"&amp;ROW()-1, Issues!D:D,0)),"")</f>
        <v/>
      </c>
      <c r="C705" s="54" t="str">
        <f>IF(D705="","",D705&amp;COUNTIF($D$2:D705,D705))</f>
        <v/>
      </c>
      <c r="D705" t="str">
        <f>IFERROR(INDEX(Issues!G:G,MATCH("Opportunity"&amp;ROW()-1, Issues!D:D,0)),"")</f>
        <v/>
      </c>
    </row>
    <row r="706" spans="1:4" x14ac:dyDescent="0.45">
      <c r="A706" t="str">
        <f>IFERROR(INDEX(Issues!B:B,MATCH("Opportunity"&amp;ROW()-1, Issues!D:D,0)),"")</f>
        <v/>
      </c>
      <c r="B706" t="str">
        <f>IFERROR(INDEX(Issues!C:C,MATCH("Opportunity"&amp;ROW()-1, Issues!D:D,0)),"")</f>
        <v/>
      </c>
      <c r="C706" s="54" t="str">
        <f>IF(D706="","",D706&amp;COUNTIF($D$2:D706,D706))</f>
        <v/>
      </c>
      <c r="D706" t="str">
        <f>IFERROR(INDEX(Issues!G:G,MATCH("Opportunity"&amp;ROW()-1, Issues!D:D,0)),"")</f>
        <v/>
      </c>
    </row>
    <row r="707" spans="1:4" x14ac:dyDescent="0.45">
      <c r="A707" t="str">
        <f>IFERROR(INDEX(Issues!B:B,MATCH("Opportunity"&amp;ROW()-1, Issues!D:D,0)),"")</f>
        <v/>
      </c>
      <c r="B707" t="str">
        <f>IFERROR(INDEX(Issues!C:C,MATCH("Opportunity"&amp;ROW()-1, Issues!D:D,0)),"")</f>
        <v/>
      </c>
      <c r="C707" s="54" t="str">
        <f>IF(D707="","",D707&amp;COUNTIF($D$2:D707,D707))</f>
        <v/>
      </c>
      <c r="D707" t="str">
        <f>IFERROR(INDEX(Issues!G:G,MATCH("Opportunity"&amp;ROW()-1, Issues!D:D,0)),"")</f>
        <v/>
      </c>
    </row>
    <row r="708" spans="1:4" x14ac:dyDescent="0.45">
      <c r="A708" t="str">
        <f>IFERROR(INDEX(Issues!B:B,MATCH("Opportunity"&amp;ROW()-1, Issues!D:D,0)),"")</f>
        <v/>
      </c>
      <c r="B708" t="str">
        <f>IFERROR(INDEX(Issues!C:C,MATCH("Opportunity"&amp;ROW()-1, Issues!D:D,0)),"")</f>
        <v/>
      </c>
      <c r="C708" s="54" t="str">
        <f>IF(D708="","",D708&amp;COUNTIF($D$2:D708,D708))</f>
        <v/>
      </c>
      <c r="D708" t="str">
        <f>IFERROR(INDEX(Issues!G:G,MATCH("Opportunity"&amp;ROW()-1, Issues!D:D,0)),"")</f>
        <v/>
      </c>
    </row>
    <row r="709" spans="1:4" x14ac:dyDescent="0.45">
      <c r="A709" t="str">
        <f>IFERROR(INDEX(Issues!B:B,MATCH("Opportunity"&amp;ROW()-1, Issues!D:D,0)),"")</f>
        <v/>
      </c>
      <c r="B709" t="str">
        <f>IFERROR(INDEX(Issues!C:C,MATCH("Opportunity"&amp;ROW()-1, Issues!D:D,0)),"")</f>
        <v/>
      </c>
      <c r="C709" s="54" t="str">
        <f>IF(D709="","",D709&amp;COUNTIF($D$2:D709,D709))</f>
        <v/>
      </c>
      <c r="D709" t="str">
        <f>IFERROR(INDEX(Issues!G:G,MATCH("Opportunity"&amp;ROW()-1, Issues!D:D,0)),"")</f>
        <v/>
      </c>
    </row>
    <row r="710" spans="1:4" x14ac:dyDescent="0.45">
      <c r="A710" t="str">
        <f>IFERROR(INDEX(Issues!B:B,MATCH("Opportunity"&amp;ROW()-1, Issues!D:D,0)),"")</f>
        <v/>
      </c>
      <c r="B710" t="str">
        <f>IFERROR(INDEX(Issues!C:C,MATCH("Opportunity"&amp;ROW()-1, Issues!D:D,0)),"")</f>
        <v/>
      </c>
      <c r="C710" s="54" t="str">
        <f>IF(D710="","",D710&amp;COUNTIF($D$2:D710,D710))</f>
        <v/>
      </c>
      <c r="D710" t="str">
        <f>IFERROR(INDEX(Issues!G:G,MATCH("Opportunity"&amp;ROW()-1, Issues!D:D,0)),"")</f>
        <v/>
      </c>
    </row>
    <row r="711" spans="1:4" x14ac:dyDescent="0.45">
      <c r="A711" t="str">
        <f>IFERROR(INDEX(Issues!B:B,MATCH("Opportunity"&amp;ROW()-1, Issues!D:D,0)),"")</f>
        <v/>
      </c>
      <c r="B711" t="str">
        <f>IFERROR(INDEX(Issues!C:C,MATCH("Opportunity"&amp;ROW()-1, Issues!D:D,0)),"")</f>
        <v/>
      </c>
      <c r="C711" s="54" t="str">
        <f>IF(D711="","",D711&amp;COUNTIF($D$2:D711,D711))</f>
        <v/>
      </c>
      <c r="D711" t="str">
        <f>IFERROR(INDEX(Issues!G:G,MATCH("Opportunity"&amp;ROW()-1, Issues!D:D,0)),"")</f>
        <v/>
      </c>
    </row>
    <row r="712" spans="1:4" x14ac:dyDescent="0.45">
      <c r="A712" t="str">
        <f>IFERROR(INDEX(Issues!B:B,MATCH("Opportunity"&amp;ROW()-1, Issues!D:D,0)),"")</f>
        <v/>
      </c>
      <c r="B712" t="str">
        <f>IFERROR(INDEX(Issues!C:C,MATCH("Opportunity"&amp;ROW()-1, Issues!D:D,0)),"")</f>
        <v/>
      </c>
      <c r="C712" s="54" t="str">
        <f>IF(D712="","",D712&amp;COUNTIF($D$2:D712,D712))</f>
        <v/>
      </c>
      <c r="D712" t="str">
        <f>IFERROR(INDEX(Issues!G:G,MATCH("Opportunity"&amp;ROW()-1, Issues!D:D,0)),"")</f>
        <v/>
      </c>
    </row>
    <row r="713" spans="1:4" x14ac:dyDescent="0.45">
      <c r="A713" t="str">
        <f>IFERROR(INDEX(Issues!B:B,MATCH("Opportunity"&amp;ROW()-1, Issues!D:D,0)),"")</f>
        <v/>
      </c>
      <c r="B713" t="str">
        <f>IFERROR(INDEX(Issues!C:C,MATCH("Opportunity"&amp;ROW()-1, Issues!D:D,0)),"")</f>
        <v/>
      </c>
      <c r="C713" s="54" t="str">
        <f>IF(D713="","",D713&amp;COUNTIF($D$2:D713,D713))</f>
        <v/>
      </c>
      <c r="D713" t="str">
        <f>IFERROR(INDEX(Issues!G:G,MATCH("Opportunity"&amp;ROW()-1, Issues!D:D,0)),"")</f>
        <v/>
      </c>
    </row>
    <row r="714" spans="1:4" x14ac:dyDescent="0.45">
      <c r="A714" t="str">
        <f>IFERROR(INDEX(Issues!B:B,MATCH("Opportunity"&amp;ROW()-1, Issues!D:D,0)),"")</f>
        <v/>
      </c>
      <c r="B714" t="str">
        <f>IFERROR(INDEX(Issues!C:C,MATCH("Opportunity"&amp;ROW()-1, Issues!D:D,0)),"")</f>
        <v/>
      </c>
      <c r="C714" s="54" t="str">
        <f>IF(D714="","",D714&amp;COUNTIF($D$2:D714,D714))</f>
        <v/>
      </c>
      <c r="D714" t="str">
        <f>IFERROR(INDEX(Issues!G:G,MATCH("Opportunity"&amp;ROW()-1, Issues!D:D,0)),"")</f>
        <v/>
      </c>
    </row>
    <row r="715" spans="1:4" x14ac:dyDescent="0.45">
      <c r="A715" t="str">
        <f>IFERROR(INDEX(Issues!B:B,MATCH("Opportunity"&amp;ROW()-1, Issues!D:D,0)),"")</f>
        <v/>
      </c>
      <c r="B715" t="str">
        <f>IFERROR(INDEX(Issues!C:C,MATCH("Opportunity"&amp;ROW()-1, Issues!D:D,0)),"")</f>
        <v/>
      </c>
      <c r="C715" s="54" t="str">
        <f>IF(D715="","",D715&amp;COUNTIF($D$2:D715,D715))</f>
        <v/>
      </c>
      <c r="D715" t="str">
        <f>IFERROR(INDEX(Issues!G:G,MATCH("Opportunity"&amp;ROW()-1, Issues!D:D,0)),"")</f>
        <v/>
      </c>
    </row>
    <row r="716" spans="1:4" x14ac:dyDescent="0.45">
      <c r="A716" t="str">
        <f>IFERROR(INDEX(Issues!B:B,MATCH("Opportunity"&amp;ROW()-1, Issues!D:D,0)),"")</f>
        <v/>
      </c>
      <c r="B716" t="str">
        <f>IFERROR(INDEX(Issues!C:C,MATCH("Opportunity"&amp;ROW()-1, Issues!D:D,0)),"")</f>
        <v/>
      </c>
      <c r="C716" s="54" t="str">
        <f>IF(D716="","",D716&amp;COUNTIF($D$2:D716,D716))</f>
        <v/>
      </c>
      <c r="D716" t="str">
        <f>IFERROR(INDEX(Issues!G:G,MATCH("Opportunity"&amp;ROW()-1, Issues!D:D,0)),"")</f>
        <v/>
      </c>
    </row>
    <row r="717" spans="1:4" x14ac:dyDescent="0.45">
      <c r="A717" t="str">
        <f>IFERROR(INDEX(Issues!B:B,MATCH("Opportunity"&amp;ROW()-1, Issues!D:D,0)),"")</f>
        <v/>
      </c>
      <c r="B717" t="str">
        <f>IFERROR(INDEX(Issues!C:C,MATCH("Opportunity"&amp;ROW()-1, Issues!D:D,0)),"")</f>
        <v/>
      </c>
      <c r="C717" s="54" t="str">
        <f>IF(D717="","",D717&amp;COUNTIF($D$2:D717,D717))</f>
        <v/>
      </c>
      <c r="D717" t="str">
        <f>IFERROR(INDEX(Issues!G:G,MATCH("Opportunity"&amp;ROW()-1, Issues!D:D,0)),"")</f>
        <v/>
      </c>
    </row>
    <row r="718" spans="1:4" x14ac:dyDescent="0.45">
      <c r="A718" t="str">
        <f>IFERROR(INDEX(Issues!B:B,MATCH("Opportunity"&amp;ROW()-1, Issues!D:D,0)),"")</f>
        <v/>
      </c>
      <c r="B718" t="str">
        <f>IFERROR(INDEX(Issues!C:C,MATCH("Opportunity"&amp;ROW()-1, Issues!D:D,0)),"")</f>
        <v/>
      </c>
      <c r="C718" s="54" t="str">
        <f>IF(D718="","",D718&amp;COUNTIF($D$2:D718,D718))</f>
        <v/>
      </c>
      <c r="D718" t="str">
        <f>IFERROR(INDEX(Issues!G:G,MATCH("Opportunity"&amp;ROW()-1, Issues!D:D,0)),"")</f>
        <v/>
      </c>
    </row>
    <row r="719" spans="1:4" x14ac:dyDescent="0.45">
      <c r="A719" t="str">
        <f>IFERROR(INDEX(Issues!B:B,MATCH("Opportunity"&amp;ROW()-1, Issues!D:D,0)),"")</f>
        <v/>
      </c>
      <c r="B719" t="str">
        <f>IFERROR(INDEX(Issues!C:C,MATCH("Opportunity"&amp;ROW()-1, Issues!D:D,0)),"")</f>
        <v/>
      </c>
      <c r="C719" s="54" t="str">
        <f>IF(D719="","",D719&amp;COUNTIF($D$2:D719,D719))</f>
        <v/>
      </c>
      <c r="D719" t="str">
        <f>IFERROR(INDEX(Issues!G:G,MATCH("Opportunity"&amp;ROW()-1, Issues!D:D,0)),"")</f>
        <v/>
      </c>
    </row>
    <row r="720" spans="1:4" x14ac:dyDescent="0.45">
      <c r="A720" t="str">
        <f>IFERROR(INDEX(Issues!B:B,MATCH("Opportunity"&amp;ROW()-1, Issues!D:D,0)),"")</f>
        <v/>
      </c>
      <c r="B720" t="str">
        <f>IFERROR(INDEX(Issues!C:C,MATCH("Opportunity"&amp;ROW()-1, Issues!D:D,0)),"")</f>
        <v/>
      </c>
      <c r="C720" s="54" t="str">
        <f>IF(D720="","",D720&amp;COUNTIF($D$2:D720,D720))</f>
        <v/>
      </c>
      <c r="D720" t="str">
        <f>IFERROR(INDEX(Issues!G:G,MATCH("Opportunity"&amp;ROW()-1, Issues!D:D,0)),"")</f>
        <v/>
      </c>
    </row>
    <row r="721" spans="1:4" x14ac:dyDescent="0.45">
      <c r="A721" t="str">
        <f>IFERROR(INDEX(Issues!B:B,MATCH("Opportunity"&amp;ROW()-1, Issues!D:D,0)),"")</f>
        <v/>
      </c>
      <c r="B721" t="str">
        <f>IFERROR(INDEX(Issues!C:C,MATCH("Opportunity"&amp;ROW()-1, Issues!D:D,0)),"")</f>
        <v/>
      </c>
      <c r="C721" s="54" t="str">
        <f>IF(D721="","",D721&amp;COUNTIF($D$2:D721,D721))</f>
        <v/>
      </c>
      <c r="D721" t="str">
        <f>IFERROR(INDEX(Issues!G:G,MATCH("Opportunity"&amp;ROW()-1, Issues!D:D,0)),"")</f>
        <v/>
      </c>
    </row>
    <row r="722" spans="1:4" x14ac:dyDescent="0.45">
      <c r="A722" t="str">
        <f>IFERROR(INDEX(Issues!B:B,MATCH("Opportunity"&amp;ROW()-1, Issues!D:D,0)),"")</f>
        <v/>
      </c>
      <c r="B722" t="str">
        <f>IFERROR(INDEX(Issues!C:C,MATCH("Opportunity"&amp;ROW()-1, Issues!D:D,0)),"")</f>
        <v/>
      </c>
      <c r="C722" s="54" t="str">
        <f>IF(D722="","",D722&amp;COUNTIF($D$2:D722,D722))</f>
        <v/>
      </c>
      <c r="D722" t="str">
        <f>IFERROR(INDEX(Issues!G:G,MATCH("Opportunity"&amp;ROW()-1, Issues!D:D,0)),"")</f>
        <v/>
      </c>
    </row>
    <row r="723" spans="1:4" x14ac:dyDescent="0.45">
      <c r="A723" t="str">
        <f>IFERROR(INDEX(Issues!B:B,MATCH("Opportunity"&amp;ROW()-1, Issues!D:D,0)),"")</f>
        <v/>
      </c>
      <c r="B723" t="str">
        <f>IFERROR(INDEX(Issues!C:C,MATCH("Opportunity"&amp;ROW()-1, Issues!D:D,0)),"")</f>
        <v/>
      </c>
      <c r="C723" s="54" t="str">
        <f>IF(D723="","",D723&amp;COUNTIF($D$2:D723,D723))</f>
        <v/>
      </c>
      <c r="D723" t="str">
        <f>IFERROR(INDEX(Issues!G:G,MATCH("Opportunity"&amp;ROW()-1, Issues!D:D,0)),"")</f>
        <v/>
      </c>
    </row>
    <row r="724" spans="1:4" x14ac:dyDescent="0.45">
      <c r="A724" t="str">
        <f>IFERROR(INDEX(Issues!B:B,MATCH("Opportunity"&amp;ROW()-1, Issues!D:D,0)),"")</f>
        <v/>
      </c>
      <c r="B724" t="str">
        <f>IFERROR(INDEX(Issues!C:C,MATCH("Opportunity"&amp;ROW()-1, Issues!D:D,0)),"")</f>
        <v/>
      </c>
      <c r="C724" s="54" t="str">
        <f>IF(D724="","",D724&amp;COUNTIF($D$2:D724,D724))</f>
        <v/>
      </c>
      <c r="D724" t="str">
        <f>IFERROR(INDEX(Issues!G:G,MATCH("Opportunity"&amp;ROW()-1, Issues!D:D,0)),"")</f>
        <v/>
      </c>
    </row>
    <row r="725" spans="1:4" x14ac:dyDescent="0.45">
      <c r="A725" t="str">
        <f>IFERROR(INDEX(Issues!B:B,MATCH("Opportunity"&amp;ROW()-1, Issues!D:D,0)),"")</f>
        <v/>
      </c>
      <c r="B725" t="str">
        <f>IFERROR(INDEX(Issues!C:C,MATCH("Opportunity"&amp;ROW()-1, Issues!D:D,0)),"")</f>
        <v/>
      </c>
      <c r="C725" s="54" t="str">
        <f>IF(D725="","",D725&amp;COUNTIF($D$2:D725,D725))</f>
        <v/>
      </c>
      <c r="D725" t="str">
        <f>IFERROR(INDEX(Issues!G:G,MATCH("Opportunity"&amp;ROW()-1, Issues!D:D,0)),"")</f>
        <v/>
      </c>
    </row>
    <row r="726" spans="1:4" x14ac:dyDescent="0.45">
      <c r="A726" t="str">
        <f>IFERROR(INDEX(Issues!B:B,MATCH("Opportunity"&amp;ROW()-1, Issues!D:D,0)),"")</f>
        <v/>
      </c>
      <c r="B726" t="str">
        <f>IFERROR(INDEX(Issues!C:C,MATCH("Opportunity"&amp;ROW()-1, Issues!D:D,0)),"")</f>
        <v/>
      </c>
      <c r="C726" s="54" t="str">
        <f>IF(D726="","",D726&amp;COUNTIF($D$2:D726,D726))</f>
        <v/>
      </c>
      <c r="D726" t="str">
        <f>IFERROR(INDEX(Issues!G:G,MATCH("Opportunity"&amp;ROW()-1, Issues!D:D,0)),"")</f>
        <v/>
      </c>
    </row>
    <row r="727" spans="1:4" x14ac:dyDescent="0.45">
      <c r="A727" t="str">
        <f>IFERROR(INDEX(Issues!B:B,MATCH("Opportunity"&amp;ROW()-1, Issues!D:D,0)),"")</f>
        <v/>
      </c>
      <c r="B727" t="str">
        <f>IFERROR(INDEX(Issues!C:C,MATCH("Opportunity"&amp;ROW()-1, Issues!D:D,0)),"")</f>
        <v/>
      </c>
      <c r="C727" s="54" t="str">
        <f>IF(D727="","",D727&amp;COUNTIF($D$2:D727,D727))</f>
        <v/>
      </c>
      <c r="D727" t="str">
        <f>IFERROR(INDEX(Issues!G:G,MATCH("Opportunity"&amp;ROW()-1, Issues!D:D,0)),"")</f>
        <v/>
      </c>
    </row>
    <row r="728" spans="1:4" x14ac:dyDescent="0.45">
      <c r="A728" t="str">
        <f>IFERROR(INDEX(Issues!B:B,MATCH("Opportunity"&amp;ROW()-1, Issues!D:D,0)),"")</f>
        <v/>
      </c>
      <c r="B728" t="str">
        <f>IFERROR(INDEX(Issues!C:C,MATCH("Opportunity"&amp;ROW()-1, Issues!D:D,0)),"")</f>
        <v/>
      </c>
      <c r="C728" s="54" t="str">
        <f>IF(D728="","",D728&amp;COUNTIF($D$2:D728,D728))</f>
        <v/>
      </c>
      <c r="D728" t="str">
        <f>IFERROR(INDEX(Issues!G:G,MATCH("Opportunity"&amp;ROW()-1, Issues!D:D,0)),"")</f>
        <v/>
      </c>
    </row>
    <row r="729" spans="1:4" x14ac:dyDescent="0.45">
      <c r="A729" t="str">
        <f>IFERROR(INDEX(Issues!B:B,MATCH("Opportunity"&amp;ROW()-1, Issues!D:D,0)),"")</f>
        <v/>
      </c>
      <c r="B729" t="str">
        <f>IFERROR(INDEX(Issues!C:C,MATCH("Opportunity"&amp;ROW()-1, Issues!D:D,0)),"")</f>
        <v/>
      </c>
      <c r="C729" s="54" t="str">
        <f>IF(D729="","",D729&amp;COUNTIF($D$2:D729,D729))</f>
        <v/>
      </c>
      <c r="D729" t="str">
        <f>IFERROR(INDEX(Issues!G:G,MATCH("Opportunity"&amp;ROW()-1, Issues!D:D,0)),"")</f>
        <v/>
      </c>
    </row>
    <row r="730" spans="1:4" x14ac:dyDescent="0.45">
      <c r="A730" t="str">
        <f>IFERROR(INDEX(Issues!B:B,MATCH("Opportunity"&amp;ROW()-1, Issues!D:D,0)),"")</f>
        <v/>
      </c>
      <c r="B730" t="str">
        <f>IFERROR(INDEX(Issues!C:C,MATCH("Opportunity"&amp;ROW()-1, Issues!D:D,0)),"")</f>
        <v/>
      </c>
      <c r="C730" s="54" t="str">
        <f>IF(D730="","",D730&amp;COUNTIF($D$2:D730,D730))</f>
        <v/>
      </c>
      <c r="D730" t="str">
        <f>IFERROR(INDEX(Issues!G:G,MATCH("Opportunity"&amp;ROW()-1, Issues!D:D,0)),"")</f>
        <v/>
      </c>
    </row>
    <row r="731" spans="1:4" x14ac:dyDescent="0.45">
      <c r="A731" t="str">
        <f>IFERROR(INDEX(Issues!B:B,MATCH("Opportunity"&amp;ROW()-1, Issues!D:D,0)),"")</f>
        <v/>
      </c>
      <c r="B731" t="str">
        <f>IFERROR(INDEX(Issues!C:C,MATCH("Opportunity"&amp;ROW()-1, Issues!D:D,0)),"")</f>
        <v/>
      </c>
      <c r="C731" s="54" t="str">
        <f>IF(D731="","",D731&amp;COUNTIF($D$2:D731,D731))</f>
        <v/>
      </c>
      <c r="D731" t="str">
        <f>IFERROR(INDEX(Issues!G:G,MATCH("Opportunity"&amp;ROW()-1, Issues!D:D,0)),"")</f>
        <v/>
      </c>
    </row>
    <row r="732" spans="1:4" x14ac:dyDescent="0.45">
      <c r="A732" t="str">
        <f>IFERROR(INDEX(Issues!B:B,MATCH("Opportunity"&amp;ROW()-1, Issues!D:D,0)),"")</f>
        <v/>
      </c>
      <c r="B732" t="str">
        <f>IFERROR(INDEX(Issues!C:C,MATCH("Opportunity"&amp;ROW()-1, Issues!D:D,0)),"")</f>
        <v/>
      </c>
      <c r="C732" s="54" t="str">
        <f>IF(D732="","",D732&amp;COUNTIF($D$2:D732,D732))</f>
        <v/>
      </c>
      <c r="D732" t="str">
        <f>IFERROR(INDEX(Issues!G:G,MATCH("Opportunity"&amp;ROW()-1, Issues!D:D,0)),"")</f>
        <v/>
      </c>
    </row>
    <row r="733" spans="1:4" x14ac:dyDescent="0.45">
      <c r="A733" t="str">
        <f>IFERROR(INDEX(Issues!B:B,MATCH("Opportunity"&amp;ROW()-1, Issues!D:D,0)),"")</f>
        <v/>
      </c>
      <c r="B733" t="str">
        <f>IFERROR(INDEX(Issues!C:C,MATCH("Opportunity"&amp;ROW()-1, Issues!D:D,0)),"")</f>
        <v/>
      </c>
      <c r="C733" s="54" t="str">
        <f>IF(D733="","",D733&amp;COUNTIF($D$2:D733,D733))</f>
        <v/>
      </c>
      <c r="D733" t="str">
        <f>IFERROR(INDEX(Issues!G:G,MATCH("Opportunity"&amp;ROW()-1, Issues!D:D,0)),"")</f>
        <v/>
      </c>
    </row>
    <row r="734" spans="1:4" x14ac:dyDescent="0.45">
      <c r="A734" t="str">
        <f>IFERROR(INDEX(Issues!B:B,MATCH("Opportunity"&amp;ROW()-1, Issues!D:D,0)),"")</f>
        <v/>
      </c>
      <c r="B734" t="str">
        <f>IFERROR(INDEX(Issues!C:C,MATCH("Opportunity"&amp;ROW()-1, Issues!D:D,0)),"")</f>
        <v/>
      </c>
      <c r="C734" s="54" t="str">
        <f>IF(D734="","",D734&amp;COUNTIF($D$2:D734,D734))</f>
        <v/>
      </c>
      <c r="D734" t="str">
        <f>IFERROR(INDEX(Issues!G:G,MATCH("Opportunity"&amp;ROW()-1, Issues!D:D,0)),"")</f>
        <v/>
      </c>
    </row>
    <row r="735" spans="1:4" x14ac:dyDescent="0.45">
      <c r="A735" t="str">
        <f>IFERROR(INDEX(Issues!B:B,MATCH("Opportunity"&amp;ROW()-1, Issues!D:D,0)),"")</f>
        <v/>
      </c>
      <c r="B735" t="str">
        <f>IFERROR(INDEX(Issues!C:C,MATCH("Opportunity"&amp;ROW()-1, Issues!D:D,0)),"")</f>
        <v/>
      </c>
      <c r="C735" s="54" t="str">
        <f>IF(D735="","",D735&amp;COUNTIF($D$2:D735,D735))</f>
        <v/>
      </c>
      <c r="D735" t="str">
        <f>IFERROR(INDEX(Issues!G:G,MATCH("Opportunity"&amp;ROW()-1, Issues!D:D,0)),"")</f>
        <v/>
      </c>
    </row>
    <row r="736" spans="1:4" x14ac:dyDescent="0.45">
      <c r="A736" t="str">
        <f>IFERROR(INDEX(Issues!B:B,MATCH("Opportunity"&amp;ROW()-1, Issues!D:D,0)),"")</f>
        <v/>
      </c>
      <c r="B736" t="str">
        <f>IFERROR(INDEX(Issues!C:C,MATCH("Opportunity"&amp;ROW()-1, Issues!D:D,0)),"")</f>
        <v/>
      </c>
      <c r="C736" s="54" t="str">
        <f>IF(D736="","",D736&amp;COUNTIF($D$2:D736,D736))</f>
        <v/>
      </c>
      <c r="D736" t="str">
        <f>IFERROR(INDEX(Issues!G:G,MATCH("Opportunity"&amp;ROW()-1, Issues!D:D,0)),"")</f>
        <v/>
      </c>
    </row>
    <row r="737" spans="1:4" x14ac:dyDescent="0.45">
      <c r="A737" t="str">
        <f>IFERROR(INDEX(Issues!B:B,MATCH("Opportunity"&amp;ROW()-1, Issues!D:D,0)),"")</f>
        <v/>
      </c>
      <c r="B737" t="str">
        <f>IFERROR(INDEX(Issues!C:C,MATCH("Opportunity"&amp;ROW()-1, Issues!D:D,0)),"")</f>
        <v/>
      </c>
      <c r="C737" s="54" t="str">
        <f>IF(D737="","",D737&amp;COUNTIF($D$2:D737,D737))</f>
        <v/>
      </c>
      <c r="D737" t="str">
        <f>IFERROR(INDEX(Issues!G:G,MATCH("Opportunity"&amp;ROW()-1, Issues!D:D,0)),"")</f>
        <v/>
      </c>
    </row>
    <row r="738" spans="1:4" x14ac:dyDescent="0.45">
      <c r="A738" t="str">
        <f>IFERROR(INDEX(Issues!B:B,MATCH("Opportunity"&amp;ROW()-1, Issues!D:D,0)),"")</f>
        <v/>
      </c>
      <c r="B738" t="str">
        <f>IFERROR(INDEX(Issues!C:C,MATCH("Opportunity"&amp;ROW()-1, Issues!D:D,0)),"")</f>
        <v/>
      </c>
      <c r="C738" s="54" t="str">
        <f>IF(D738="","",D738&amp;COUNTIF($D$2:D738,D738))</f>
        <v/>
      </c>
      <c r="D738" t="str">
        <f>IFERROR(INDEX(Issues!G:G,MATCH("Opportunity"&amp;ROW()-1, Issues!D:D,0)),"")</f>
        <v/>
      </c>
    </row>
    <row r="739" spans="1:4" x14ac:dyDescent="0.45">
      <c r="A739" t="str">
        <f>IFERROR(INDEX(Issues!B:B,MATCH("Opportunity"&amp;ROW()-1, Issues!D:D,0)),"")</f>
        <v/>
      </c>
      <c r="B739" t="str">
        <f>IFERROR(INDEX(Issues!C:C,MATCH("Opportunity"&amp;ROW()-1, Issues!D:D,0)),"")</f>
        <v/>
      </c>
      <c r="C739" s="54" t="str">
        <f>IF(D739="","",D739&amp;COUNTIF($D$2:D739,D739))</f>
        <v/>
      </c>
      <c r="D739" t="str">
        <f>IFERROR(INDEX(Issues!G:G,MATCH("Opportunity"&amp;ROW()-1, Issues!D:D,0)),"")</f>
        <v/>
      </c>
    </row>
    <row r="740" spans="1:4" x14ac:dyDescent="0.45">
      <c r="A740" t="str">
        <f>IFERROR(INDEX(Issues!B:B,MATCH("Opportunity"&amp;ROW()-1, Issues!D:D,0)),"")</f>
        <v/>
      </c>
      <c r="B740" t="str">
        <f>IFERROR(INDEX(Issues!C:C,MATCH("Opportunity"&amp;ROW()-1, Issues!D:D,0)),"")</f>
        <v/>
      </c>
      <c r="C740" s="54" t="str">
        <f>IF(D740="","",D740&amp;COUNTIF($D$2:D740,D740))</f>
        <v/>
      </c>
      <c r="D740" t="str">
        <f>IFERROR(INDEX(Issues!G:G,MATCH("Opportunity"&amp;ROW()-1, Issues!D:D,0)),"")</f>
        <v/>
      </c>
    </row>
    <row r="741" spans="1:4" x14ac:dyDescent="0.45">
      <c r="A741" t="str">
        <f>IFERROR(INDEX(Issues!B:B,MATCH("Opportunity"&amp;ROW()-1, Issues!D:D,0)),"")</f>
        <v/>
      </c>
      <c r="B741" t="str">
        <f>IFERROR(INDEX(Issues!C:C,MATCH("Opportunity"&amp;ROW()-1, Issues!D:D,0)),"")</f>
        <v/>
      </c>
      <c r="C741" s="54" t="str">
        <f>IF(D741="","",D741&amp;COUNTIF($D$2:D741,D741))</f>
        <v/>
      </c>
      <c r="D741" t="str">
        <f>IFERROR(INDEX(Issues!G:G,MATCH("Opportunity"&amp;ROW()-1, Issues!D:D,0)),"")</f>
        <v/>
      </c>
    </row>
    <row r="742" spans="1:4" x14ac:dyDescent="0.45">
      <c r="A742" t="str">
        <f>IFERROR(INDEX(Issues!B:B,MATCH("Opportunity"&amp;ROW()-1, Issues!D:D,0)),"")</f>
        <v/>
      </c>
      <c r="B742" t="str">
        <f>IFERROR(INDEX(Issues!C:C,MATCH("Opportunity"&amp;ROW()-1, Issues!D:D,0)),"")</f>
        <v/>
      </c>
      <c r="C742" s="54" t="str">
        <f>IF(D742="","",D742&amp;COUNTIF($D$2:D742,D742))</f>
        <v/>
      </c>
      <c r="D742" t="str">
        <f>IFERROR(INDEX(Issues!G:G,MATCH("Opportunity"&amp;ROW()-1, Issues!D:D,0)),"")</f>
        <v/>
      </c>
    </row>
    <row r="743" spans="1:4" x14ac:dyDescent="0.45">
      <c r="A743" t="str">
        <f>IFERROR(INDEX(Issues!B:B,MATCH("Opportunity"&amp;ROW()-1, Issues!D:D,0)),"")</f>
        <v/>
      </c>
      <c r="B743" t="str">
        <f>IFERROR(INDEX(Issues!C:C,MATCH("Opportunity"&amp;ROW()-1, Issues!D:D,0)),"")</f>
        <v/>
      </c>
      <c r="C743" s="54" t="str">
        <f>IF(D743="","",D743&amp;COUNTIF($D$2:D743,D743))</f>
        <v/>
      </c>
      <c r="D743" t="str">
        <f>IFERROR(INDEX(Issues!G:G,MATCH("Opportunity"&amp;ROW()-1, Issues!D:D,0)),"")</f>
        <v/>
      </c>
    </row>
    <row r="744" spans="1:4" x14ac:dyDescent="0.45">
      <c r="A744" t="str">
        <f>IFERROR(INDEX(Issues!B:B,MATCH("Opportunity"&amp;ROW()-1, Issues!D:D,0)),"")</f>
        <v/>
      </c>
      <c r="B744" t="str">
        <f>IFERROR(INDEX(Issues!C:C,MATCH("Opportunity"&amp;ROW()-1, Issues!D:D,0)),"")</f>
        <v/>
      </c>
      <c r="C744" s="54" t="str">
        <f>IF(D744="","",D744&amp;COUNTIF($D$2:D744,D744))</f>
        <v/>
      </c>
      <c r="D744" t="str">
        <f>IFERROR(INDEX(Issues!G:G,MATCH("Opportunity"&amp;ROW()-1, Issues!D:D,0)),"")</f>
        <v/>
      </c>
    </row>
    <row r="745" spans="1:4" x14ac:dyDescent="0.45">
      <c r="A745" t="str">
        <f>IFERROR(INDEX(Issues!B:B,MATCH("Opportunity"&amp;ROW()-1, Issues!D:D,0)),"")</f>
        <v/>
      </c>
      <c r="B745" t="str">
        <f>IFERROR(INDEX(Issues!C:C,MATCH("Opportunity"&amp;ROW()-1, Issues!D:D,0)),"")</f>
        <v/>
      </c>
      <c r="C745" s="54" t="str">
        <f>IF(D745="","",D745&amp;COUNTIF($D$2:D745,D745))</f>
        <v/>
      </c>
      <c r="D745" t="str">
        <f>IFERROR(INDEX(Issues!G:G,MATCH("Opportunity"&amp;ROW()-1, Issues!D:D,0)),"")</f>
        <v/>
      </c>
    </row>
    <row r="746" spans="1:4" x14ac:dyDescent="0.45">
      <c r="A746" t="str">
        <f>IFERROR(INDEX(Issues!B:B,MATCH("Opportunity"&amp;ROW()-1, Issues!D:D,0)),"")</f>
        <v/>
      </c>
      <c r="B746" t="str">
        <f>IFERROR(INDEX(Issues!C:C,MATCH("Opportunity"&amp;ROW()-1, Issues!D:D,0)),"")</f>
        <v/>
      </c>
      <c r="C746" s="54" t="str">
        <f>IF(D746="","",D746&amp;COUNTIF($D$2:D746,D746))</f>
        <v/>
      </c>
      <c r="D746" t="str">
        <f>IFERROR(INDEX(Issues!G:G,MATCH("Opportunity"&amp;ROW()-1, Issues!D:D,0)),"")</f>
        <v/>
      </c>
    </row>
    <row r="747" spans="1:4" x14ac:dyDescent="0.45">
      <c r="A747" t="str">
        <f>IFERROR(INDEX(Issues!B:B,MATCH("Opportunity"&amp;ROW()-1, Issues!D:D,0)),"")</f>
        <v/>
      </c>
      <c r="B747" t="str">
        <f>IFERROR(INDEX(Issues!C:C,MATCH("Opportunity"&amp;ROW()-1, Issues!D:D,0)),"")</f>
        <v/>
      </c>
      <c r="C747" s="54" t="str">
        <f>IF(D747="","",D747&amp;COUNTIF($D$2:D747,D747))</f>
        <v/>
      </c>
      <c r="D747" t="str">
        <f>IFERROR(INDEX(Issues!G:G,MATCH("Opportunity"&amp;ROW()-1, Issues!D:D,0)),"")</f>
        <v/>
      </c>
    </row>
    <row r="748" spans="1:4" x14ac:dyDescent="0.45">
      <c r="A748" t="str">
        <f>IFERROR(INDEX(Issues!B:B,MATCH("Opportunity"&amp;ROW()-1, Issues!D:D,0)),"")</f>
        <v/>
      </c>
      <c r="B748" t="str">
        <f>IFERROR(INDEX(Issues!C:C,MATCH("Opportunity"&amp;ROW()-1, Issues!D:D,0)),"")</f>
        <v/>
      </c>
      <c r="C748" s="54" t="str">
        <f>IF(D748="","",D748&amp;COUNTIF($D$2:D748,D748))</f>
        <v/>
      </c>
      <c r="D748" t="str">
        <f>IFERROR(INDEX(Issues!G:G,MATCH("Opportunity"&amp;ROW()-1, Issues!D:D,0)),"")</f>
        <v/>
      </c>
    </row>
    <row r="749" spans="1:4" x14ac:dyDescent="0.45">
      <c r="A749" t="str">
        <f>IFERROR(INDEX(Issues!B:B,MATCH("Opportunity"&amp;ROW()-1, Issues!D:D,0)),"")</f>
        <v/>
      </c>
      <c r="B749" t="str">
        <f>IFERROR(INDEX(Issues!C:C,MATCH("Opportunity"&amp;ROW()-1, Issues!D:D,0)),"")</f>
        <v/>
      </c>
      <c r="C749" s="54" t="str">
        <f>IF(D749="","",D749&amp;COUNTIF($D$2:D749,D749))</f>
        <v/>
      </c>
      <c r="D749" t="str">
        <f>IFERROR(INDEX(Issues!G:G,MATCH("Opportunity"&amp;ROW()-1, Issues!D:D,0)),"")</f>
        <v/>
      </c>
    </row>
    <row r="750" spans="1:4" x14ac:dyDescent="0.45">
      <c r="A750" t="str">
        <f>IFERROR(INDEX(Issues!B:B,MATCH("Opportunity"&amp;ROW()-1, Issues!D:D,0)),"")</f>
        <v/>
      </c>
      <c r="B750" t="str">
        <f>IFERROR(INDEX(Issues!C:C,MATCH("Opportunity"&amp;ROW()-1, Issues!D:D,0)),"")</f>
        <v/>
      </c>
      <c r="C750" s="54" t="str">
        <f>IF(D750="","",D750&amp;COUNTIF($D$2:D750,D750))</f>
        <v/>
      </c>
      <c r="D750" t="str">
        <f>IFERROR(INDEX(Issues!G:G,MATCH("Opportunity"&amp;ROW()-1, Issues!D:D,0)),"")</f>
        <v/>
      </c>
    </row>
    <row r="751" spans="1:4" x14ac:dyDescent="0.45">
      <c r="A751" t="str">
        <f>IFERROR(INDEX(Issues!B:B,MATCH("Opportunity"&amp;ROW()-1, Issues!D:D,0)),"")</f>
        <v/>
      </c>
      <c r="B751" t="str">
        <f>IFERROR(INDEX(Issues!C:C,MATCH("Opportunity"&amp;ROW()-1, Issues!D:D,0)),"")</f>
        <v/>
      </c>
      <c r="C751" s="54" t="str">
        <f>IF(D751="","",D751&amp;COUNTIF($D$2:D751,D751))</f>
        <v/>
      </c>
      <c r="D751" t="str">
        <f>IFERROR(INDEX(Issues!G:G,MATCH("Opportunity"&amp;ROW()-1, Issues!D:D,0)),"")</f>
        <v/>
      </c>
    </row>
    <row r="752" spans="1:4" x14ac:dyDescent="0.45">
      <c r="A752" t="str">
        <f>IFERROR(INDEX(Issues!B:B,MATCH("Opportunity"&amp;ROW()-1, Issues!D:D,0)),"")</f>
        <v/>
      </c>
      <c r="B752" t="str">
        <f>IFERROR(INDEX(Issues!C:C,MATCH("Opportunity"&amp;ROW()-1, Issues!D:D,0)),"")</f>
        <v/>
      </c>
      <c r="C752" s="54" t="str">
        <f>IF(D752="","",D752&amp;COUNTIF($D$2:D752,D752))</f>
        <v/>
      </c>
      <c r="D752" t="str">
        <f>IFERROR(INDEX(Issues!G:G,MATCH("Opportunity"&amp;ROW()-1, Issues!D:D,0)),"")</f>
        <v/>
      </c>
    </row>
    <row r="753" spans="1:4" x14ac:dyDescent="0.45">
      <c r="A753" t="str">
        <f>IFERROR(INDEX(Issues!B:B,MATCH("Opportunity"&amp;ROW()-1, Issues!D:D,0)),"")</f>
        <v/>
      </c>
      <c r="B753" t="str">
        <f>IFERROR(INDEX(Issues!C:C,MATCH("Opportunity"&amp;ROW()-1, Issues!D:D,0)),"")</f>
        <v/>
      </c>
      <c r="C753" s="54" t="str">
        <f>IF(D753="","",D753&amp;COUNTIF($D$2:D753,D753))</f>
        <v/>
      </c>
      <c r="D753" t="str">
        <f>IFERROR(INDEX(Issues!G:G,MATCH("Opportunity"&amp;ROW()-1, Issues!D:D,0)),"")</f>
        <v/>
      </c>
    </row>
    <row r="754" spans="1:4" x14ac:dyDescent="0.45">
      <c r="A754" t="str">
        <f>IFERROR(INDEX(Issues!B:B,MATCH("Opportunity"&amp;ROW()-1, Issues!D:D,0)),"")</f>
        <v/>
      </c>
      <c r="B754" t="str">
        <f>IFERROR(INDEX(Issues!C:C,MATCH("Opportunity"&amp;ROW()-1, Issues!D:D,0)),"")</f>
        <v/>
      </c>
      <c r="C754" s="54" t="str">
        <f>IF(D754="","",D754&amp;COUNTIF($D$2:D754,D754))</f>
        <v/>
      </c>
      <c r="D754" t="str">
        <f>IFERROR(INDEX(Issues!G:G,MATCH("Opportunity"&amp;ROW()-1, Issues!D:D,0)),"")</f>
        <v/>
      </c>
    </row>
    <row r="755" spans="1:4" x14ac:dyDescent="0.45">
      <c r="A755" t="str">
        <f>IFERROR(INDEX(Issues!B:B,MATCH("Opportunity"&amp;ROW()-1, Issues!D:D,0)),"")</f>
        <v/>
      </c>
      <c r="B755" t="str">
        <f>IFERROR(INDEX(Issues!C:C,MATCH("Opportunity"&amp;ROW()-1, Issues!D:D,0)),"")</f>
        <v/>
      </c>
      <c r="C755" s="54" t="str">
        <f>IF(D755="","",D755&amp;COUNTIF($D$2:D755,D755))</f>
        <v/>
      </c>
      <c r="D755" t="str">
        <f>IFERROR(INDEX(Issues!G:G,MATCH("Opportunity"&amp;ROW()-1, Issues!D:D,0)),"")</f>
        <v/>
      </c>
    </row>
    <row r="756" spans="1:4" x14ac:dyDescent="0.45">
      <c r="A756" t="str">
        <f>IFERROR(INDEX(Issues!B:B,MATCH("Opportunity"&amp;ROW()-1, Issues!D:D,0)),"")</f>
        <v/>
      </c>
      <c r="B756" t="str">
        <f>IFERROR(INDEX(Issues!C:C,MATCH("Opportunity"&amp;ROW()-1, Issues!D:D,0)),"")</f>
        <v/>
      </c>
      <c r="C756" s="54" t="str">
        <f>IF(D756="","",D756&amp;COUNTIF($D$2:D756,D756))</f>
        <v/>
      </c>
      <c r="D756" t="str">
        <f>IFERROR(INDEX(Issues!G:G,MATCH("Opportunity"&amp;ROW()-1, Issues!D:D,0)),"")</f>
        <v/>
      </c>
    </row>
    <row r="757" spans="1:4" x14ac:dyDescent="0.45">
      <c r="A757" t="str">
        <f>IFERROR(INDEX(Issues!B:B,MATCH("Opportunity"&amp;ROW()-1, Issues!D:D,0)),"")</f>
        <v/>
      </c>
      <c r="B757" t="str">
        <f>IFERROR(INDEX(Issues!C:C,MATCH("Opportunity"&amp;ROW()-1, Issues!D:D,0)),"")</f>
        <v/>
      </c>
      <c r="C757" s="54" t="str">
        <f>IF(D757="","",D757&amp;COUNTIF($D$2:D757,D757))</f>
        <v/>
      </c>
      <c r="D757" t="str">
        <f>IFERROR(INDEX(Issues!G:G,MATCH("Opportunity"&amp;ROW()-1, Issues!D:D,0)),"")</f>
        <v/>
      </c>
    </row>
    <row r="758" spans="1:4" x14ac:dyDescent="0.45">
      <c r="A758" t="str">
        <f>IFERROR(INDEX(Issues!B:B,MATCH("Opportunity"&amp;ROW()-1, Issues!D:D,0)),"")</f>
        <v/>
      </c>
      <c r="B758" t="str">
        <f>IFERROR(INDEX(Issues!C:C,MATCH("Opportunity"&amp;ROW()-1, Issues!D:D,0)),"")</f>
        <v/>
      </c>
      <c r="C758" s="54" t="str">
        <f>IF(D758="","",D758&amp;COUNTIF($D$2:D758,D758))</f>
        <v/>
      </c>
      <c r="D758" t="str">
        <f>IFERROR(INDEX(Issues!G:G,MATCH("Opportunity"&amp;ROW()-1, Issues!D:D,0)),"")</f>
        <v/>
      </c>
    </row>
    <row r="759" spans="1:4" x14ac:dyDescent="0.45">
      <c r="A759" t="str">
        <f>IFERROR(INDEX(Issues!B:B,MATCH("Opportunity"&amp;ROW()-1, Issues!D:D,0)),"")</f>
        <v/>
      </c>
      <c r="B759" t="str">
        <f>IFERROR(INDEX(Issues!C:C,MATCH("Opportunity"&amp;ROW()-1, Issues!D:D,0)),"")</f>
        <v/>
      </c>
      <c r="C759" s="54" t="str">
        <f>IF(D759="","",D759&amp;COUNTIF($D$2:D759,D759))</f>
        <v/>
      </c>
      <c r="D759" t="str">
        <f>IFERROR(INDEX(Issues!G:G,MATCH("Opportunity"&amp;ROW()-1, Issues!D:D,0)),"")</f>
        <v/>
      </c>
    </row>
    <row r="760" spans="1:4" x14ac:dyDescent="0.45">
      <c r="A760" t="str">
        <f>IFERROR(INDEX(Issues!B:B,MATCH("Opportunity"&amp;ROW()-1, Issues!D:D,0)),"")</f>
        <v/>
      </c>
      <c r="B760" t="str">
        <f>IFERROR(INDEX(Issues!C:C,MATCH("Opportunity"&amp;ROW()-1, Issues!D:D,0)),"")</f>
        <v/>
      </c>
      <c r="C760" s="54" t="str">
        <f>IF(D760="","",D760&amp;COUNTIF($D$2:D760,D760))</f>
        <v/>
      </c>
      <c r="D760" t="str">
        <f>IFERROR(INDEX(Issues!G:G,MATCH("Opportunity"&amp;ROW()-1, Issues!D:D,0)),"")</f>
        <v/>
      </c>
    </row>
    <row r="761" spans="1:4" x14ac:dyDescent="0.45">
      <c r="A761" t="str">
        <f>IFERROR(INDEX(Issues!B:B,MATCH("Opportunity"&amp;ROW()-1, Issues!D:D,0)),"")</f>
        <v/>
      </c>
      <c r="B761" t="str">
        <f>IFERROR(INDEX(Issues!C:C,MATCH("Opportunity"&amp;ROW()-1, Issues!D:D,0)),"")</f>
        <v/>
      </c>
      <c r="C761" s="54" t="str">
        <f>IF(D761="","",D761&amp;COUNTIF($D$2:D761,D761))</f>
        <v/>
      </c>
      <c r="D761" t="str">
        <f>IFERROR(INDEX(Issues!G:G,MATCH("Opportunity"&amp;ROW()-1, Issues!D:D,0)),"")</f>
        <v/>
      </c>
    </row>
    <row r="762" spans="1:4" x14ac:dyDescent="0.45">
      <c r="A762" t="str">
        <f>IFERROR(INDEX(Issues!B:B,MATCH("Opportunity"&amp;ROW()-1, Issues!D:D,0)),"")</f>
        <v/>
      </c>
      <c r="B762" t="str">
        <f>IFERROR(INDEX(Issues!C:C,MATCH("Opportunity"&amp;ROW()-1, Issues!D:D,0)),"")</f>
        <v/>
      </c>
      <c r="C762" s="54" t="str">
        <f>IF(D762="","",D762&amp;COUNTIF($D$2:D762,D762))</f>
        <v/>
      </c>
      <c r="D762" t="str">
        <f>IFERROR(INDEX(Issues!G:G,MATCH("Opportunity"&amp;ROW()-1, Issues!D:D,0)),"")</f>
        <v/>
      </c>
    </row>
    <row r="763" spans="1:4" x14ac:dyDescent="0.45">
      <c r="A763" t="str">
        <f>IFERROR(INDEX(Issues!B:B,MATCH("Opportunity"&amp;ROW()-1, Issues!D:D,0)),"")</f>
        <v/>
      </c>
      <c r="B763" t="str">
        <f>IFERROR(INDEX(Issues!C:C,MATCH("Opportunity"&amp;ROW()-1, Issues!D:D,0)),"")</f>
        <v/>
      </c>
      <c r="C763" s="54" t="str">
        <f>IF(D763="","",D763&amp;COUNTIF($D$2:D763,D763))</f>
        <v/>
      </c>
      <c r="D763" t="str">
        <f>IFERROR(INDEX(Issues!G:G,MATCH("Opportunity"&amp;ROW()-1, Issues!D:D,0)),"")</f>
        <v/>
      </c>
    </row>
    <row r="764" spans="1:4" x14ac:dyDescent="0.45">
      <c r="A764" t="str">
        <f>IFERROR(INDEX(Issues!B:B,MATCH("Opportunity"&amp;ROW()-1, Issues!D:D,0)),"")</f>
        <v/>
      </c>
      <c r="B764" t="str">
        <f>IFERROR(INDEX(Issues!C:C,MATCH("Opportunity"&amp;ROW()-1, Issues!D:D,0)),"")</f>
        <v/>
      </c>
      <c r="C764" s="54" t="str">
        <f>IF(D764="","",D764&amp;COUNTIF($D$2:D764,D764))</f>
        <v/>
      </c>
      <c r="D764" t="str">
        <f>IFERROR(INDEX(Issues!G:G,MATCH("Opportunity"&amp;ROW()-1, Issues!D:D,0)),"")</f>
        <v/>
      </c>
    </row>
    <row r="765" spans="1:4" x14ac:dyDescent="0.45">
      <c r="A765" t="str">
        <f>IFERROR(INDEX(Issues!B:B,MATCH("Opportunity"&amp;ROW()-1, Issues!D:D,0)),"")</f>
        <v/>
      </c>
      <c r="B765" t="str">
        <f>IFERROR(INDEX(Issues!C:C,MATCH("Opportunity"&amp;ROW()-1, Issues!D:D,0)),"")</f>
        <v/>
      </c>
      <c r="C765" s="54" t="str">
        <f>IF(D765="","",D765&amp;COUNTIF($D$2:D765,D765))</f>
        <v/>
      </c>
      <c r="D765" t="str">
        <f>IFERROR(INDEX(Issues!G:G,MATCH("Opportunity"&amp;ROW()-1, Issues!D:D,0)),"")</f>
        <v/>
      </c>
    </row>
    <row r="766" spans="1:4" x14ac:dyDescent="0.45">
      <c r="A766" t="str">
        <f>IFERROR(INDEX(Issues!B:B,MATCH("Opportunity"&amp;ROW()-1, Issues!D:D,0)),"")</f>
        <v/>
      </c>
      <c r="B766" t="str">
        <f>IFERROR(INDEX(Issues!C:C,MATCH("Opportunity"&amp;ROW()-1, Issues!D:D,0)),"")</f>
        <v/>
      </c>
      <c r="C766" s="54" t="str">
        <f>IF(D766="","",D766&amp;COUNTIF($D$2:D766,D766))</f>
        <v/>
      </c>
      <c r="D766" t="str">
        <f>IFERROR(INDEX(Issues!G:G,MATCH("Opportunity"&amp;ROW()-1, Issues!D:D,0)),"")</f>
        <v/>
      </c>
    </row>
    <row r="767" spans="1:4" x14ac:dyDescent="0.45">
      <c r="A767" t="str">
        <f>IFERROR(INDEX(Issues!B:B,MATCH("Opportunity"&amp;ROW()-1, Issues!D:D,0)),"")</f>
        <v/>
      </c>
      <c r="B767" t="str">
        <f>IFERROR(INDEX(Issues!C:C,MATCH("Opportunity"&amp;ROW()-1, Issues!D:D,0)),"")</f>
        <v/>
      </c>
      <c r="C767" s="54" t="str">
        <f>IF(D767="","",D767&amp;COUNTIF($D$2:D767,D767))</f>
        <v/>
      </c>
      <c r="D767" t="str">
        <f>IFERROR(INDEX(Issues!G:G,MATCH("Opportunity"&amp;ROW()-1, Issues!D:D,0)),"")</f>
        <v/>
      </c>
    </row>
    <row r="768" spans="1:4" x14ac:dyDescent="0.45">
      <c r="A768" t="str">
        <f>IFERROR(INDEX(Issues!B:B,MATCH("Opportunity"&amp;ROW()-1, Issues!D:D,0)),"")</f>
        <v/>
      </c>
      <c r="B768" t="str">
        <f>IFERROR(INDEX(Issues!C:C,MATCH("Opportunity"&amp;ROW()-1, Issues!D:D,0)),"")</f>
        <v/>
      </c>
      <c r="C768" s="54" t="str">
        <f>IF(D768="","",D768&amp;COUNTIF($D$2:D768,D768))</f>
        <v/>
      </c>
      <c r="D768" t="str">
        <f>IFERROR(INDEX(Issues!G:G,MATCH("Opportunity"&amp;ROW()-1, Issues!D:D,0)),"")</f>
        <v/>
      </c>
    </row>
    <row r="769" spans="1:4" x14ac:dyDescent="0.45">
      <c r="A769" t="str">
        <f>IFERROR(INDEX(Issues!B:B,MATCH("Opportunity"&amp;ROW()-1, Issues!D:D,0)),"")</f>
        <v/>
      </c>
      <c r="B769" t="str">
        <f>IFERROR(INDEX(Issues!C:C,MATCH("Opportunity"&amp;ROW()-1, Issues!D:D,0)),"")</f>
        <v/>
      </c>
      <c r="C769" s="54" t="str">
        <f>IF(D769="","",D769&amp;COUNTIF($D$2:D769,D769))</f>
        <v/>
      </c>
      <c r="D769" t="str">
        <f>IFERROR(INDEX(Issues!G:G,MATCH("Opportunity"&amp;ROW()-1, Issues!D:D,0)),"")</f>
        <v/>
      </c>
    </row>
    <row r="770" spans="1:4" x14ac:dyDescent="0.45">
      <c r="A770" t="str">
        <f>IFERROR(INDEX(Issues!B:B,MATCH("Opportunity"&amp;ROW()-1, Issues!D:D,0)),"")</f>
        <v/>
      </c>
      <c r="B770" t="str">
        <f>IFERROR(INDEX(Issues!C:C,MATCH("Opportunity"&amp;ROW()-1, Issues!D:D,0)),"")</f>
        <v/>
      </c>
      <c r="C770" s="54" t="str">
        <f>IF(D770="","",D770&amp;COUNTIF($D$2:D770,D770))</f>
        <v/>
      </c>
      <c r="D770" t="str">
        <f>IFERROR(INDEX(Issues!G:G,MATCH("Opportunity"&amp;ROW()-1, Issues!D:D,0)),"")</f>
        <v/>
      </c>
    </row>
    <row r="771" spans="1:4" x14ac:dyDescent="0.45">
      <c r="A771" t="str">
        <f>IFERROR(INDEX(Issues!B:B,MATCH("Opportunity"&amp;ROW()-1, Issues!D:D,0)),"")</f>
        <v/>
      </c>
      <c r="B771" t="str">
        <f>IFERROR(INDEX(Issues!C:C,MATCH("Opportunity"&amp;ROW()-1, Issues!D:D,0)),"")</f>
        <v/>
      </c>
      <c r="C771" s="54" t="str">
        <f>IF(D771="","",D771&amp;COUNTIF($D$2:D771,D771))</f>
        <v/>
      </c>
      <c r="D771" t="str">
        <f>IFERROR(INDEX(Issues!G:G,MATCH("Opportunity"&amp;ROW()-1, Issues!D:D,0)),"")</f>
        <v/>
      </c>
    </row>
    <row r="772" spans="1:4" x14ac:dyDescent="0.45">
      <c r="A772" t="str">
        <f>IFERROR(INDEX(Issues!B:B,MATCH("Opportunity"&amp;ROW()-1, Issues!D:D,0)),"")</f>
        <v/>
      </c>
      <c r="B772" t="str">
        <f>IFERROR(INDEX(Issues!C:C,MATCH("Opportunity"&amp;ROW()-1, Issues!D:D,0)),"")</f>
        <v/>
      </c>
      <c r="C772" s="54" t="str">
        <f>IF(D772="","",D772&amp;COUNTIF($D$2:D772,D772))</f>
        <v/>
      </c>
      <c r="D772" t="str">
        <f>IFERROR(INDEX(Issues!G:G,MATCH("Opportunity"&amp;ROW()-1, Issues!D:D,0)),"")</f>
        <v/>
      </c>
    </row>
    <row r="773" spans="1:4" x14ac:dyDescent="0.45">
      <c r="A773" t="str">
        <f>IFERROR(INDEX(Issues!B:B,MATCH("Opportunity"&amp;ROW()-1, Issues!D:D,0)),"")</f>
        <v/>
      </c>
      <c r="B773" t="str">
        <f>IFERROR(INDEX(Issues!C:C,MATCH("Opportunity"&amp;ROW()-1, Issues!D:D,0)),"")</f>
        <v/>
      </c>
      <c r="C773" s="54" t="str">
        <f>IF(D773="","",D773&amp;COUNTIF($D$2:D773,D773))</f>
        <v/>
      </c>
      <c r="D773" t="str">
        <f>IFERROR(INDEX(Issues!G:G,MATCH("Opportunity"&amp;ROW()-1, Issues!D:D,0)),"")</f>
        <v/>
      </c>
    </row>
    <row r="774" spans="1:4" x14ac:dyDescent="0.45">
      <c r="A774" t="str">
        <f>IFERROR(INDEX(Issues!B:B,MATCH("Opportunity"&amp;ROW()-1, Issues!D:D,0)),"")</f>
        <v/>
      </c>
      <c r="B774" t="str">
        <f>IFERROR(INDEX(Issues!C:C,MATCH("Opportunity"&amp;ROW()-1, Issues!D:D,0)),"")</f>
        <v/>
      </c>
      <c r="C774" s="54" t="str">
        <f>IF(D774="","",D774&amp;COUNTIF($D$2:D774,D774))</f>
        <v/>
      </c>
      <c r="D774" t="str">
        <f>IFERROR(INDEX(Issues!G:G,MATCH("Opportunity"&amp;ROW()-1, Issues!D:D,0)),"")</f>
        <v/>
      </c>
    </row>
    <row r="775" spans="1:4" x14ac:dyDescent="0.45">
      <c r="A775" t="str">
        <f>IFERROR(INDEX(Issues!B:B,MATCH("Opportunity"&amp;ROW()-1, Issues!D:D,0)),"")</f>
        <v/>
      </c>
      <c r="B775" t="str">
        <f>IFERROR(INDEX(Issues!C:C,MATCH("Opportunity"&amp;ROW()-1, Issues!D:D,0)),"")</f>
        <v/>
      </c>
      <c r="C775" s="54" t="str">
        <f>IF(D775="","",D775&amp;COUNTIF($D$2:D775,D775))</f>
        <v/>
      </c>
      <c r="D775" t="str">
        <f>IFERROR(INDEX(Issues!G:G,MATCH("Opportunity"&amp;ROW()-1, Issues!D:D,0)),"")</f>
        <v/>
      </c>
    </row>
    <row r="776" spans="1:4" x14ac:dyDescent="0.45">
      <c r="A776" t="str">
        <f>IFERROR(INDEX(Issues!B:B,MATCH("Opportunity"&amp;ROW()-1, Issues!D:D,0)),"")</f>
        <v/>
      </c>
      <c r="B776" t="str">
        <f>IFERROR(INDEX(Issues!C:C,MATCH("Opportunity"&amp;ROW()-1, Issues!D:D,0)),"")</f>
        <v/>
      </c>
      <c r="C776" s="54" t="str">
        <f>IF(D776="","",D776&amp;COUNTIF($D$2:D776,D776))</f>
        <v/>
      </c>
      <c r="D776" t="str">
        <f>IFERROR(INDEX(Issues!G:G,MATCH("Opportunity"&amp;ROW()-1, Issues!D:D,0)),"")</f>
        <v/>
      </c>
    </row>
    <row r="777" spans="1:4" x14ac:dyDescent="0.45">
      <c r="A777" t="str">
        <f>IFERROR(INDEX(Issues!B:B,MATCH("Opportunity"&amp;ROW()-1, Issues!D:D,0)),"")</f>
        <v/>
      </c>
      <c r="B777" t="str">
        <f>IFERROR(INDEX(Issues!C:C,MATCH("Opportunity"&amp;ROW()-1, Issues!D:D,0)),"")</f>
        <v/>
      </c>
      <c r="C777" s="54" t="str">
        <f>IF(D777="","",D777&amp;COUNTIF($D$2:D777,D777))</f>
        <v/>
      </c>
      <c r="D777" t="str">
        <f>IFERROR(INDEX(Issues!G:G,MATCH("Opportunity"&amp;ROW()-1, Issues!D:D,0)),"")</f>
        <v/>
      </c>
    </row>
    <row r="778" spans="1:4" x14ac:dyDescent="0.45">
      <c r="A778" t="str">
        <f>IFERROR(INDEX(Issues!B:B,MATCH("Opportunity"&amp;ROW()-1, Issues!D:D,0)),"")</f>
        <v/>
      </c>
      <c r="B778" t="str">
        <f>IFERROR(INDEX(Issues!C:C,MATCH("Opportunity"&amp;ROW()-1, Issues!D:D,0)),"")</f>
        <v/>
      </c>
      <c r="C778" s="54" t="str">
        <f>IF(D778="","",D778&amp;COUNTIF($D$2:D778,D778))</f>
        <v/>
      </c>
      <c r="D778" t="str">
        <f>IFERROR(INDEX(Issues!G:G,MATCH("Opportunity"&amp;ROW()-1, Issues!D:D,0)),"")</f>
        <v/>
      </c>
    </row>
    <row r="779" spans="1:4" x14ac:dyDescent="0.45">
      <c r="A779" t="str">
        <f>IFERROR(INDEX(Issues!B:B,MATCH("Opportunity"&amp;ROW()-1, Issues!D:D,0)),"")</f>
        <v/>
      </c>
      <c r="B779" t="str">
        <f>IFERROR(INDEX(Issues!C:C,MATCH("Opportunity"&amp;ROW()-1, Issues!D:D,0)),"")</f>
        <v/>
      </c>
      <c r="C779" s="54" t="str">
        <f>IF(D779="","",D779&amp;COUNTIF($D$2:D779,D779))</f>
        <v/>
      </c>
      <c r="D779" t="str">
        <f>IFERROR(INDEX(Issues!G:G,MATCH("Opportunity"&amp;ROW()-1, Issues!D:D,0)),"")</f>
        <v/>
      </c>
    </row>
    <row r="780" spans="1:4" x14ac:dyDescent="0.45">
      <c r="A780" t="str">
        <f>IFERROR(INDEX(Issues!B:B,MATCH("Opportunity"&amp;ROW()-1, Issues!D:D,0)),"")</f>
        <v/>
      </c>
      <c r="B780" t="str">
        <f>IFERROR(INDEX(Issues!C:C,MATCH("Opportunity"&amp;ROW()-1, Issues!D:D,0)),"")</f>
        <v/>
      </c>
      <c r="C780" s="54" t="str">
        <f>IF(D780="","",D780&amp;COUNTIF($D$2:D780,D780))</f>
        <v/>
      </c>
      <c r="D780" t="str">
        <f>IFERROR(INDEX(Issues!G:G,MATCH("Opportunity"&amp;ROW()-1, Issues!D:D,0)),"")</f>
        <v/>
      </c>
    </row>
    <row r="781" spans="1:4" x14ac:dyDescent="0.45">
      <c r="A781" t="str">
        <f>IFERROR(INDEX(Issues!B:B,MATCH("Opportunity"&amp;ROW()-1, Issues!D:D,0)),"")</f>
        <v/>
      </c>
      <c r="B781" t="str">
        <f>IFERROR(INDEX(Issues!C:C,MATCH("Opportunity"&amp;ROW()-1, Issues!D:D,0)),"")</f>
        <v/>
      </c>
      <c r="C781" s="54" t="str">
        <f>IF(D781="","",D781&amp;COUNTIF($D$2:D781,D781))</f>
        <v/>
      </c>
      <c r="D781" t="str">
        <f>IFERROR(INDEX(Issues!G:G,MATCH("Opportunity"&amp;ROW()-1, Issues!D:D,0)),"")</f>
        <v/>
      </c>
    </row>
    <row r="782" spans="1:4" x14ac:dyDescent="0.45">
      <c r="A782" t="str">
        <f>IFERROR(INDEX(Issues!B:B,MATCH("Opportunity"&amp;ROW()-1, Issues!D:D,0)),"")</f>
        <v/>
      </c>
      <c r="B782" t="str">
        <f>IFERROR(INDEX(Issues!C:C,MATCH("Opportunity"&amp;ROW()-1, Issues!D:D,0)),"")</f>
        <v/>
      </c>
      <c r="C782" s="54" t="str">
        <f>IF(D782="","",D782&amp;COUNTIF($D$2:D782,D782))</f>
        <v/>
      </c>
      <c r="D782" t="str">
        <f>IFERROR(INDEX(Issues!G:G,MATCH("Opportunity"&amp;ROW()-1, Issues!D:D,0)),"")</f>
        <v/>
      </c>
    </row>
    <row r="783" spans="1:4" x14ac:dyDescent="0.45">
      <c r="A783" t="str">
        <f>IFERROR(INDEX(Issues!B:B,MATCH("Opportunity"&amp;ROW()-1, Issues!D:D,0)),"")</f>
        <v/>
      </c>
      <c r="B783" t="str">
        <f>IFERROR(INDEX(Issues!C:C,MATCH("Opportunity"&amp;ROW()-1, Issues!D:D,0)),"")</f>
        <v/>
      </c>
      <c r="C783" s="54" t="str">
        <f>IF(D783="","",D783&amp;COUNTIF($D$2:D783,D783))</f>
        <v/>
      </c>
      <c r="D783" t="str">
        <f>IFERROR(INDEX(Issues!G:G,MATCH("Opportunity"&amp;ROW()-1, Issues!D:D,0)),"")</f>
        <v/>
      </c>
    </row>
    <row r="784" spans="1:4" x14ac:dyDescent="0.45">
      <c r="A784" t="str">
        <f>IFERROR(INDEX(Issues!B:B,MATCH("Opportunity"&amp;ROW()-1, Issues!D:D,0)),"")</f>
        <v/>
      </c>
      <c r="B784" t="str">
        <f>IFERROR(INDEX(Issues!C:C,MATCH("Opportunity"&amp;ROW()-1, Issues!D:D,0)),"")</f>
        <v/>
      </c>
      <c r="C784" s="54" t="str">
        <f>IF(D784="","",D784&amp;COUNTIF($D$2:D784,D784))</f>
        <v/>
      </c>
      <c r="D784" t="str">
        <f>IFERROR(INDEX(Issues!G:G,MATCH("Opportunity"&amp;ROW()-1, Issues!D:D,0)),"")</f>
        <v/>
      </c>
    </row>
    <row r="785" spans="1:4" x14ac:dyDescent="0.45">
      <c r="A785" t="str">
        <f>IFERROR(INDEX(Issues!B:B,MATCH("Opportunity"&amp;ROW()-1, Issues!D:D,0)),"")</f>
        <v/>
      </c>
      <c r="B785" t="str">
        <f>IFERROR(INDEX(Issues!C:C,MATCH("Opportunity"&amp;ROW()-1, Issues!D:D,0)),"")</f>
        <v/>
      </c>
      <c r="C785" s="54" t="str">
        <f>IF(D785="","",D785&amp;COUNTIF($D$2:D785,D785))</f>
        <v/>
      </c>
      <c r="D785" t="str">
        <f>IFERROR(INDEX(Issues!G:G,MATCH("Opportunity"&amp;ROW()-1, Issues!D:D,0)),"")</f>
        <v/>
      </c>
    </row>
    <row r="786" spans="1:4" x14ac:dyDescent="0.45">
      <c r="A786" t="str">
        <f>IFERROR(INDEX(Issues!B:B,MATCH("Opportunity"&amp;ROW()-1, Issues!D:D,0)),"")</f>
        <v/>
      </c>
      <c r="B786" t="str">
        <f>IFERROR(INDEX(Issues!C:C,MATCH("Opportunity"&amp;ROW()-1, Issues!D:D,0)),"")</f>
        <v/>
      </c>
      <c r="C786" s="54" t="str">
        <f>IF(D786="","",D786&amp;COUNTIF($D$2:D786,D786))</f>
        <v/>
      </c>
      <c r="D786" t="str">
        <f>IFERROR(INDEX(Issues!G:G,MATCH("Opportunity"&amp;ROW()-1, Issues!D:D,0)),"")</f>
        <v/>
      </c>
    </row>
    <row r="787" spans="1:4" x14ac:dyDescent="0.45">
      <c r="A787" t="str">
        <f>IFERROR(INDEX(Issues!B:B,MATCH("Opportunity"&amp;ROW()-1, Issues!D:D,0)),"")</f>
        <v/>
      </c>
      <c r="B787" t="str">
        <f>IFERROR(INDEX(Issues!C:C,MATCH("Opportunity"&amp;ROW()-1, Issues!D:D,0)),"")</f>
        <v/>
      </c>
      <c r="C787" s="54" t="str">
        <f>IF(D787="","",D787&amp;COUNTIF($D$2:D787,D787))</f>
        <v/>
      </c>
      <c r="D787" t="str">
        <f>IFERROR(INDEX(Issues!G:G,MATCH("Opportunity"&amp;ROW()-1, Issues!D:D,0)),"")</f>
        <v/>
      </c>
    </row>
    <row r="788" spans="1:4" x14ac:dyDescent="0.45">
      <c r="A788" t="str">
        <f>IFERROR(INDEX(Issues!B:B,MATCH("Opportunity"&amp;ROW()-1, Issues!D:D,0)),"")</f>
        <v/>
      </c>
      <c r="B788" t="str">
        <f>IFERROR(INDEX(Issues!C:C,MATCH("Opportunity"&amp;ROW()-1, Issues!D:D,0)),"")</f>
        <v/>
      </c>
      <c r="C788" s="54" t="str">
        <f>IF(D788="","",D788&amp;COUNTIF($D$2:D788,D788))</f>
        <v/>
      </c>
      <c r="D788" t="str">
        <f>IFERROR(INDEX(Issues!G:G,MATCH("Opportunity"&amp;ROW()-1, Issues!D:D,0)),"")</f>
        <v/>
      </c>
    </row>
    <row r="789" spans="1:4" x14ac:dyDescent="0.45">
      <c r="A789" t="str">
        <f>IFERROR(INDEX(Issues!B:B,MATCH("Opportunity"&amp;ROW()-1, Issues!D:D,0)),"")</f>
        <v/>
      </c>
      <c r="B789" t="str">
        <f>IFERROR(INDEX(Issues!C:C,MATCH("Opportunity"&amp;ROW()-1, Issues!D:D,0)),"")</f>
        <v/>
      </c>
      <c r="C789" s="54" t="str">
        <f>IF(D789="","",D789&amp;COUNTIF($D$2:D789,D789))</f>
        <v/>
      </c>
      <c r="D789" t="str">
        <f>IFERROR(INDEX(Issues!G:G,MATCH("Opportunity"&amp;ROW()-1, Issues!D:D,0)),"")</f>
        <v/>
      </c>
    </row>
    <row r="790" spans="1:4" x14ac:dyDescent="0.45">
      <c r="A790" t="str">
        <f>IFERROR(INDEX(Issues!B:B,MATCH("Opportunity"&amp;ROW()-1, Issues!D:D,0)),"")</f>
        <v/>
      </c>
      <c r="B790" t="str">
        <f>IFERROR(INDEX(Issues!C:C,MATCH("Opportunity"&amp;ROW()-1, Issues!D:D,0)),"")</f>
        <v/>
      </c>
      <c r="C790" s="54" t="str">
        <f>IF(D790="","",D790&amp;COUNTIF($D$2:D790,D790))</f>
        <v/>
      </c>
      <c r="D790" t="str">
        <f>IFERROR(INDEX(Issues!G:G,MATCH("Opportunity"&amp;ROW()-1, Issues!D:D,0)),"")</f>
        <v/>
      </c>
    </row>
    <row r="791" spans="1:4" x14ac:dyDescent="0.45">
      <c r="A791" t="str">
        <f>IFERROR(INDEX(Issues!B:B,MATCH("Opportunity"&amp;ROW()-1, Issues!D:D,0)),"")</f>
        <v/>
      </c>
      <c r="B791" t="str">
        <f>IFERROR(INDEX(Issues!C:C,MATCH("Opportunity"&amp;ROW()-1, Issues!D:D,0)),"")</f>
        <v/>
      </c>
      <c r="C791" s="54" t="str">
        <f>IF(D791="","",D791&amp;COUNTIF($D$2:D791,D791))</f>
        <v/>
      </c>
      <c r="D791" t="str">
        <f>IFERROR(INDEX(Issues!G:G,MATCH("Opportunity"&amp;ROW()-1, Issues!D:D,0)),"")</f>
        <v/>
      </c>
    </row>
    <row r="792" spans="1:4" x14ac:dyDescent="0.45">
      <c r="A792" t="str">
        <f>IFERROR(INDEX(Issues!B:B,MATCH("Opportunity"&amp;ROW()-1, Issues!D:D,0)),"")</f>
        <v/>
      </c>
      <c r="B792" t="str">
        <f>IFERROR(INDEX(Issues!C:C,MATCH("Opportunity"&amp;ROW()-1, Issues!D:D,0)),"")</f>
        <v/>
      </c>
      <c r="C792" s="54" t="str">
        <f>IF(D792="","",D792&amp;COUNTIF($D$2:D792,D792))</f>
        <v/>
      </c>
      <c r="D792" t="str">
        <f>IFERROR(INDEX(Issues!G:G,MATCH("Opportunity"&amp;ROW()-1, Issues!D:D,0)),"")</f>
        <v/>
      </c>
    </row>
    <row r="793" spans="1:4" x14ac:dyDescent="0.45">
      <c r="A793" t="str">
        <f>IFERROR(INDEX(Issues!B:B,MATCH("Opportunity"&amp;ROW()-1, Issues!D:D,0)),"")</f>
        <v/>
      </c>
      <c r="B793" t="str">
        <f>IFERROR(INDEX(Issues!C:C,MATCH("Opportunity"&amp;ROW()-1, Issues!D:D,0)),"")</f>
        <v/>
      </c>
      <c r="C793" s="54" t="str">
        <f>IF(D793="","",D793&amp;COUNTIF($D$2:D793,D793))</f>
        <v/>
      </c>
      <c r="D793" t="str">
        <f>IFERROR(INDEX(Issues!G:G,MATCH("Opportunity"&amp;ROW()-1, Issues!D:D,0)),"")</f>
        <v/>
      </c>
    </row>
    <row r="794" spans="1:4" x14ac:dyDescent="0.45">
      <c r="A794" t="str">
        <f>IFERROR(INDEX(Issues!B:B,MATCH("Opportunity"&amp;ROW()-1, Issues!D:D,0)),"")</f>
        <v/>
      </c>
      <c r="B794" t="str">
        <f>IFERROR(INDEX(Issues!C:C,MATCH("Opportunity"&amp;ROW()-1, Issues!D:D,0)),"")</f>
        <v/>
      </c>
      <c r="C794" s="54" t="str">
        <f>IF(D794="","",D794&amp;COUNTIF($D$2:D794,D794))</f>
        <v/>
      </c>
      <c r="D794" t="str">
        <f>IFERROR(INDEX(Issues!G:G,MATCH("Opportunity"&amp;ROW()-1, Issues!D:D,0)),"")</f>
        <v/>
      </c>
    </row>
    <row r="795" spans="1:4" x14ac:dyDescent="0.45">
      <c r="A795" t="str">
        <f>IFERROR(INDEX(Issues!B:B,MATCH("Opportunity"&amp;ROW()-1, Issues!D:D,0)),"")</f>
        <v/>
      </c>
      <c r="B795" t="str">
        <f>IFERROR(INDEX(Issues!C:C,MATCH("Opportunity"&amp;ROW()-1, Issues!D:D,0)),"")</f>
        <v/>
      </c>
      <c r="C795" s="54" t="str">
        <f>IF(D795="","",D795&amp;COUNTIF($D$2:D795,D795))</f>
        <v/>
      </c>
      <c r="D795" t="str">
        <f>IFERROR(INDEX(Issues!G:G,MATCH("Opportunity"&amp;ROW()-1, Issues!D:D,0)),"")</f>
        <v/>
      </c>
    </row>
    <row r="796" spans="1:4" x14ac:dyDescent="0.45">
      <c r="A796" t="str">
        <f>IFERROR(INDEX(Issues!B:B,MATCH("Opportunity"&amp;ROW()-1, Issues!D:D,0)),"")</f>
        <v/>
      </c>
      <c r="B796" t="str">
        <f>IFERROR(INDEX(Issues!C:C,MATCH("Opportunity"&amp;ROW()-1, Issues!D:D,0)),"")</f>
        <v/>
      </c>
      <c r="C796" s="54" t="str">
        <f>IF(D796="","",D796&amp;COUNTIF($D$2:D796,D796))</f>
        <v/>
      </c>
      <c r="D796" t="str">
        <f>IFERROR(INDEX(Issues!G:G,MATCH("Opportunity"&amp;ROW()-1, Issues!D:D,0)),"")</f>
        <v/>
      </c>
    </row>
    <row r="797" spans="1:4" x14ac:dyDescent="0.45">
      <c r="A797" t="str">
        <f>IFERROR(INDEX(Issues!B:B,MATCH("Opportunity"&amp;ROW()-1, Issues!D:D,0)),"")</f>
        <v/>
      </c>
      <c r="B797" t="str">
        <f>IFERROR(INDEX(Issues!C:C,MATCH("Opportunity"&amp;ROW()-1, Issues!D:D,0)),"")</f>
        <v/>
      </c>
      <c r="C797" s="54" t="str">
        <f>IF(D797="","",D797&amp;COUNTIF($D$2:D797,D797))</f>
        <v/>
      </c>
      <c r="D797" t="str">
        <f>IFERROR(INDEX(Issues!G:G,MATCH("Opportunity"&amp;ROW()-1, Issues!D:D,0)),"")</f>
        <v/>
      </c>
    </row>
    <row r="798" spans="1:4" x14ac:dyDescent="0.45">
      <c r="A798" t="str">
        <f>IFERROR(INDEX(Issues!B:B,MATCH("Opportunity"&amp;ROW()-1, Issues!D:D,0)),"")</f>
        <v/>
      </c>
      <c r="B798" t="str">
        <f>IFERROR(INDEX(Issues!C:C,MATCH("Opportunity"&amp;ROW()-1, Issues!D:D,0)),"")</f>
        <v/>
      </c>
      <c r="C798" s="54" t="str">
        <f>IF(D798="","",D798&amp;COUNTIF($D$2:D798,D798))</f>
        <v/>
      </c>
      <c r="D798" t="str">
        <f>IFERROR(INDEX(Issues!G:G,MATCH("Opportunity"&amp;ROW()-1, Issues!D:D,0)),"")</f>
        <v/>
      </c>
    </row>
    <row r="799" spans="1:4" x14ac:dyDescent="0.45">
      <c r="A799" t="str">
        <f>IFERROR(INDEX(Issues!B:B,MATCH("Opportunity"&amp;ROW()-1, Issues!D:D,0)),"")</f>
        <v/>
      </c>
      <c r="B799" t="str">
        <f>IFERROR(INDEX(Issues!C:C,MATCH("Opportunity"&amp;ROW()-1, Issues!D:D,0)),"")</f>
        <v/>
      </c>
      <c r="C799" s="54" t="str">
        <f>IF(D799="","",D799&amp;COUNTIF($D$2:D799,D799))</f>
        <v/>
      </c>
      <c r="D799" t="str">
        <f>IFERROR(INDEX(Issues!G:G,MATCH("Opportunity"&amp;ROW()-1, Issues!D:D,0)),"")</f>
        <v/>
      </c>
    </row>
    <row r="800" spans="1:4" x14ac:dyDescent="0.45">
      <c r="A800" t="str">
        <f>IFERROR(INDEX(Issues!B:B,MATCH("Opportunity"&amp;ROW()-1, Issues!D:D,0)),"")</f>
        <v/>
      </c>
      <c r="B800" t="str">
        <f>IFERROR(INDEX(Issues!C:C,MATCH("Opportunity"&amp;ROW()-1, Issues!D:D,0)),"")</f>
        <v/>
      </c>
      <c r="C800" s="54" t="str">
        <f>IF(D800="","",D800&amp;COUNTIF($D$2:D800,D800))</f>
        <v/>
      </c>
      <c r="D800" t="str">
        <f>IFERROR(INDEX(Issues!G:G,MATCH("Opportunity"&amp;ROW()-1, Issues!D:D,0)),"")</f>
        <v/>
      </c>
    </row>
    <row r="801" spans="1:4" x14ac:dyDescent="0.45">
      <c r="A801" t="str">
        <f>IFERROR(INDEX(Issues!B:B,MATCH("Opportunity"&amp;ROW()-1, Issues!D:D,0)),"")</f>
        <v/>
      </c>
      <c r="B801" t="str">
        <f>IFERROR(INDEX(Issues!C:C,MATCH("Opportunity"&amp;ROW()-1, Issues!D:D,0)),"")</f>
        <v/>
      </c>
      <c r="C801" s="54" t="str">
        <f>IF(D801="","",D801&amp;COUNTIF($D$2:D801,D801))</f>
        <v/>
      </c>
      <c r="D801" t="str">
        <f>IFERROR(INDEX(Issues!G:G,MATCH("Opportunity"&amp;ROW()-1, Issues!D:D,0)),"")</f>
        <v/>
      </c>
    </row>
    <row r="802" spans="1:4" x14ac:dyDescent="0.45">
      <c r="A802" t="str">
        <f>IFERROR(INDEX(Issues!B:B,MATCH("Opportunity"&amp;ROW()-1, Issues!D:D,0)),"")</f>
        <v/>
      </c>
      <c r="B802" t="str">
        <f>IFERROR(INDEX(Issues!C:C,MATCH("Opportunity"&amp;ROW()-1, Issues!D:D,0)),"")</f>
        <v/>
      </c>
      <c r="C802" s="54" t="str">
        <f>IF(D802="","",D802&amp;COUNTIF($D$2:D802,D802))</f>
        <v/>
      </c>
      <c r="D802" t="str">
        <f>IFERROR(INDEX(Issues!G:G,MATCH("Opportunity"&amp;ROW()-1, Issues!D:D,0)),"")</f>
        <v/>
      </c>
    </row>
    <row r="803" spans="1:4" x14ac:dyDescent="0.45">
      <c r="A803" t="str">
        <f>IFERROR(INDEX(Issues!B:B,MATCH("Opportunity"&amp;ROW()-1, Issues!D:D,0)),"")</f>
        <v/>
      </c>
      <c r="B803" t="str">
        <f>IFERROR(INDEX(Issues!C:C,MATCH("Opportunity"&amp;ROW()-1, Issues!D:D,0)),"")</f>
        <v/>
      </c>
      <c r="C803" s="54" t="str">
        <f>IF(D803="","",D803&amp;COUNTIF($D$2:D803,D803))</f>
        <v/>
      </c>
      <c r="D803" t="str">
        <f>IFERROR(INDEX(Issues!G:G,MATCH("Opportunity"&amp;ROW()-1, Issues!D:D,0)),"")</f>
        <v/>
      </c>
    </row>
    <row r="804" spans="1:4" x14ac:dyDescent="0.45">
      <c r="A804" t="str">
        <f>IFERROR(INDEX(Issues!B:B,MATCH("Opportunity"&amp;ROW()-1, Issues!D:D,0)),"")</f>
        <v/>
      </c>
      <c r="B804" t="str">
        <f>IFERROR(INDEX(Issues!C:C,MATCH("Opportunity"&amp;ROW()-1, Issues!D:D,0)),"")</f>
        <v/>
      </c>
      <c r="C804" s="54" t="str">
        <f>IF(D804="","",D804&amp;COUNTIF($D$2:D804,D804))</f>
        <v/>
      </c>
      <c r="D804" t="str">
        <f>IFERROR(INDEX(Issues!G:G,MATCH("Opportunity"&amp;ROW()-1, Issues!D:D,0)),"")</f>
        <v/>
      </c>
    </row>
    <row r="805" spans="1:4" x14ac:dyDescent="0.45">
      <c r="A805" t="str">
        <f>IFERROR(INDEX(Issues!B:B,MATCH("Opportunity"&amp;ROW()-1, Issues!D:D,0)),"")</f>
        <v/>
      </c>
      <c r="B805" t="str">
        <f>IFERROR(INDEX(Issues!C:C,MATCH("Opportunity"&amp;ROW()-1, Issues!D:D,0)),"")</f>
        <v/>
      </c>
      <c r="C805" s="54" t="str">
        <f>IF(D805="","",D805&amp;COUNTIF($D$2:D805,D805))</f>
        <v/>
      </c>
      <c r="D805" t="str">
        <f>IFERROR(INDEX(Issues!G:G,MATCH("Opportunity"&amp;ROW()-1, Issues!D:D,0)),"")</f>
        <v/>
      </c>
    </row>
    <row r="806" spans="1:4" x14ac:dyDescent="0.45">
      <c r="A806" t="str">
        <f>IFERROR(INDEX(Issues!B:B,MATCH("Opportunity"&amp;ROW()-1, Issues!D:D,0)),"")</f>
        <v/>
      </c>
      <c r="B806" t="str">
        <f>IFERROR(INDEX(Issues!C:C,MATCH("Opportunity"&amp;ROW()-1, Issues!D:D,0)),"")</f>
        <v/>
      </c>
      <c r="C806" s="54" t="str">
        <f>IF(D806="","",D806&amp;COUNTIF($D$2:D806,D806))</f>
        <v/>
      </c>
      <c r="D806" t="str">
        <f>IFERROR(INDEX(Issues!G:G,MATCH("Opportunity"&amp;ROW()-1, Issues!D:D,0)),"")</f>
        <v/>
      </c>
    </row>
    <row r="807" spans="1:4" x14ac:dyDescent="0.45">
      <c r="A807" t="str">
        <f>IFERROR(INDEX(Issues!B:B,MATCH("Opportunity"&amp;ROW()-1, Issues!D:D,0)),"")</f>
        <v/>
      </c>
      <c r="B807" t="str">
        <f>IFERROR(INDEX(Issues!C:C,MATCH("Opportunity"&amp;ROW()-1, Issues!D:D,0)),"")</f>
        <v/>
      </c>
      <c r="C807" s="54" t="str">
        <f>IF(D807="","",D807&amp;COUNTIF($D$2:D807,D807))</f>
        <v/>
      </c>
      <c r="D807" t="str">
        <f>IFERROR(INDEX(Issues!G:G,MATCH("Opportunity"&amp;ROW()-1, Issues!D:D,0)),"")</f>
        <v/>
      </c>
    </row>
    <row r="808" spans="1:4" x14ac:dyDescent="0.45">
      <c r="A808" t="str">
        <f>IFERROR(INDEX(Issues!B:B,MATCH("Opportunity"&amp;ROW()-1, Issues!D:D,0)),"")</f>
        <v/>
      </c>
      <c r="B808" t="str">
        <f>IFERROR(INDEX(Issues!C:C,MATCH("Opportunity"&amp;ROW()-1, Issues!D:D,0)),"")</f>
        <v/>
      </c>
      <c r="C808" s="54" t="str">
        <f>IF(D808="","",D808&amp;COUNTIF($D$2:D808,D808))</f>
        <v/>
      </c>
      <c r="D808" t="str">
        <f>IFERROR(INDEX(Issues!G:G,MATCH("Opportunity"&amp;ROW()-1, Issues!D:D,0)),"")</f>
        <v/>
      </c>
    </row>
    <row r="809" spans="1:4" x14ac:dyDescent="0.45">
      <c r="A809" t="str">
        <f>IFERROR(INDEX(Issues!B:B,MATCH("Opportunity"&amp;ROW()-1, Issues!D:D,0)),"")</f>
        <v/>
      </c>
      <c r="B809" t="str">
        <f>IFERROR(INDEX(Issues!C:C,MATCH("Opportunity"&amp;ROW()-1, Issues!D:D,0)),"")</f>
        <v/>
      </c>
      <c r="C809" s="54" t="str">
        <f>IF(D809="","",D809&amp;COUNTIF($D$2:D809,D809))</f>
        <v/>
      </c>
      <c r="D809" t="str">
        <f>IFERROR(INDEX(Issues!G:G,MATCH("Opportunity"&amp;ROW()-1, Issues!D:D,0)),"")</f>
        <v/>
      </c>
    </row>
    <row r="810" spans="1:4" x14ac:dyDescent="0.45">
      <c r="A810" t="str">
        <f>IFERROR(INDEX(Issues!B:B,MATCH("Opportunity"&amp;ROW()-1, Issues!D:D,0)),"")</f>
        <v/>
      </c>
      <c r="B810" t="str">
        <f>IFERROR(INDEX(Issues!C:C,MATCH("Opportunity"&amp;ROW()-1, Issues!D:D,0)),"")</f>
        <v/>
      </c>
      <c r="C810" s="54" t="str">
        <f>IF(D810="","",D810&amp;COUNTIF($D$2:D810,D810))</f>
        <v/>
      </c>
      <c r="D810" t="str">
        <f>IFERROR(INDEX(Issues!G:G,MATCH("Opportunity"&amp;ROW()-1, Issues!D:D,0)),"")</f>
        <v/>
      </c>
    </row>
    <row r="811" spans="1:4" x14ac:dyDescent="0.45">
      <c r="A811" t="str">
        <f>IFERROR(INDEX(Issues!B:B,MATCH("Opportunity"&amp;ROW()-1, Issues!D:D,0)),"")</f>
        <v/>
      </c>
      <c r="B811" t="str">
        <f>IFERROR(INDEX(Issues!C:C,MATCH("Opportunity"&amp;ROW()-1, Issues!D:D,0)),"")</f>
        <v/>
      </c>
      <c r="C811" s="54" t="str">
        <f>IF(D811="","",D811&amp;COUNTIF($D$2:D811,D811))</f>
        <v/>
      </c>
      <c r="D811" t="str">
        <f>IFERROR(INDEX(Issues!G:G,MATCH("Opportunity"&amp;ROW()-1, Issues!D:D,0)),"")</f>
        <v/>
      </c>
    </row>
    <row r="812" spans="1:4" x14ac:dyDescent="0.45">
      <c r="A812" t="str">
        <f>IFERROR(INDEX(Issues!B:B,MATCH("Opportunity"&amp;ROW()-1, Issues!D:D,0)),"")</f>
        <v/>
      </c>
      <c r="B812" t="str">
        <f>IFERROR(INDEX(Issues!C:C,MATCH("Opportunity"&amp;ROW()-1, Issues!D:D,0)),"")</f>
        <v/>
      </c>
      <c r="C812" s="54" t="str">
        <f>IF(D812="","",D812&amp;COUNTIF($D$2:D812,D812))</f>
        <v/>
      </c>
      <c r="D812" t="str">
        <f>IFERROR(INDEX(Issues!G:G,MATCH("Opportunity"&amp;ROW()-1, Issues!D:D,0)),"")</f>
        <v/>
      </c>
    </row>
    <row r="813" spans="1:4" x14ac:dyDescent="0.45">
      <c r="A813" t="str">
        <f>IFERROR(INDEX(Issues!B:B,MATCH("Opportunity"&amp;ROW()-1, Issues!D:D,0)),"")</f>
        <v/>
      </c>
      <c r="B813" t="str">
        <f>IFERROR(INDEX(Issues!C:C,MATCH("Opportunity"&amp;ROW()-1, Issues!D:D,0)),"")</f>
        <v/>
      </c>
      <c r="C813" s="54" t="str">
        <f>IF(D813="","",D813&amp;COUNTIF($D$2:D813,D813))</f>
        <v/>
      </c>
      <c r="D813" t="str">
        <f>IFERROR(INDEX(Issues!G:G,MATCH("Opportunity"&amp;ROW()-1, Issues!D:D,0)),"")</f>
        <v/>
      </c>
    </row>
    <row r="814" spans="1:4" x14ac:dyDescent="0.45">
      <c r="A814" t="str">
        <f>IFERROR(INDEX(Issues!B:B,MATCH("Opportunity"&amp;ROW()-1, Issues!D:D,0)),"")</f>
        <v/>
      </c>
      <c r="B814" t="str">
        <f>IFERROR(INDEX(Issues!C:C,MATCH("Opportunity"&amp;ROW()-1, Issues!D:D,0)),"")</f>
        <v/>
      </c>
      <c r="C814" s="54" t="str">
        <f>IF(D814="","",D814&amp;COUNTIF($D$2:D814,D814))</f>
        <v/>
      </c>
      <c r="D814" t="str">
        <f>IFERROR(INDEX(Issues!G:G,MATCH("Opportunity"&amp;ROW()-1, Issues!D:D,0)),"")</f>
        <v/>
      </c>
    </row>
    <row r="815" spans="1:4" x14ac:dyDescent="0.45">
      <c r="A815" t="str">
        <f>IFERROR(INDEX(Issues!B:B,MATCH("Opportunity"&amp;ROW()-1, Issues!D:D,0)),"")</f>
        <v/>
      </c>
      <c r="B815" t="str">
        <f>IFERROR(INDEX(Issues!C:C,MATCH("Opportunity"&amp;ROW()-1, Issues!D:D,0)),"")</f>
        <v/>
      </c>
      <c r="C815" s="54" t="str">
        <f>IF(D815="","",D815&amp;COUNTIF($D$2:D815,D815))</f>
        <v/>
      </c>
      <c r="D815" t="str">
        <f>IFERROR(INDEX(Issues!G:G,MATCH("Opportunity"&amp;ROW()-1, Issues!D:D,0)),"")</f>
        <v/>
      </c>
    </row>
    <row r="816" spans="1:4" x14ac:dyDescent="0.45">
      <c r="A816" t="str">
        <f>IFERROR(INDEX(Issues!B:B,MATCH("Opportunity"&amp;ROW()-1, Issues!D:D,0)),"")</f>
        <v/>
      </c>
      <c r="B816" t="str">
        <f>IFERROR(INDEX(Issues!C:C,MATCH("Opportunity"&amp;ROW()-1, Issues!D:D,0)),"")</f>
        <v/>
      </c>
      <c r="C816" s="54" t="str">
        <f>IF(D816="","",D816&amp;COUNTIF($D$2:D816,D816))</f>
        <v/>
      </c>
      <c r="D816" t="str">
        <f>IFERROR(INDEX(Issues!G:G,MATCH("Opportunity"&amp;ROW()-1, Issues!D:D,0)),"")</f>
        <v/>
      </c>
    </row>
    <row r="817" spans="1:4" x14ac:dyDescent="0.45">
      <c r="A817" t="str">
        <f>IFERROR(INDEX(Issues!B:B,MATCH("Opportunity"&amp;ROW()-1, Issues!D:D,0)),"")</f>
        <v/>
      </c>
      <c r="B817" t="str">
        <f>IFERROR(INDEX(Issues!C:C,MATCH("Opportunity"&amp;ROW()-1, Issues!D:D,0)),"")</f>
        <v/>
      </c>
      <c r="C817" s="54" t="str">
        <f>IF(D817="","",D817&amp;COUNTIF($D$2:D817,D817))</f>
        <v/>
      </c>
      <c r="D817" t="str">
        <f>IFERROR(INDEX(Issues!G:G,MATCH("Opportunity"&amp;ROW()-1, Issues!D:D,0)),"")</f>
        <v/>
      </c>
    </row>
    <row r="818" spans="1:4" x14ac:dyDescent="0.45">
      <c r="A818" t="str">
        <f>IFERROR(INDEX(Issues!B:B,MATCH("Opportunity"&amp;ROW()-1, Issues!D:D,0)),"")</f>
        <v/>
      </c>
      <c r="B818" t="str">
        <f>IFERROR(INDEX(Issues!C:C,MATCH("Opportunity"&amp;ROW()-1, Issues!D:D,0)),"")</f>
        <v/>
      </c>
      <c r="C818" s="54" t="str">
        <f>IF(D818="","",D818&amp;COUNTIF($D$2:D818,D818))</f>
        <v/>
      </c>
      <c r="D818" t="str">
        <f>IFERROR(INDEX(Issues!G:G,MATCH("Opportunity"&amp;ROW()-1, Issues!D:D,0)),"")</f>
        <v/>
      </c>
    </row>
    <row r="819" spans="1:4" x14ac:dyDescent="0.45">
      <c r="A819" t="str">
        <f>IFERROR(INDEX(Issues!B:B,MATCH("Opportunity"&amp;ROW()-1, Issues!D:D,0)),"")</f>
        <v/>
      </c>
      <c r="B819" t="str">
        <f>IFERROR(INDEX(Issues!C:C,MATCH("Opportunity"&amp;ROW()-1, Issues!D:D,0)),"")</f>
        <v/>
      </c>
      <c r="C819" s="54" t="str">
        <f>IF(D819="","",D819&amp;COUNTIF($D$2:D819,D819))</f>
        <v/>
      </c>
      <c r="D819" t="str">
        <f>IFERROR(INDEX(Issues!G:G,MATCH("Opportunity"&amp;ROW()-1, Issues!D:D,0)),"")</f>
        <v/>
      </c>
    </row>
    <row r="820" spans="1:4" x14ac:dyDescent="0.45">
      <c r="A820" t="str">
        <f>IFERROR(INDEX(Issues!B:B,MATCH("Opportunity"&amp;ROW()-1, Issues!D:D,0)),"")</f>
        <v/>
      </c>
      <c r="B820" t="str">
        <f>IFERROR(INDEX(Issues!C:C,MATCH("Opportunity"&amp;ROW()-1, Issues!D:D,0)),"")</f>
        <v/>
      </c>
      <c r="C820" s="54" t="str">
        <f>IF(D820="","",D820&amp;COUNTIF($D$2:D820,D820))</f>
        <v/>
      </c>
      <c r="D820" t="str">
        <f>IFERROR(INDEX(Issues!G:G,MATCH("Opportunity"&amp;ROW()-1, Issues!D:D,0)),"")</f>
        <v/>
      </c>
    </row>
    <row r="821" spans="1:4" x14ac:dyDescent="0.45">
      <c r="A821" t="str">
        <f>IFERROR(INDEX(Issues!B:B,MATCH("Opportunity"&amp;ROW()-1, Issues!D:D,0)),"")</f>
        <v/>
      </c>
      <c r="B821" t="str">
        <f>IFERROR(INDEX(Issues!C:C,MATCH("Opportunity"&amp;ROW()-1, Issues!D:D,0)),"")</f>
        <v/>
      </c>
      <c r="C821" s="54" t="str">
        <f>IF(D821="","",D821&amp;COUNTIF($D$2:D821,D821))</f>
        <v/>
      </c>
      <c r="D821" t="str">
        <f>IFERROR(INDEX(Issues!G:G,MATCH("Opportunity"&amp;ROW()-1, Issues!D:D,0)),"")</f>
        <v/>
      </c>
    </row>
    <row r="822" spans="1:4" x14ac:dyDescent="0.45">
      <c r="A822" t="str">
        <f>IFERROR(INDEX(Issues!B:B,MATCH("Opportunity"&amp;ROW()-1, Issues!D:D,0)),"")</f>
        <v/>
      </c>
      <c r="B822" t="str">
        <f>IFERROR(INDEX(Issues!C:C,MATCH("Opportunity"&amp;ROW()-1, Issues!D:D,0)),"")</f>
        <v/>
      </c>
      <c r="C822" s="54" t="str">
        <f>IF(D822="","",D822&amp;COUNTIF($D$2:D822,D822))</f>
        <v/>
      </c>
      <c r="D822" t="str">
        <f>IFERROR(INDEX(Issues!G:G,MATCH("Opportunity"&amp;ROW()-1, Issues!D:D,0)),"")</f>
        <v/>
      </c>
    </row>
    <row r="823" spans="1:4" x14ac:dyDescent="0.45">
      <c r="A823" t="str">
        <f>IFERROR(INDEX(Issues!B:B,MATCH("Opportunity"&amp;ROW()-1, Issues!D:D,0)),"")</f>
        <v/>
      </c>
      <c r="B823" t="str">
        <f>IFERROR(INDEX(Issues!C:C,MATCH("Opportunity"&amp;ROW()-1, Issues!D:D,0)),"")</f>
        <v/>
      </c>
      <c r="C823" s="54" t="str">
        <f>IF(D823="","",D823&amp;COUNTIF($D$2:D823,D823))</f>
        <v/>
      </c>
      <c r="D823" t="str">
        <f>IFERROR(INDEX(Issues!G:G,MATCH("Opportunity"&amp;ROW()-1, Issues!D:D,0)),"")</f>
        <v/>
      </c>
    </row>
    <row r="824" spans="1:4" x14ac:dyDescent="0.45">
      <c r="A824" t="str">
        <f>IFERROR(INDEX(Issues!B:B,MATCH("Opportunity"&amp;ROW()-1, Issues!D:D,0)),"")</f>
        <v/>
      </c>
      <c r="B824" t="str">
        <f>IFERROR(INDEX(Issues!C:C,MATCH("Opportunity"&amp;ROW()-1, Issues!D:D,0)),"")</f>
        <v/>
      </c>
      <c r="C824" s="54" t="str">
        <f>IF(D824="","",D824&amp;COUNTIF($D$2:D824,D824))</f>
        <v/>
      </c>
      <c r="D824" t="str">
        <f>IFERROR(INDEX(Issues!G:G,MATCH("Opportunity"&amp;ROW()-1, Issues!D:D,0)),"")</f>
        <v/>
      </c>
    </row>
    <row r="825" spans="1:4" x14ac:dyDescent="0.45">
      <c r="A825" t="str">
        <f>IFERROR(INDEX(Issues!B:B,MATCH("Opportunity"&amp;ROW()-1, Issues!D:D,0)),"")</f>
        <v/>
      </c>
      <c r="B825" t="str">
        <f>IFERROR(INDEX(Issues!C:C,MATCH("Opportunity"&amp;ROW()-1, Issues!D:D,0)),"")</f>
        <v/>
      </c>
      <c r="C825" s="54" t="str">
        <f>IF(D825="","",D825&amp;COUNTIF($D$2:D825,D825))</f>
        <v/>
      </c>
      <c r="D825" t="str">
        <f>IFERROR(INDEX(Issues!G:G,MATCH("Opportunity"&amp;ROW()-1, Issues!D:D,0)),"")</f>
        <v/>
      </c>
    </row>
    <row r="826" spans="1:4" x14ac:dyDescent="0.45">
      <c r="A826" t="str">
        <f>IFERROR(INDEX(Issues!B:B,MATCH("Opportunity"&amp;ROW()-1, Issues!D:D,0)),"")</f>
        <v/>
      </c>
      <c r="B826" t="str">
        <f>IFERROR(INDEX(Issues!C:C,MATCH("Opportunity"&amp;ROW()-1, Issues!D:D,0)),"")</f>
        <v/>
      </c>
      <c r="C826" s="54" t="str">
        <f>IF(D826="","",D826&amp;COUNTIF($D$2:D826,D826))</f>
        <v/>
      </c>
      <c r="D826" t="str">
        <f>IFERROR(INDEX(Issues!G:G,MATCH("Opportunity"&amp;ROW()-1, Issues!D:D,0)),"")</f>
        <v/>
      </c>
    </row>
    <row r="827" spans="1:4" x14ac:dyDescent="0.45">
      <c r="A827" t="str">
        <f>IFERROR(INDEX(Issues!B:B,MATCH("Opportunity"&amp;ROW()-1, Issues!D:D,0)),"")</f>
        <v/>
      </c>
      <c r="B827" t="str">
        <f>IFERROR(INDEX(Issues!C:C,MATCH("Opportunity"&amp;ROW()-1, Issues!D:D,0)),"")</f>
        <v/>
      </c>
      <c r="C827" s="54" t="str">
        <f>IF(D827="","",D827&amp;COUNTIF($D$2:D827,D827))</f>
        <v/>
      </c>
      <c r="D827" t="str">
        <f>IFERROR(INDEX(Issues!G:G,MATCH("Opportunity"&amp;ROW()-1, Issues!D:D,0)),"")</f>
        <v/>
      </c>
    </row>
    <row r="828" spans="1:4" x14ac:dyDescent="0.45">
      <c r="A828" t="str">
        <f>IFERROR(INDEX(Issues!B:B,MATCH("Opportunity"&amp;ROW()-1, Issues!D:D,0)),"")</f>
        <v/>
      </c>
      <c r="B828" t="str">
        <f>IFERROR(INDEX(Issues!C:C,MATCH("Opportunity"&amp;ROW()-1, Issues!D:D,0)),"")</f>
        <v/>
      </c>
      <c r="C828" s="54" t="str">
        <f>IF(D828="","",D828&amp;COUNTIF($D$2:D828,D828))</f>
        <v/>
      </c>
      <c r="D828" t="str">
        <f>IFERROR(INDEX(Issues!G:G,MATCH("Opportunity"&amp;ROW()-1, Issues!D:D,0)),"")</f>
        <v/>
      </c>
    </row>
    <row r="829" spans="1:4" x14ac:dyDescent="0.45">
      <c r="A829" t="str">
        <f>IFERROR(INDEX(Issues!B:B,MATCH("Opportunity"&amp;ROW()-1, Issues!D:D,0)),"")</f>
        <v/>
      </c>
      <c r="B829" t="str">
        <f>IFERROR(INDEX(Issues!C:C,MATCH("Opportunity"&amp;ROW()-1, Issues!D:D,0)),"")</f>
        <v/>
      </c>
      <c r="C829" s="54" t="str">
        <f>IF(D829="","",D829&amp;COUNTIF($D$2:D829,D829))</f>
        <v/>
      </c>
      <c r="D829" t="str">
        <f>IFERROR(INDEX(Issues!G:G,MATCH("Opportunity"&amp;ROW()-1, Issues!D:D,0)),"")</f>
        <v/>
      </c>
    </row>
    <row r="830" spans="1:4" x14ac:dyDescent="0.45">
      <c r="A830" t="str">
        <f>IFERROR(INDEX(Issues!B:B,MATCH("Opportunity"&amp;ROW()-1, Issues!D:D,0)),"")</f>
        <v/>
      </c>
      <c r="B830" t="str">
        <f>IFERROR(INDEX(Issues!C:C,MATCH("Opportunity"&amp;ROW()-1, Issues!D:D,0)),"")</f>
        <v/>
      </c>
      <c r="C830" s="54" t="str">
        <f>IF(D830="","",D830&amp;COUNTIF($D$2:D830,D830))</f>
        <v/>
      </c>
      <c r="D830" t="str">
        <f>IFERROR(INDEX(Issues!G:G,MATCH("Opportunity"&amp;ROW()-1, Issues!D:D,0)),"")</f>
        <v/>
      </c>
    </row>
    <row r="831" spans="1:4" x14ac:dyDescent="0.45">
      <c r="A831" t="str">
        <f>IFERROR(INDEX(Issues!B:B,MATCH("Opportunity"&amp;ROW()-1, Issues!D:D,0)),"")</f>
        <v/>
      </c>
      <c r="B831" t="str">
        <f>IFERROR(INDEX(Issues!C:C,MATCH("Opportunity"&amp;ROW()-1, Issues!D:D,0)),"")</f>
        <v/>
      </c>
      <c r="C831" s="54" t="str">
        <f>IF(D831="","",D831&amp;COUNTIF($D$2:D831,D831))</f>
        <v/>
      </c>
      <c r="D831" t="str">
        <f>IFERROR(INDEX(Issues!G:G,MATCH("Opportunity"&amp;ROW()-1, Issues!D:D,0)),"")</f>
        <v/>
      </c>
    </row>
    <row r="832" spans="1:4" x14ac:dyDescent="0.45">
      <c r="A832" t="str">
        <f>IFERROR(INDEX(Issues!B:B,MATCH("Opportunity"&amp;ROW()-1, Issues!D:D,0)),"")</f>
        <v/>
      </c>
      <c r="B832" t="str">
        <f>IFERROR(INDEX(Issues!C:C,MATCH("Opportunity"&amp;ROW()-1, Issues!D:D,0)),"")</f>
        <v/>
      </c>
      <c r="C832" s="54" t="str">
        <f>IF(D832="","",D832&amp;COUNTIF($D$2:D832,D832))</f>
        <v/>
      </c>
      <c r="D832" t="str">
        <f>IFERROR(INDEX(Issues!G:G,MATCH("Opportunity"&amp;ROW()-1, Issues!D:D,0)),"")</f>
        <v/>
      </c>
    </row>
    <row r="833" spans="1:4" x14ac:dyDescent="0.45">
      <c r="A833" t="str">
        <f>IFERROR(INDEX(Issues!B:B,MATCH("Opportunity"&amp;ROW()-1, Issues!D:D,0)),"")</f>
        <v/>
      </c>
      <c r="B833" t="str">
        <f>IFERROR(INDEX(Issues!C:C,MATCH("Opportunity"&amp;ROW()-1, Issues!D:D,0)),"")</f>
        <v/>
      </c>
      <c r="C833" s="54" t="str">
        <f>IF(D833="","",D833&amp;COUNTIF($D$2:D833,D833))</f>
        <v/>
      </c>
      <c r="D833" t="str">
        <f>IFERROR(INDEX(Issues!G:G,MATCH("Opportunity"&amp;ROW()-1, Issues!D:D,0)),"")</f>
        <v/>
      </c>
    </row>
    <row r="834" spans="1:4" x14ac:dyDescent="0.45">
      <c r="A834" t="str">
        <f>IFERROR(INDEX(Issues!B:B,MATCH("Opportunity"&amp;ROW()-1, Issues!D:D,0)),"")</f>
        <v/>
      </c>
      <c r="B834" t="str">
        <f>IFERROR(INDEX(Issues!C:C,MATCH("Opportunity"&amp;ROW()-1, Issues!D:D,0)),"")</f>
        <v/>
      </c>
      <c r="C834" s="54" t="str">
        <f>IF(D834="","",D834&amp;COUNTIF($D$2:D834,D834))</f>
        <v/>
      </c>
      <c r="D834" t="str">
        <f>IFERROR(INDEX(Issues!G:G,MATCH("Opportunity"&amp;ROW()-1, Issues!D:D,0)),"")</f>
        <v/>
      </c>
    </row>
    <row r="835" spans="1:4" x14ac:dyDescent="0.45">
      <c r="A835" t="str">
        <f>IFERROR(INDEX(Issues!B:B,MATCH("Opportunity"&amp;ROW()-1, Issues!D:D,0)),"")</f>
        <v/>
      </c>
      <c r="B835" t="str">
        <f>IFERROR(INDEX(Issues!C:C,MATCH("Opportunity"&amp;ROW()-1, Issues!D:D,0)),"")</f>
        <v/>
      </c>
      <c r="C835" s="54" t="str">
        <f>IF(D835="","",D835&amp;COUNTIF($D$2:D835,D835))</f>
        <v/>
      </c>
      <c r="D835" t="str">
        <f>IFERROR(INDEX(Issues!G:G,MATCH("Opportunity"&amp;ROW()-1, Issues!D:D,0)),"")</f>
        <v/>
      </c>
    </row>
    <row r="836" spans="1:4" x14ac:dyDescent="0.45">
      <c r="A836" t="str">
        <f>IFERROR(INDEX(Issues!B:B,MATCH("Opportunity"&amp;ROW()-1, Issues!D:D,0)),"")</f>
        <v/>
      </c>
      <c r="B836" t="str">
        <f>IFERROR(INDEX(Issues!C:C,MATCH("Opportunity"&amp;ROW()-1, Issues!D:D,0)),"")</f>
        <v/>
      </c>
      <c r="C836" s="54" t="str">
        <f>IF(D836="","",D836&amp;COUNTIF($D$2:D836,D836))</f>
        <v/>
      </c>
      <c r="D836" t="str">
        <f>IFERROR(INDEX(Issues!G:G,MATCH("Opportunity"&amp;ROW()-1, Issues!D:D,0)),"")</f>
        <v/>
      </c>
    </row>
    <row r="837" spans="1:4" x14ac:dyDescent="0.45">
      <c r="A837" t="str">
        <f>IFERROR(INDEX(Issues!B:B,MATCH("Opportunity"&amp;ROW()-1, Issues!D:D,0)),"")</f>
        <v/>
      </c>
      <c r="B837" t="str">
        <f>IFERROR(INDEX(Issues!C:C,MATCH("Opportunity"&amp;ROW()-1, Issues!D:D,0)),"")</f>
        <v/>
      </c>
      <c r="C837" s="54" t="str">
        <f>IF(D837="","",D837&amp;COUNTIF($D$2:D837,D837))</f>
        <v/>
      </c>
      <c r="D837" t="str">
        <f>IFERROR(INDEX(Issues!G:G,MATCH("Opportunity"&amp;ROW()-1, Issues!D:D,0)),"")</f>
        <v/>
      </c>
    </row>
    <row r="838" spans="1:4" x14ac:dyDescent="0.45">
      <c r="A838" t="str">
        <f>IFERROR(INDEX(Issues!B:B,MATCH("Opportunity"&amp;ROW()-1, Issues!D:D,0)),"")</f>
        <v/>
      </c>
      <c r="B838" t="str">
        <f>IFERROR(INDEX(Issues!C:C,MATCH("Opportunity"&amp;ROW()-1, Issues!D:D,0)),"")</f>
        <v/>
      </c>
      <c r="C838" s="54" t="str">
        <f>IF(D838="","",D838&amp;COUNTIF($D$2:D838,D838))</f>
        <v/>
      </c>
      <c r="D838" t="str">
        <f>IFERROR(INDEX(Issues!G:G,MATCH("Opportunity"&amp;ROW()-1, Issues!D:D,0)),"")</f>
        <v/>
      </c>
    </row>
    <row r="839" spans="1:4" x14ac:dyDescent="0.45">
      <c r="A839" t="str">
        <f>IFERROR(INDEX(Issues!B:B,MATCH("Opportunity"&amp;ROW()-1, Issues!D:D,0)),"")</f>
        <v/>
      </c>
      <c r="B839" t="str">
        <f>IFERROR(INDEX(Issues!C:C,MATCH("Opportunity"&amp;ROW()-1, Issues!D:D,0)),"")</f>
        <v/>
      </c>
      <c r="C839" s="54" t="str">
        <f>IF(D839="","",D839&amp;COUNTIF($D$2:D839,D839))</f>
        <v/>
      </c>
      <c r="D839" t="str">
        <f>IFERROR(INDEX(Issues!G:G,MATCH("Opportunity"&amp;ROW()-1, Issues!D:D,0)),"")</f>
        <v/>
      </c>
    </row>
    <row r="840" spans="1:4" x14ac:dyDescent="0.45">
      <c r="A840" t="str">
        <f>IFERROR(INDEX(Issues!B:B,MATCH("Opportunity"&amp;ROW()-1, Issues!D:D,0)),"")</f>
        <v/>
      </c>
      <c r="B840" t="str">
        <f>IFERROR(INDEX(Issues!C:C,MATCH("Opportunity"&amp;ROW()-1, Issues!D:D,0)),"")</f>
        <v/>
      </c>
      <c r="C840" s="54" t="str">
        <f>IF(D840="","",D840&amp;COUNTIF($D$2:D840,D840))</f>
        <v/>
      </c>
      <c r="D840" t="str">
        <f>IFERROR(INDEX(Issues!G:G,MATCH("Opportunity"&amp;ROW()-1, Issues!D:D,0)),"")</f>
        <v/>
      </c>
    </row>
    <row r="841" spans="1:4" x14ac:dyDescent="0.45">
      <c r="A841" t="str">
        <f>IFERROR(INDEX(Issues!B:B,MATCH("Opportunity"&amp;ROW()-1, Issues!D:D,0)),"")</f>
        <v/>
      </c>
      <c r="B841" t="str">
        <f>IFERROR(INDEX(Issues!C:C,MATCH("Opportunity"&amp;ROW()-1, Issues!D:D,0)),"")</f>
        <v/>
      </c>
      <c r="C841" s="54" t="str">
        <f>IF(D841="","",D841&amp;COUNTIF($D$2:D841,D841))</f>
        <v/>
      </c>
      <c r="D841" t="str">
        <f>IFERROR(INDEX(Issues!G:G,MATCH("Opportunity"&amp;ROW()-1, Issues!D:D,0)),"")</f>
        <v/>
      </c>
    </row>
    <row r="842" spans="1:4" x14ac:dyDescent="0.45">
      <c r="A842" t="str">
        <f>IFERROR(INDEX(Issues!B:B,MATCH("Opportunity"&amp;ROW()-1, Issues!D:D,0)),"")</f>
        <v/>
      </c>
      <c r="B842" t="str">
        <f>IFERROR(INDEX(Issues!C:C,MATCH("Opportunity"&amp;ROW()-1, Issues!D:D,0)),"")</f>
        <v/>
      </c>
      <c r="C842" s="54" t="str">
        <f>IF(D842="","",D842&amp;COUNTIF($D$2:D842,D842))</f>
        <v/>
      </c>
      <c r="D842" t="str">
        <f>IFERROR(INDEX(Issues!G:G,MATCH("Opportunity"&amp;ROW()-1, Issues!D:D,0)),"")</f>
        <v/>
      </c>
    </row>
    <row r="843" spans="1:4" x14ac:dyDescent="0.45">
      <c r="A843" t="str">
        <f>IFERROR(INDEX(Issues!B:B,MATCH("Opportunity"&amp;ROW()-1, Issues!D:D,0)),"")</f>
        <v/>
      </c>
      <c r="B843" t="str">
        <f>IFERROR(INDEX(Issues!C:C,MATCH("Opportunity"&amp;ROW()-1, Issues!D:D,0)),"")</f>
        <v/>
      </c>
      <c r="C843" s="54" t="str">
        <f>IF(D843="","",D843&amp;COUNTIF($D$2:D843,D843))</f>
        <v/>
      </c>
      <c r="D843" t="str">
        <f>IFERROR(INDEX(Issues!G:G,MATCH("Opportunity"&amp;ROW()-1, Issues!D:D,0)),"")</f>
        <v/>
      </c>
    </row>
    <row r="844" spans="1:4" x14ac:dyDescent="0.45">
      <c r="A844" t="str">
        <f>IFERROR(INDEX(Issues!B:B,MATCH("Opportunity"&amp;ROW()-1, Issues!D:D,0)),"")</f>
        <v/>
      </c>
      <c r="B844" t="str">
        <f>IFERROR(INDEX(Issues!C:C,MATCH("Opportunity"&amp;ROW()-1, Issues!D:D,0)),"")</f>
        <v/>
      </c>
      <c r="C844" s="54" t="str">
        <f>IF(D844="","",D844&amp;COUNTIF($D$2:D844,D844))</f>
        <v/>
      </c>
      <c r="D844" t="str">
        <f>IFERROR(INDEX(Issues!G:G,MATCH("Opportunity"&amp;ROW()-1, Issues!D:D,0)),"")</f>
        <v/>
      </c>
    </row>
    <row r="845" spans="1:4" x14ac:dyDescent="0.45">
      <c r="A845" t="str">
        <f>IFERROR(INDEX(Issues!B:B,MATCH("Opportunity"&amp;ROW()-1, Issues!D:D,0)),"")</f>
        <v/>
      </c>
      <c r="B845" t="str">
        <f>IFERROR(INDEX(Issues!C:C,MATCH("Opportunity"&amp;ROW()-1, Issues!D:D,0)),"")</f>
        <v/>
      </c>
      <c r="C845" s="54" t="str">
        <f>IF(D845="","",D845&amp;COUNTIF($D$2:D845,D845))</f>
        <v/>
      </c>
      <c r="D845" t="str">
        <f>IFERROR(INDEX(Issues!G:G,MATCH("Opportunity"&amp;ROW()-1, Issues!D:D,0)),"")</f>
        <v/>
      </c>
    </row>
    <row r="846" spans="1:4" x14ac:dyDescent="0.45">
      <c r="A846" t="str">
        <f>IFERROR(INDEX(Issues!B:B,MATCH("Opportunity"&amp;ROW()-1, Issues!D:D,0)),"")</f>
        <v/>
      </c>
      <c r="B846" t="str">
        <f>IFERROR(INDEX(Issues!C:C,MATCH("Opportunity"&amp;ROW()-1, Issues!D:D,0)),"")</f>
        <v/>
      </c>
      <c r="C846" s="54" t="str">
        <f>IF(D846="","",D846&amp;COUNTIF($D$2:D846,D846))</f>
        <v/>
      </c>
      <c r="D846" t="str">
        <f>IFERROR(INDEX(Issues!G:G,MATCH("Opportunity"&amp;ROW()-1, Issues!D:D,0)),"")</f>
        <v/>
      </c>
    </row>
    <row r="847" spans="1:4" x14ac:dyDescent="0.45">
      <c r="A847" t="str">
        <f>IFERROR(INDEX(Issues!B:B,MATCH("Opportunity"&amp;ROW()-1, Issues!D:D,0)),"")</f>
        <v/>
      </c>
      <c r="B847" t="str">
        <f>IFERROR(INDEX(Issues!C:C,MATCH("Opportunity"&amp;ROW()-1, Issues!D:D,0)),"")</f>
        <v/>
      </c>
      <c r="C847" s="54" t="str">
        <f>IF(D847="","",D847&amp;COUNTIF($D$2:D847,D847))</f>
        <v/>
      </c>
      <c r="D847" t="str">
        <f>IFERROR(INDEX(Issues!G:G,MATCH("Opportunity"&amp;ROW()-1, Issues!D:D,0)),"")</f>
        <v/>
      </c>
    </row>
    <row r="848" spans="1:4" x14ac:dyDescent="0.45">
      <c r="A848" t="str">
        <f>IFERROR(INDEX(Issues!B:B,MATCH("Opportunity"&amp;ROW()-1, Issues!D:D,0)),"")</f>
        <v/>
      </c>
      <c r="B848" t="str">
        <f>IFERROR(INDEX(Issues!C:C,MATCH("Opportunity"&amp;ROW()-1, Issues!D:D,0)),"")</f>
        <v/>
      </c>
      <c r="C848" s="54" t="str">
        <f>IF(D848="","",D848&amp;COUNTIF($D$2:D848,D848))</f>
        <v/>
      </c>
      <c r="D848" t="str">
        <f>IFERROR(INDEX(Issues!G:G,MATCH("Opportunity"&amp;ROW()-1, Issues!D:D,0)),"")</f>
        <v/>
      </c>
    </row>
    <row r="849" spans="1:4" x14ac:dyDescent="0.45">
      <c r="A849" t="str">
        <f>IFERROR(INDEX(Issues!B:B,MATCH("Opportunity"&amp;ROW()-1, Issues!D:D,0)),"")</f>
        <v/>
      </c>
      <c r="B849" t="str">
        <f>IFERROR(INDEX(Issues!C:C,MATCH("Opportunity"&amp;ROW()-1, Issues!D:D,0)),"")</f>
        <v/>
      </c>
      <c r="C849" s="54" t="str">
        <f>IF(D849="","",D849&amp;COUNTIF($D$2:D849,D849))</f>
        <v/>
      </c>
      <c r="D849" t="str">
        <f>IFERROR(INDEX(Issues!G:G,MATCH("Opportunity"&amp;ROW()-1, Issues!D:D,0)),"")</f>
        <v/>
      </c>
    </row>
    <row r="850" spans="1:4" x14ac:dyDescent="0.45">
      <c r="A850" t="str">
        <f>IFERROR(INDEX(Issues!B:B,MATCH("Opportunity"&amp;ROW()-1, Issues!D:D,0)),"")</f>
        <v/>
      </c>
      <c r="B850" t="str">
        <f>IFERROR(INDEX(Issues!C:C,MATCH("Opportunity"&amp;ROW()-1, Issues!D:D,0)),"")</f>
        <v/>
      </c>
      <c r="C850" s="54" t="str">
        <f>IF(D850="","",D850&amp;COUNTIF($D$2:D850,D850))</f>
        <v/>
      </c>
      <c r="D850" t="str">
        <f>IFERROR(INDEX(Issues!G:G,MATCH("Opportunity"&amp;ROW()-1, Issues!D:D,0)),"")</f>
        <v/>
      </c>
    </row>
    <row r="851" spans="1:4" x14ac:dyDescent="0.45">
      <c r="A851" t="str">
        <f>IFERROR(INDEX(Issues!B:B,MATCH("Opportunity"&amp;ROW()-1, Issues!D:D,0)),"")</f>
        <v/>
      </c>
      <c r="B851" t="str">
        <f>IFERROR(INDEX(Issues!C:C,MATCH("Opportunity"&amp;ROW()-1, Issues!D:D,0)),"")</f>
        <v/>
      </c>
      <c r="C851" s="54" t="str">
        <f>IF(D851="","",D851&amp;COUNTIF($D$2:D851,D851))</f>
        <v/>
      </c>
      <c r="D851" t="str">
        <f>IFERROR(INDEX(Issues!G:G,MATCH("Opportunity"&amp;ROW()-1, Issues!D:D,0)),"")</f>
        <v/>
      </c>
    </row>
    <row r="852" spans="1:4" x14ac:dyDescent="0.45">
      <c r="A852" t="str">
        <f>IFERROR(INDEX(Issues!B:B,MATCH("Opportunity"&amp;ROW()-1, Issues!D:D,0)),"")</f>
        <v/>
      </c>
      <c r="B852" t="str">
        <f>IFERROR(INDEX(Issues!C:C,MATCH("Opportunity"&amp;ROW()-1, Issues!D:D,0)),"")</f>
        <v/>
      </c>
      <c r="C852" s="54" t="str">
        <f>IF(D852="","",D852&amp;COUNTIF($D$2:D852,D852))</f>
        <v/>
      </c>
      <c r="D852" t="str">
        <f>IFERROR(INDEX(Issues!G:G,MATCH("Opportunity"&amp;ROW()-1, Issues!D:D,0)),"")</f>
        <v/>
      </c>
    </row>
    <row r="853" spans="1:4" x14ac:dyDescent="0.45">
      <c r="A853" t="str">
        <f>IFERROR(INDEX(Issues!B:B,MATCH("Opportunity"&amp;ROW()-1, Issues!D:D,0)),"")</f>
        <v/>
      </c>
      <c r="B853" t="str">
        <f>IFERROR(INDEX(Issues!C:C,MATCH("Opportunity"&amp;ROW()-1, Issues!D:D,0)),"")</f>
        <v/>
      </c>
      <c r="C853" s="54" t="str">
        <f>IF(D853="","",D853&amp;COUNTIF($D$2:D853,D853))</f>
        <v/>
      </c>
      <c r="D853" t="str">
        <f>IFERROR(INDEX(Issues!G:G,MATCH("Opportunity"&amp;ROW()-1, Issues!D:D,0)),"")</f>
        <v/>
      </c>
    </row>
    <row r="854" spans="1:4" x14ac:dyDescent="0.45">
      <c r="A854" t="str">
        <f>IFERROR(INDEX(Issues!B:B,MATCH("Opportunity"&amp;ROW()-1, Issues!D:D,0)),"")</f>
        <v/>
      </c>
      <c r="B854" t="str">
        <f>IFERROR(INDEX(Issues!C:C,MATCH("Opportunity"&amp;ROW()-1, Issues!D:D,0)),"")</f>
        <v/>
      </c>
      <c r="C854" s="54" t="str">
        <f>IF(D854="","",D854&amp;COUNTIF($D$2:D854,D854))</f>
        <v/>
      </c>
      <c r="D854" t="str">
        <f>IFERROR(INDEX(Issues!G:G,MATCH("Opportunity"&amp;ROW()-1, Issues!D:D,0)),"")</f>
        <v/>
      </c>
    </row>
    <row r="855" spans="1:4" x14ac:dyDescent="0.45">
      <c r="A855" t="str">
        <f>IFERROR(INDEX(Issues!B:B,MATCH("Opportunity"&amp;ROW()-1, Issues!D:D,0)),"")</f>
        <v/>
      </c>
      <c r="B855" t="str">
        <f>IFERROR(INDEX(Issues!C:C,MATCH("Opportunity"&amp;ROW()-1, Issues!D:D,0)),"")</f>
        <v/>
      </c>
      <c r="C855" s="54" t="str">
        <f>IF(D855="","",D855&amp;COUNTIF($D$2:D855,D855))</f>
        <v/>
      </c>
      <c r="D855" t="str">
        <f>IFERROR(INDEX(Issues!G:G,MATCH("Opportunity"&amp;ROW()-1, Issues!D:D,0)),"")</f>
        <v/>
      </c>
    </row>
    <row r="856" spans="1:4" x14ac:dyDescent="0.45">
      <c r="A856" t="str">
        <f>IFERROR(INDEX(Issues!B:B,MATCH("Opportunity"&amp;ROW()-1, Issues!D:D,0)),"")</f>
        <v/>
      </c>
      <c r="B856" t="str">
        <f>IFERROR(INDEX(Issues!C:C,MATCH("Opportunity"&amp;ROW()-1, Issues!D:D,0)),"")</f>
        <v/>
      </c>
      <c r="C856" s="54" t="str">
        <f>IF(D856="","",D856&amp;COUNTIF($D$2:D856,D856))</f>
        <v/>
      </c>
      <c r="D856" t="str">
        <f>IFERROR(INDEX(Issues!G:G,MATCH("Opportunity"&amp;ROW()-1, Issues!D:D,0)),"")</f>
        <v/>
      </c>
    </row>
    <row r="857" spans="1:4" x14ac:dyDescent="0.45">
      <c r="A857" t="str">
        <f>IFERROR(INDEX(Issues!B:B,MATCH("Opportunity"&amp;ROW()-1, Issues!D:D,0)),"")</f>
        <v/>
      </c>
      <c r="B857" t="str">
        <f>IFERROR(INDEX(Issues!C:C,MATCH("Opportunity"&amp;ROW()-1, Issues!D:D,0)),"")</f>
        <v/>
      </c>
      <c r="C857" s="54" t="str">
        <f>IF(D857="","",D857&amp;COUNTIF($D$2:D857,D857))</f>
        <v/>
      </c>
      <c r="D857" t="str">
        <f>IFERROR(INDEX(Issues!G:G,MATCH("Opportunity"&amp;ROW()-1, Issues!D:D,0)),"")</f>
        <v/>
      </c>
    </row>
    <row r="858" spans="1:4" x14ac:dyDescent="0.45">
      <c r="A858" t="str">
        <f>IFERROR(INDEX(Issues!B:B,MATCH("Opportunity"&amp;ROW()-1, Issues!D:D,0)),"")</f>
        <v/>
      </c>
      <c r="B858" t="str">
        <f>IFERROR(INDEX(Issues!C:C,MATCH("Opportunity"&amp;ROW()-1, Issues!D:D,0)),"")</f>
        <v/>
      </c>
      <c r="C858" s="54" t="str">
        <f>IF(D858="","",D858&amp;COUNTIF($D$2:D858,D858))</f>
        <v/>
      </c>
      <c r="D858" t="str">
        <f>IFERROR(INDEX(Issues!G:G,MATCH("Opportunity"&amp;ROW()-1, Issues!D:D,0)),"")</f>
        <v/>
      </c>
    </row>
    <row r="859" spans="1:4" x14ac:dyDescent="0.45">
      <c r="A859" t="str">
        <f>IFERROR(INDEX(Issues!B:B,MATCH("Opportunity"&amp;ROW()-1, Issues!D:D,0)),"")</f>
        <v/>
      </c>
      <c r="B859" t="str">
        <f>IFERROR(INDEX(Issues!C:C,MATCH("Opportunity"&amp;ROW()-1, Issues!D:D,0)),"")</f>
        <v/>
      </c>
      <c r="C859" s="54" t="str">
        <f>IF(D859="","",D859&amp;COUNTIF($D$2:D859,D859))</f>
        <v/>
      </c>
      <c r="D859" t="str">
        <f>IFERROR(INDEX(Issues!G:G,MATCH("Opportunity"&amp;ROW()-1, Issues!D:D,0)),"")</f>
        <v/>
      </c>
    </row>
    <row r="860" spans="1:4" x14ac:dyDescent="0.45">
      <c r="A860" t="str">
        <f>IFERROR(INDEX(Issues!B:B,MATCH("Opportunity"&amp;ROW()-1, Issues!D:D,0)),"")</f>
        <v/>
      </c>
      <c r="B860" t="str">
        <f>IFERROR(INDEX(Issues!C:C,MATCH("Opportunity"&amp;ROW()-1, Issues!D:D,0)),"")</f>
        <v/>
      </c>
      <c r="C860" s="54" t="str">
        <f>IF(D860="","",D860&amp;COUNTIF($D$2:D860,D860))</f>
        <v/>
      </c>
      <c r="D860" t="str">
        <f>IFERROR(INDEX(Issues!G:G,MATCH("Opportunity"&amp;ROW()-1, Issues!D:D,0)),"")</f>
        <v/>
      </c>
    </row>
    <row r="861" spans="1:4" x14ac:dyDescent="0.45">
      <c r="A861" t="str">
        <f>IFERROR(INDEX(Issues!B:B,MATCH("Opportunity"&amp;ROW()-1, Issues!D:D,0)),"")</f>
        <v/>
      </c>
      <c r="B861" t="str">
        <f>IFERROR(INDEX(Issues!C:C,MATCH("Opportunity"&amp;ROW()-1, Issues!D:D,0)),"")</f>
        <v/>
      </c>
      <c r="C861" s="54" t="str">
        <f>IF(D861="","",D861&amp;COUNTIF($D$2:D861,D861))</f>
        <v/>
      </c>
      <c r="D861" t="str">
        <f>IFERROR(INDEX(Issues!G:G,MATCH("Opportunity"&amp;ROW()-1, Issues!D:D,0)),"")</f>
        <v/>
      </c>
    </row>
    <row r="862" spans="1:4" x14ac:dyDescent="0.45">
      <c r="A862" t="str">
        <f>IFERROR(INDEX(Issues!B:B,MATCH("Opportunity"&amp;ROW()-1, Issues!D:D,0)),"")</f>
        <v/>
      </c>
      <c r="B862" t="str">
        <f>IFERROR(INDEX(Issues!C:C,MATCH("Opportunity"&amp;ROW()-1, Issues!D:D,0)),"")</f>
        <v/>
      </c>
      <c r="C862" s="54" t="str">
        <f>IF(D862="","",D862&amp;COUNTIF($D$2:D862,D862))</f>
        <v/>
      </c>
      <c r="D862" t="str">
        <f>IFERROR(INDEX(Issues!G:G,MATCH("Opportunity"&amp;ROW()-1, Issues!D:D,0)),"")</f>
        <v/>
      </c>
    </row>
    <row r="863" spans="1:4" x14ac:dyDescent="0.45">
      <c r="A863" t="str">
        <f>IFERROR(INDEX(Issues!B:B,MATCH("Opportunity"&amp;ROW()-1, Issues!D:D,0)),"")</f>
        <v/>
      </c>
      <c r="B863" t="str">
        <f>IFERROR(INDEX(Issues!C:C,MATCH("Opportunity"&amp;ROW()-1, Issues!D:D,0)),"")</f>
        <v/>
      </c>
      <c r="C863" s="54" t="str">
        <f>IF(D863="","",D863&amp;COUNTIF($D$2:D863,D863))</f>
        <v/>
      </c>
      <c r="D863" t="str">
        <f>IFERROR(INDEX(Issues!G:G,MATCH("Opportunity"&amp;ROW()-1, Issues!D:D,0)),"")</f>
        <v/>
      </c>
    </row>
    <row r="864" spans="1:4" x14ac:dyDescent="0.45">
      <c r="A864" t="str">
        <f>IFERROR(INDEX(Issues!B:B,MATCH("Opportunity"&amp;ROW()-1, Issues!D:D,0)),"")</f>
        <v/>
      </c>
      <c r="B864" t="str">
        <f>IFERROR(INDEX(Issues!C:C,MATCH("Opportunity"&amp;ROW()-1, Issues!D:D,0)),"")</f>
        <v/>
      </c>
      <c r="C864" s="54" t="str">
        <f>IF(D864="","",D864&amp;COUNTIF($D$2:D864,D864))</f>
        <v/>
      </c>
      <c r="D864" t="str">
        <f>IFERROR(INDEX(Issues!G:G,MATCH("Opportunity"&amp;ROW()-1, Issues!D:D,0)),"")</f>
        <v/>
      </c>
    </row>
    <row r="865" spans="1:4" x14ac:dyDescent="0.45">
      <c r="A865" t="str">
        <f>IFERROR(INDEX(Issues!B:B,MATCH("Opportunity"&amp;ROW()-1, Issues!D:D,0)),"")</f>
        <v/>
      </c>
      <c r="B865" t="str">
        <f>IFERROR(INDEX(Issues!C:C,MATCH("Opportunity"&amp;ROW()-1, Issues!D:D,0)),"")</f>
        <v/>
      </c>
      <c r="C865" s="54" t="str">
        <f>IF(D865="","",D865&amp;COUNTIF($D$2:D865,D865))</f>
        <v/>
      </c>
      <c r="D865" t="str">
        <f>IFERROR(INDEX(Issues!G:G,MATCH("Opportunity"&amp;ROW()-1, Issues!D:D,0)),"")</f>
        <v/>
      </c>
    </row>
    <row r="866" spans="1:4" x14ac:dyDescent="0.45">
      <c r="A866" t="str">
        <f>IFERROR(INDEX(Issues!B:B,MATCH("Opportunity"&amp;ROW()-1, Issues!D:D,0)),"")</f>
        <v/>
      </c>
      <c r="B866" t="str">
        <f>IFERROR(INDEX(Issues!C:C,MATCH("Opportunity"&amp;ROW()-1, Issues!D:D,0)),"")</f>
        <v/>
      </c>
      <c r="C866" s="54" t="str">
        <f>IF(D866="","",D866&amp;COUNTIF($D$2:D866,D866))</f>
        <v/>
      </c>
      <c r="D866" t="str">
        <f>IFERROR(INDEX(Issues!G:G,MATCH("Opportunity"&amp;ROW()-1, Issues!D:D,0)),"")</f>
        <v/>
      </c>
    </row>
    <row r="867" spans="1:4" x14ac:dyDescent="0.45">
      <c r="A867" t="str">
        <f>IFERROR(INDEX(Issues!B:B,MATCH("Opportunity"&amp;ROW()-1, Issues!D:D,0)),"")</f>
        <v/>
      </c>
      <c r="B867" t="str">
        <f>IFERROR(INDEX(Issues!C:C,MATCH("Opportunity"&amp;ROW()-1, Issues!D:D,0)),"")</f>
        <v/>
      </c>
      <c r="C867" s="54" t="str">
        <f>IF(D867="","",D867&amp;COUNTIF($D$2:D867,D867))</f>
        <v/>
      </c>
      <c r="D867" t="str">
        <f>IFERROR(INDEX(Issues!G:G,MATCH("Opportunity"&amp;ROW()-1, Issues!D:D,0)),"")</f>
        <v/>
      </c>
    </row>
    <row r="868" spans="1:4" x14ac:dyDescent="0.45">
      <c r="A868" t="str">
        <f>IFERROR(INDEX(Issues!B:B,MATCH("Opportunity"&amp;ROW()-1, Issues!D:D,0)),"")</f>
        <v/>
      </c>
      <c r="B868" t="str">
        <f>IFERROR(INDEX(Issues!C:C,MATCH("Opportunity"&amp;ROW()-1, Issues!D:D,0)),"")</f>
        <v/>
      </c>
      <c r="C868" s="54" t="str">
        <f>IF(D868="","",D868&amp;COUNTIF($D$2:D868,D868))</f>
        <v/>
      </c>
      <c r="D868" t="str">
        <f>IFERROR(INDEX(Issues!G:G,MATCH("Opportunity"&amp;ROW()-1, Issues!D:D,0)),"")</f>
        <v/>
      </c>
    </row>
    <row r="869" spans="1:4" x14ac:dyDescent="0.45">
      <c r="A869" t="str">
        <f>IFERROR(INDEX(Issues!B:B,MATCH("Opportunity"&amp;ROW()-1, Issues!D:D,0)),"")</f>
        <v/>
      </c>
      <c r="B869" t="str">
        <f>IFERROR(INDEX(Issues!C:C,MATCH("Opportunity"&amp;ROW()-1, Issues!D:D,0)),"")</f>
        <v/>
      </c>
      <c r="C869" s="54" t="str">
        <f>IF(D869="","",D869&amp;COUNTIF($D$2:D869,D869))</f>
        <v/>
      </c>
      <c r="D869" t="str">
        <f>IFERROR(INDEX(Issues!G:G,MATCH("Opportunity"&amp;ROW()-1, Issues!D:D,0)),"")</f>
        <v/>
      </c>
    </row>
    <row r="870" spans="1:4" x14ac:dyDescent="0.45">
      <c r="A870" t="str">
        <f>IFERROR(INDEX(Issues!B:B,MATCH("Opportunity"&amp;ROW()-1, Issues!D:D,0)),"")</f>
        <v/>
      </c>
      <c r="B870" t="str">
        <f>IFERROR(INDEX(Issues!C:C,MATCH("Opportunity"&amp;ROW()-1, Issues!D:D,0)),"")</f>
        <v/>
      </c>
      <c r="C870" s="54" t="str">
        <f>IF(D870="","",D870&amp;COUNTIF($D$2:D870,D870))</f>
        <v/>
      </c>
      <c r="D870" t="str">
        <f>IFERROR(INDEX(Issues!G:G,MATCH("Opportunity"&amp;ROW()-1, Issues!D:D,0)),"")</f>
        <v/>
      </c>
    </row>
    <row r="871" spans="1:4" x14ac:dyDescent="0.45">
      <c r="A871" t="str">
        <f>IFERROR(INDEX(Issues!B:B,MATCH("Opportunity"&amp;ROW()-1, Issues!D:D,0)),"")</f>
        <v/>
      </c>
      <c r="B871" t="str">
        <f>IFERROR(INDEX(Issues!C:C,MATCH("Opportunity"&amp;ROW()-1, Issues!D:D,0)),"")</f>
        <v/>
      </c>
      <c r="C871" s="54" t="str">
        <f>IF(D871="","",D871&amp;COUNTIF($D$2:D871,D871))</f>
        <v/>
      </c>
      <c r="D871" t="str">
        <f>IFERROR(INDEX(Issues!G:G,MATCH("Opportunity"&amp;ROW()-1, Issues!D:D,0)),"")</f>
        <v/>
      </c>
    </row>
    <row r="872" spans="1:4" x14ac:dyDescent="0.45">
      <c r="A872" t="str">
        <f>IFERROR(INDEX(Issues!B:B,MATCH("Opportunity"&amp;ROW()-1, Issues!D:D,0)),"")</f>
        <v/>
      </c>
      <c r="B872" t="str">
        <f>IFERROR(INDEX(Issues!C:C,MATCH("Opportunity"&amp;ROW()-1, Issues!D:D,0)),"")</f>
        <v/>
      </c>
      <c r="C872" s="54" t="str">
        <f>IF(D872="","",D872&amp;COUNTIF($D$2:D872,D872))</f>
        <v/>
      </c>
      <c r="D872" t="str">
        <f>IFERROR(INDEX(Issues!G:G,MATCH("Opportunity"&amp;ROW()-1, Issues!D:D,0)),"")</f>
        <v/>
      </c>
    </row>
    <row r="873" spans="1:4" x14ac:dyDescent="0.45">
      <c r="A873" t="str">
        <f>IFERROR(INDEX(Issues!B:B,MATCH("Opportunity"&amp;ROW()-1, Issues!D:D,0)),"")</f>
        <v/>
      </c>
      <c r="B873" t="str">
        <f>IFERROR(INDEX(Issues!C:C,MATCH("Opportunity"&amp;ROW()-1, Issues!D:D,0)),"")</f>
        <v/>
      </c>
      <c r="C873" s="54" t="str">
        <f>IF(D873="","",D873&amp;COUNTIF($D$2:D873,D873))</f>
        <v/>
      </c>
      <c r="D873" t="str">
        <f>IFERROR(INDEX(Issues!G:G,MATCH("Opportunity"&amp;ROW()-1, Issues!D:D,0)),"")</f>
        <v/>
      </c>
    </row>
    <row r="874" spans="1:4" x14ac:dyDescent="0.45">
      <c r="A874" t="str">
        <f>IFERROR(INDEX(Issues!B:B,MATCH("Opportunity"&amp;ROW()-1, Issues!D:D,0)),"")</f>
        <v/>
      </c>
      <c r="B874" t="str">
        <f>IFERROR(INDEX(Issues!C:C,MATCH("Opportunity"&amp;ROW()-1, Issues!D:D,0)),"")</f>
        <v/>
      </c>
      <c r="C874" s="54" t="str">
        <f>IF(D874="","",D874&amp;COUNTIF($D$2:D874,D874))</f>
        <v/>
      </c>
      <c r="D874" t="str">
        <f>IFERROR(INDEX(Issues!G:G,MATCH("Opportunity"&amp;ROW()-1, Issues!D:D,0)),"")</f>
        <v/>
      </c>
    </row>
    <row r="875" spans="1:4" x14ac:dyDescent="0.45">
      <c r="A875" t="str">
        <f>IFERROR(INDEX(Issues!B:B,MATCH("Opportunity"&amp;ROW()-1, Issues!D:D,0)),"")</f>
        <v/>
      </c>
      <c r="B875" t="str">
        <f>IFERROR(INDEX(Issues!C:C,MATCH("Opportunity"&amp;ROW()-1, Issues!D:D,0)),"")</f>
        <v/>
      </c>
      <c r="C875" s="54" t="str">
        <f>IF(D875="","",D875&amp;COUNTIF($D$2:D875,D875))</f>
        <v/>
      </c>
      <c r="D875" t="str">
        <f>IFERROR(INDEX(Issues!G:G,MATCH("Opportunity"&amp;ROW()-1, Issues!D:D,0)),"")</f>
        <v/>
      </c>
    </row>
    <row r="876" spans="1:4" x14ac:dyDescent="0.45">
      <c r="A876" t="str">
        <f>IFERROR(INDEX(Issues!B:B,MATCH("Opportunity"&amp;ROW()-1, Issues!D:D,0)),"")</f>
        <v/>
      </c>
      <c r="B876" t="str">
        <f>IFERROR(INDEX(Issues!C:C,MATCH("Opportunity"&amp;ROW()-1, Issues!D:D,0)),"")</f>
        <v/>
      </c>
      <c r="C876" s="54" t="str">
        <f>IF(D876="","",D876&amp;COUNTIF($D$2:D876,D876))</f>
        <v/>
      </c>
      <c r="D876" t="str">
        <f>IFERROR(INDEX(Issues!G:G,MATCH("Opportunity"&amp;ROW()-1, Issues!D:D,0)),"")</f>
        <v/>
      </c>
    </row>
    <row r="877" spans="1:4" x14ac:dyDescent="0.45">
      <c r="A877" t="str">
        <f>IFERROR(INDEX(Issues!B:B,MATCH("Opportunity"&amp;ROW()-1, Issues!D:D,0)),"")</f>
        <v/>
      </c>
      <c r="B877" t="str">
        <f>IFERROR(INDEX(Issues!C:C,MATCH("Opportunity"&amp;ROW()-1, Issues!D:D,0)),"")</f>
        <v/>
      </c>
      <c r="C877" s="54" t="str">
        <f>IF(D877="","",D877&amp;COUNTIF($D$2:D877,D877))</f>
        <v/>
      </c>
      <c r="D877" t="str">
        <f>IFERROR(INDEX(Issues!G:G,MATCH("Opportunity"&amp;ROW()-1, Issues!D:D,0)),"")</f>
        <v/>
      </c>
    </row>
    <row r="878" spans="1:4" x14ac:dyDescent="0.45">
      <c r="A878" t="str">
        <f>IFERROR(INDEX(Issues!B:B,MATCH("Opportunity"&amp;ROW()-1, Issues!D:D,0)),"")</f>
        <v/>
      </c>
      <c r="B878" t="str">
        <f>IFERROR(INDEX(Issues!C:C,MATCH("Opportunity"&amp;ROW()-1, Issues!D:D,0)),"")</f>
        <v/>
      </c>
      <c r="C878" s="54" t="str">
        <f>IF(D878="","",D878&amp;COUNTIF($D$2:D878,D878))</f>
        <v/>
      </c>
      <c r="D878" t="str">
        <f>IFERROR(INDEX(Issues!G:G,MATCH("Opportunity"&amp;ROW()-1, Issues!D:D,0)),"")</f>
        <v/>
      </c>
    </row>
    <row r="879" spans="1:4" x14ac:dyDescent="0.45">
      <c r="A879" t="str">
        <f>IFERROR(INDEX(Issues!B:B,MATCH("Opportunity"&amp;ROW()-1, Issues!D:D,0)),"")</f>
        <v/>
      </c>
      <c r="B879" t="str">
        <f>IFERROR(INDEX(Issues!C:C,MATCH("Opportunity"&amp;ROW()-1, Issues!D:D,0)),"")</f>
        <v/>
      </c>
      <c r="C879" s="54" t="str">
        <f>IF(D879="","",D879&amp;COUNTIF($D$2:D879,D879))</f>
        <v/>
      </c>
      <c r="D879" t="str">
        <f>IFERROR(INDEX(Issues!G:G,MATCH("Opportunity"&amp;ROW()-1, Issues!D:D,0)),"")</f>
        <v/>
      </c>
    </row>
    <row r="880" spans="1:4" x14ac:dyDescent="0.45">
      <c r="A880" t="str">
        <f>IFERROR(INDEX(Issues!B:B,MATCH("Opportunity"&amp;ROW()-1, Issues!D:D,0)),"")</f>
        <v/>
      </c>
      <c r="B880" t="str">
        <f>IFERROR(INDEX(Issues!C:C,MATCH("Opportunity"&amp;ROW()-1, Issues!D:D,0)),"")</f>
        <v/>
      </c>
      <c r="C880" s="54" t="str">
        <f>IF(D880="","",D880&amp;COUNTIF($D$2:D880,D880))</f>
        <v/>
      </c>
      <c r="D880" t="str">
        <f>IFERROR(INDEX(Issues!G:G,MATCH("Opportunity"&amp;ROW()-1, Issues!D:D,0)),"")</f>
        <v/>
      </c>
    </row>
    <row r="881" spans="1:4" x14ac:dyDescent="0.45">
      <c r="A881" t="str">
        <f>IFERROR(INDEX(Issues!B:B,MATCH("Opportunity"&amp;ROW()-1, Issues!D:D,0)),"")</f>
        <v/>
      </c>
      <c r="B881" t="str">
        <f>IFERROR(INDEX(Issues!C:C,MATCH("Opportunity"&amp;ROW()-1, Issues!D:D,0)),"")</f>
        <v/>
      </c>
      <c r="C881" s="54" t="str">
        <f>IF(D881="","",D881&amp;COUNTIF($D$2:D881,D881))</f>
        <v/>
      </c>
      <c r="D881" t="str">
        <f>IFERROR(INDEX(Issues!G:G,MATCH("Opportunity"&amp;ROW()-1, Issues!D:D,0)),"")</f>
        <v/>
      </c>
    </row>
    <row r="882" spans="1:4" x14ac:dyDescent="0.45">
      <c r="A882" t="str">
        <f>IFERROR(INDEX(Issues!B:B,MATCH("Opportunity"&amp;ROW()-1, Issues!D:D,0)),"")</f>
        <v/>
      </c>
      <c r="B882" t="str">
        <f>IFERROR(INDEX(Issues!C:C,MATCH("Opportunity"&amp;ROW()-1, Issues!D:D,0)),"")</f>
        <v/>
      </c>
      <c r="C882" s="54" t="str">
        <f>IF(D882="","",D882&amp;COUNTIF($D$2:D882,D882))</f>
        <v/>
      </c>
      <c r="D882" t="str">
        <f>IFERROR(INDEX(Issues!G:G,MATCH("Opportunity"&amp;ROW()-1, Issues!D:D,0)),"")</f>
        <v/>
      </c>
    </row>
    <row r="883" spans="1:4" x14ac:dyDescent="0.45">
      <c r="A883" t="str">
        <f>IFERROR(INDEX(Issues!B:B,MATCH("Opportunity"&amp;ROW()-1, Issues!D:D,0)),"")</f>
        <v/>
      </c>
      <c r="B883" t="str">
        <f>IFERROR(INDEX(Issues!C:C,MATCH("Opportunity"&amp;ROW()-1, Issues!D:D,0)),"")</f>
        <v/>
      </c>
      <c r="C883" s="54" t="str">
        <f>IF(D883="","",D883&amp;COUNTIF($D$2:D883,D883))</f>
        <v/>
      </c>
      <c r="D883" t="str">
        <f>IFERROR(INDEX(Issues!G:G,MATCH("Opportunity"&amp;ROW()-1, Issues!D:D,0)),"")</f>
        <v/>
      </c>
    </row>
    <row r="884" spans="1:4" x14ac:dyDescent="0.45">
      <c r="A884" t="str">
        <f>IFERROR(INDEX(Issues!B:B,MATCH("Opportunity"&amp;ROW()-1, Issues!D:D,0)),"")</f>
        <v/>
      </c>
      <c r="B884" t="str">
        <f>IFERROR(INDEX(Issues!C:C,MATCH("Opportunity"&amp;ROW()-1, Issues!D:D,0)),"")</f>
        <v/>
      </c>
      <c r="C884" s="54" t="str">
        <f>IF(D884="","",D884&amp;COUNTIF($D$2:D884,D884))</f>
        <v/>
      </c>
      <c r="D884" t="str">
        <f>IFERROR(INDEX(Issues!G:G,MATCH("Opportunity"&amp;ROW()-1, Issues!D:D,0)),"")</f>
        <v/>
      </c>
    </row>
    <row r="885" spans="1:4" x14ac:dyDescent="0.45">
      <c r="A885" t="str">
        <f>IFERROR(INDEX(Issues!B:B,MATCH("Opportunity"&amp;ROW()-1, Issues!D:D,0)),"")</f>
        <v/>
      </c>
      <c r="B885" t="str">
        <f>IFERROR(INDEX(Issues!C:C,MATCH("Opportunity"&amp;ROW()-1, Issues!D:D,0)),"")</f>
        <v/>
      </c>
      <c r="C885" s="54" t="str">
        <f>IF(D885="","",D885&amp;COUNTIF($D$2:D885,D885))</f>
        <v/>
      </c>
      <c r="D885" t="str">
        <f>IFERROR(INDEX(Issues!G:G,MATCH("Opportunity"&amp;ROW()-1, Issues!D:D,0)),"")</f>
        <v/>
      </c>
    </row>
    <row r="886" spans="1:4" x14ac:dyDescent="0.45">
      <c r="A886" t="str">
        <f>IFERROR(INDEX(Issues!B:B,MATCH("Opportunity"&amp;ROW()-1, Issues!D:D,0)),"")</f>
        <v/>
      </c>
      <c r="B886" t="str">
        <f>IFERROR(INDEX(Issues!C:C,MATCH("Opportunity"&amp;ROW()-1, Issues!D:D,0)),"")</f>
        <v/>
      </c>
      <c r="C886" s="54" t="str">
        <f>IF(D886="","",D886&amp;COUNTIF($D$2:D886,D886))</f>
        <v/>
      </c>
      <c r="D886" t="str">
        <f>IFERROR(INDEX(Issues!G:G,MATCH("Opportunity"&amp;ROW()-1, Issues!D:D,0)),"")</f>
        <v/>
      </c>
    </row>
    <row r="887" spans="1:4" x14ac:dyDescent="0.45">
      <c r="A887" t="str">
        <f>IFERROR(INDEX(Issues!B:B,MATCH("Opportunity"&amp;ROW()-1, Issues!D:D,0)),"")</f>
        <v/>
      </c>
      <c r="B887" t="str">
        <f>IFERROR(INDEX(Issues!C:C,MATCH("Opportunity"&amp;ROW()-1, Issues!D:D,0)),"")</f>
        <v/>
      </c>
      <c r="C887" s="54" t="str">
        <f>IF(D887="","",D887&amp;COUNTIF($D$2:D887,D887))</f>
        <v/>
      </c>
      <c r="D887" t="str">
        <f>IFERROR(INDEX(Issues!G:G,MATCH("Opportunity"&amp;ROW()-1, Issues!D:D,0)),"")</f>
        <v/>
      </c>
    </row>
    <row r="888" spans="1:4" x14ac:dyDescent="0.45">
      <c r="A888" t="str">
        <f>IFERROR(INDEX(Issues!B:B,MATCH("Opportunity"&amp;ROW()-1, Issues!D:D,0)),"")</f>
        <v/>
      </c>
      <c r="B888" t="str">
        <f>IFERROR(INDEX(Issues!C:C,MATCH("Opportunity"&amp;ROW()-1, Issues!D:D,0)),"")</f>
        <v/>
      </c>
      <c r="C888" s="54" t="str">
        <f>IF(D888="","",D888&amp;COUNTIF($D$2:D888,D888))</f>
        <v/>
      </c>
      <c r="D888" t="str">
        <f>IFERROR(INDEX(Issues!G:G,MATCH("Opportunity"&amp;ROW()-1, Issues!D:D,0)),"")</f>
        <v/>
      </c>
    </row>
    <row r="889" spans="1:4" x14ac:dyDescent="0.45">
      <c r="A889" t="str">
        <f>IFERROR(INDEX(Issues!B:B,MATCH("Opportunity"&amp;ROW()-1, Issues!D:D,0)),"")</f>
        <v/>
      </c>
      <c r="B889" t="str">
        <f>IFERROR(INDEX(Issues!C:C,MATCH("Opportunity"&amp;ROW()-1, Issues!D:D,0)),"")</f>
        <v/>
      </c>
      <c r="C889" s="54" t="str">
        <f>IF(D889="","",D889&amp;COUNTIF($D$2:D889,D889))</f>
        <v/>
      </c>
      <c r="D889" t="str">
        <f>IFERROR(INDEX(Issues!G:G,MATCH("Opportunity"&amp;ROW()-1, Issues!D:D,0)),"")</f>
        <v/>
      </c>
    </row>
    <row r="890" spans="1:4" x14ac:dyDescent="0.45">
      <c r="A890" t="str">
        <f>IFERROR(INDEX(Issues!B:B,MATCH("Opportunity"&amp;ROW()-1, Issues!D:D,0)),"")</f>
        <v/>
      </c>
      <c r="B890" t="str">
        <f>IFERROR(INDEX(Issues!C:C,MATCH("Opportunity"&amp;ROW()-1, Issues!D:D,0)),"")</f>
        <v/>
      </c>
      <c r="C890" s="54" t="str">
        <f>IF(D890="","",D890&amp;COUNTIF($D$2:D890,D890))</f>
        <v/>
      </c>
      <c r="D890" t="str">
        <f>IFERROR(INDEX(Issues!G:G,MATCH("Opportunity"&amp;ROW()-1, Issues!D:D,0)),"")</f>
        <v/>
      </c>
    </row>
    <row r="891" spans="1:4" x14ac:dyDescent="0.45">
      <c r="A891" t="str">
        <f>IFERROR(INDEX(Issues!B:B,MATCH("Opportunity"&amp;ROW()-1, Issues!D:D,0)),"")</f>
        <v/>
      </c>
      <c r="B891" t="str">
        <f>IFERROR(INDEX(Issues!C:C,MATCH("Opportunity"&amp;ROW()-1, Issues!D:D,0)),"")</f>
        <v/>
      </c>
      <c r="C891" s="54" t="str">
        <f>IF(D891="","",D891&amp;COUNTIF($D$2:D891,D891))</f>
        <v/>
      </c>
      <c r="D891" t="str">
        <f>IFERROR(INDEX(Issues!G:G,MATCH("Opportunity"&amp;ROW()-1, Issues!D:D,0)),"")</f>
        <v/>
      </c>
    </row>
    <row r="892" spans="1:4" x14ac:dyDescent="0.45">
      <c r="A892" t="str">
        <f>IFERROR(INDEX(Issues!B:B,MATCH("Opportunity"&amp;ROW()-1, Issues!D:D,0)),"")</f>
        <v/>
      </c>
      <c r="B892" t="str">
        <f>IFERROR(INDEX(Issues!C:C,MATCH("Opportunity"&amp;ROW()-1, Issues!D:D,0)),"")</f>
        <v/>
      </c>
      <c r="C892" s="54" t="str">
        <f>IF(D892="","",D892&amp;COUNTIF($D$2:D892,D892))</f>
        <v/>
      </c>
      <c r="D892" t="str">
        <f>IFERROR(INDEX(Issues!G:G,MATCH("Opportunity"&amp;ROW()-1, Issues!D:D,0)),"")</f>
        <v/>
      </c>
    </row>
    <row r="893" spans="1:4" x14ac:dyDescent="0.45">
      <c r="A893" t="str">
        <f>IFERROR(INDEX(Issues!B:B,MATCH("Opportunity"&amp;ROW()-1, Issues!D:D,0)),"")</f>
        <v/>
      </c>
      <c r="B893" t="str">
        <f>IFERROR(INDEX(Issues!C:C,MATCH("Opportunity"&amp;ROW()-1, Issues!D:D,0)),"")</f>
        <v/>
      </c>
      <c r="C893" s="54" t="str">
        <f>IF(D893="","",D893&amp;COUNTIF($D$2:D893,D893))</f>
        <v/>
      </c>
      <c r="D893" t="str">
        <f>IFERROR(INDEX(Issues!G:G,MATCH("Opportunity"&amp;ROW()-1, Issues!D:D,0)),"")</f>
        <v/>
      </c>
    </row>
    <row r="894" spans="1:4" x14ac:dyDescent="0.45">
      <c r="A894" t="str">
        <f>IFERROR(INDEX(Issues!B:B,MATCH("Opportunity"&amp;ROW()-1, Issues!D:D,0)),"")</f>
        <v/>
      </c>
      <c r="B894" t="str">
        <f>IFERROR(INDEX(Issues!C:C,MATCH("Opportunity"&amp;ROW()-1, Issues!D:D,0)),"")</f>
        <v/>
      </c>
      <c r="C894" s="54" t="str">
        <f>IF(D894="","",D894&amp;COUNTIF($D$2:D894,D894))</f>
        <v/>
      </c>
      <c r="D894" t="str">
        <f>IFERROR(INDEX(Issues!G:G,MATCH("Opportunity"&amp;ROW()-1, Issues!D:D,0)),"")</f>
        <v/>
      </c>
    </row>
    <row r="895" spans="1:4" x14ac:dyDescent="0.45">
      <c r="A895" t="str">
        <f>IFERROR(INDEX(Issues!B:B,MATCH("Opportunity"&amp;ROW()-1, Issues!D:D,0)),"")</f>
        <v/>
      </c>
      <c r="B895" t="str">
        <f>IFERROR(INDEX(Issues!C:C,MATCH("Opportunity"&amp;ROW()-1, Issues!D:D,0)),"")</f>
        <v/>
      </c>
      <c r="C895" s="54" t="str">
        <f>IF(D895="","",D895&amp;COUNTIF($D$2:D895,D895))</f>
        <v/>
      </c>
      <c r="D895" t="str">
        <f>IFERROR(INDEX(Issues!G:G,MATCH("Opportunity"&amp;ROW()-1, Issues!D:D,0)),"")</f>
        <v/>
      </c>
    </row>
    <row r="896" spans="1:4" x14ac:dyDescent="0.45">
      <c r="A896" t="str">
        <f>IFERROR(INDEX(Issues!B:B,MATCH("Opportunity"&amp;ROW()-1, Issues!D:D,0)),"")</f>
        <v/>
      </c>
      <c r="B896" t="str">
        <f>IFERROR(INDEX(Issues!C:C,MATCH("Opportunity"&amp;ROW()-1, Issues!D:D,0)),"")</f>
        <v/>
      </c>
      <c r="C896" s="54" t="str">
        <f>IF(D896="","",D896&amp;COUNTIF($D$2:D896,D896))</f>
        <v/>
      </c>
      <c r="D896" t="str">
        <f>IFERROR(INDEX(Issues!G:G,MATCH("Opportunity"&amp;ROW()-1, Issues!D:D,0)),"")</f>
        <v/>
      </c>
    </row>
    <row r="897" spans="1:4" x14ac:dyDescent="0.45">
      <c r="A897" t="str">
        <f>IFERROR(INDEX(Issues!B:B,MATCH("Opportunity"&amp;ROW()-1, Issues!D:D,0)),"")</f>
        <v/>
      </c>
      <c r="B897" t="str">
        <f>IFERROR(INDEX(Issues!C:C,MATCH("Opportunity"&amp;ROW()-1, Issues!D:D,0)),"")</f>
        <v/>
      </c>
      <c r="C897" s="54" t="str">
        <f>IF(D897="","",D897&amp;COUNTIF($D$2:D897,D897))</f>
        <v/>
      </c>
      <c r="D897" t="str">
        <f>IFERROR(INDEX(Issues!G:G,MATCH("Opportunity"&amp;ROW()-1, Issues!D:D,0)),"")</f>
        <v/>
      </c>
    </row>
    <row r="898" spans="1:4" x14ac:dyDescent="0.45">
      <c r="A898" t="str">
        <f>IFERROR(INDEX(Issues!B:B,MATCH("Opportunity"&amp;ROW()-1, Issues!D:D,0)),"")</f>
        <v/>
      </c>
      <c r="B898" t="str">
        <f>IFERROR(INDEX(Issues!C:C,MATCH("Opportunity"&amp;ROW()-1, Issues!D:D,0)),"")</f>
        <v/>
      </c>
      <c r="C898" s="54" t="str">
        <f>IF(D898="","",D898&amp;COUNTIF($D$2:D898,D898))</f>
        <v/>
      </c>
      <c r="D898" t="str">
        <f>IFERROR(INDEX(Issues!G:G,MATCH("Opportunity"&amp;ROW()-1, Issues!D:D,0)),"")</f>
        <v/>
      </c>
    </row>
    <row r="899" spans="1:4" x14ac:dyDescent="0.45">
      <c r="A899" t="str">
        <f>IFERROR(INDEX(Issues!B:B,MATCH("Opportunity"&amp;ROW()-1, Issues!D:D,0)),"")</f>
        <v/>
      </c>
      <c r="B899" t="str">
        <f>IFERROR(INDEX(Issues!C:C,MATCH("Opportunity"&amp;ROW()-1, Issues!D:D,0)),"")</f>
        <v/>
      </c>
      <c r="C899" s="54" t="str">
        <f>IF(D899="","",D899&amp;COUNTIF($D$2:D899,D899))</f>
        <v/>
      </c>
      <c r="D899" t="str">
        <f>IFERROR(INDEX(Issues!G:G,MATCH("Opportunity"&amp;ROW()-1, Issues!D:D,0)),"")</f>
        <v/>
      </c>
    </row>
    <row r="900" spans="1:4" x14ac:dyDescent="0.45">
      <c r="A900" t="str">
        <f>IFERROR(INDEX(Issues!B:B,MATCH("Opportunity"&amp;ROW()-1, Issues!D:D,0)),"")</f>
        <v/>
      </c>
      <c r="B900" t="str">
        <f>IFERROR(INDEX(Issues!C:C,MATCH("Opportunity"&amp;ROW()-1, Issues!D:D,0)),"")</f>
        <v/>
      </c>
      <c r="C900" s="54" t="str">
        <f>IF(D900="","",D900&amp;COUNTIF($D$2:D900,D900))</f>
        <v/>
      </c>
      <c r="D900" t="str">
        <f>IFERROR(INDEX(Issues!G:G,MATCH("Opportunity"&amp;ROW()-1, Issues!D:D,0)),"")</f>
        <v/>
      </c>
    </row>
    <row r="901" spans="1:4" x14ac:dyDescent="0.45">
      <c r="A901" t="str">
        <f>IFERROR(INDEX(Issues!B:B,MATCH("Opportunity"&amp;ROW()-1, Issues!D:D,0)),"")</f>
        <v/>
      </c>
      <c r="B901" t="str">
        <f>IFERROR(INDEX(Issues!C:C,MATCH("Opportunity"&amp;ROW()-1, Issues!D:D,0)),"")</f>
        <v/>
      </c>
      <c r="C901" s="54" t="str">
        <f>IF(D901="","",D901&amp;COUNTIF($D$2:D901,D901))</f>
        <v/>
      </c>
      <c r="D901" t="str">
        <f>IFERROR(INDEX(Issues!G:G,MATCH("Opportunity"&amp;ROW()-1, Issues!D:D,0)),"")</f>
        <v/>
      </c>
    </row>
    <row r="902" spans="1:4" x14ac:dyDescent="0.45">
      <c r="A902" t="str">
        <f>IFERROR(INDEX(Issues!B:B,MATCH("Opportunity"&amp;ROW()-1, Issues!D:D,0)),"")</f>
        <v/>
      </c>
      <c r="B902" t="str">
        <f>IFERROR(INDEX(Issues!C:C,MATCH("Opportunity"&amp;ROW()-1, Issues!D:D,0)),"")</f>
        <v/>
      </c>
      <c r="C902" s="54" t="str">
        <f>IF(D902="","",D902&amp;COUNTIF($D$2:D902,D902))</f>
        <v/>
      </c>
      <c r="D902" t="str">
        <f>IFERROR(INDEX(Issues!G:G,MATCH("Opportunity"&amp;ROW()-1, Issues!D:D,0)),"")</f>
        <v/>
      </c>
    </row>
    <row r="903" spans="1:4" x14ac:dyDescent="0.45">
      <c r="A903" t="str">
        <f>IFERROR(INDEX(Issues!B:B,MATCH("Opportunity"&amp;ROW()-1, Issues!D:D,0)),"")</f>
        <v/>
      </c>
      <c r="B903" t="str">
        <f>IFERROR(INDEX(Issues!C:C,MATCH("Opportunity"&amp;ROW()-1, Issues!D:D,0)),"")</f>
        <v/>
      </c>
      <c r="C903" s="54" t="str">
        <f>IF(D903="","",D903&amp;COUNTIF($D$2:D903,D903))</f>
        <v/>
      </c>
      <c r="D903" t="str">
        <f>IFERROR(INDEX(Issues!G:G,MATCH("Opportunity"&amp;ROW()-1, Issues!D:D,0)),"")</f>
        <v/>
      </c>
    </row>
    <row r="904" spans="1:4" x14ac:dyDescent="0.45">
      <c r="A904" t="str">
        <f>IFERROR(INDEX(Issues!B:B,MATCH("Opportunity"&amp;ROW()-1, Issues!D:D,0)),"")</f>
        <v/>
      </c>
      <c r="B904" t="str">
        <f>IFERROR(INDEX(Issues!C:C,MATCH("Opportunity"&amp;ROW()-1, Issues!D:D,0)),"")</f>
        <v/>
      </c>
      <c r="C904" s="54" t="str">
        <f>IF(D904="","",D904&amp;COUNTIF($D$2:D904,D904))</f>
        <v/>
      </c>
      <c r="D904" t="str">
        <f>IFERROR(INDEX(Issues!G:G,MATCH("Opportunity"&amp;ROW()-1, Issues!D:D,0)),"")</f>
        <v/>
      </c>
    </row>
    <row r="905" spans="1:4" x14ac:dyDescent="0.45">
      <c r="A905" t="str">
        <f>IFERROR(INDEX(Issues!B:B,MATCH("Opportunity"&amp;ROW()-1, Issues!D:D,0)),"")</f>
        <v/>
      </c>
      <c r="B905" t="str">
        <f>IFERROR(INDEX(Issues!C:C,MATCH("Opportunity"&amp;ROW()-1, Issues!D:D,0)),"")</f>
        <v/>
      </c>
      <c r="C905" s="54" t="str">
        <f>IF(D905="","",D905&amp;COUNTIF($D$2:D905,D905))</f>
        <v/>
      </c>
      <c r="D905" t="str">
        <f>IFERROR(INDEX(Issues!G:G,MATCH("Opportunity"&amp;ROW()-1, Issues!D:D,0)),"")</f>
        <v/>
      </c>
    </row>
    <row r="906" spans="1:4" x14ac:dyDescent="0.45">
      <c r="A906" t="str">
        <f>IFERROR(INDEX(Issues!B:B,MATCH("Opportunity"&amp;ROW()-1, Issues!D:D,0)),"")</f>
        <v/>
      </c>
      <c r="B906" t="str">
        <f>IFERROR(INDEX(Issues!C:C,MATCH("Opportunity"&amp;ROW()-1, Issues!D:D,0)),"")</f>
        <v/>
      </c>
      <c r="C906" s="54" t="str">
        <f>IF(D906="","",D906&amp;COUNTIF($D$2:D906,D906))</f>
        <v/>
      </c>
      <c r="D906" t="str">
        <f>IFERROR(INDEX(Issues!G:G,MATCH("Opportunity"&amp;ROW()-1, Issues!D:D,0)),"")</f>
        <v/>
      </c>
    </row>
    <row r="907" spans="1:4" x14ac:dyDescent="0.45">
      <c r="A907" t="str">
        <f>IFERROR(INDEX(Issues!B:B,MATCH("Opportunity"&amp;ROW()-1, Issues!D:D,0)),"")</f>
        <v/>
      </c>
      <c r="B907" t="str">
        <f>IFERROR(INDEX(Issues!C:C,MATCH("Opportunity"&amp;ROW()-1, Issues!D:D,0)),"")</f>
        <v/>
      </c>
      <c r="C907" s="54" t="str">
        <f>IF(D907="","",D907&amp;COUNTIF($D$2:D907,D907))</f>
        <v/>
      </c>
      <c r="D907" t="str">
        <f>IFERROR(INDEX(Issues!G:G,MATCH("Opportunity"&amp;ROW()-1, Issues!D:D,0)),"")</f>
        <v/>
      </c>
    </row>
    <row r="908" spans="1:4" x14ac:dyDescent="0.45">
      <c r="A908" t="str">
        <f>IFERROR(INDEX(Issues!B:B,MATCH("Opportunity"&amp;ROW()-1, Issues!D:D,0)),"")</f>
        <v/>
      </c>
      <c r="B908" t="str">
        <f>IFERROR(INDEX(Issues!C:C,MATCH("Opportunity"&amp;ROW()-1, Issues!D:D,0)),"")</f>
        <v/>
      </c>
      <c r="C908" s="54" t="str">
        <f>IF(D908="","",D908&amp;COUNTIF($D$2:D908,D908))</f>
        <v/>
      </c>
      <c r="D908" t="str">
        <f>IFERROR(INDEX(Issues!G:G,MATCH("Opportunity"&amp;ROW()-1, Issues!D:D,0)),"")</f>
        <v/>
      </c>
    </row>
    <row r="909" spans="1:4" x14ac:dyDescent="0.45">
      <c r="A909" t="str">
        <f>IFERROR(INDEX(Issues!B:B,MATCH("Opportunity"&amp;ROW()-1, Issues!D:D,0)),"")</f>
        <v/>
      </c>
      <c r="B909" t="str">
        <f>IFERROR(INDEX(Issues!C:C,MATCH("Opportunity"&amp;ROW()-1, Issues!D:D,0)),"")</f>
        <v/>
      </c>
      <c r="C909" s="54" t="str">
        <f>IF(D909="","",D909&amp;COUNTIF($D$2:D909,D909))</f>
        <v/>
      </c>
      <c r="D909" t="str">
        <f>IFERROR(INDEX(Issues!G:G,MATCH("Opportunity"&amp;ROW()-1, Issues!D:D,0)),"")</f>
        <v/>
      </c>
    </row>
    <row r="910" spans="1:4" x14ac:dyDescent="0.45">
      <c r="A910" t="str">
        <f>IFERROR(INDEX(Issues!B:B,MATCH("Opportunity"&amp;ROW()-1, Issues!D:D,0)),"")</f>
        <v/>
      </c>
      <c r="B910" t="str">
        <f>IFERROR(INDEX(Issues!C:C,MATCH("Opportunity"&amp;ROW()-1, Issues!D:D,0)),"")</f>
        <v/>
      </c>
      <c r="C910" s="54" t="str">
        <f>IF(D910="","",D910&amp;COUNTIF($D$2:D910,D910))</f>
        <v/>
      </c>
      <c r="D910" t="str">
        <f>IFERROR(INDEX(Issues!G:G,MATCH("Opportunity"&amp;ROW()-1, Issues!D:D,0)),"")</f>
        <v/>
      </c>
    </row>
    <row r="911" spans="1:4" x14ac:dyDescent="0.45">
      <c r="A911" t="str">
        <f>IFERROR(INDEX(Issues!B:B,MATCH("Opportunity"&amp;ROW()-1, Issues!D:D,0)),"")</f>
        <v/>
      </c>
      <c r="B911" t="str">
        <f>IFERROR(INDEX(Issues!C:C,MATCH("Opportunity"&amp;ROW()-1, Issues!D:D,0)),"")</f>
        <v/>
      </c>
      <c r="C911" s="54" t="str">
        <f>IF(D911="","",D911&amp;COUNTIF($D$2:D911,D911))</f>
        <v/>
      </c>
      <c r="D911" t="str">
        <f>IFERROR(INDEX(Issues!G:G,MATCH("Opportunity"&amp;ROW()-1, Issues!D:D,0)),"")</f>
        <v/>
      </c>
    </row>
    <row r="912" spans="1:4" x14ac:dyDescent="0.45">
      <c r="A912" t="str">
        <f>IFERROR(INDEX(Issues!B:B,MATCH("Opportunity"&amp;ROW()-1, Issues!D:D,0)),"")</f>
        <v/>
      </c>
      <c r="B912" t="str">
        <f>IFERROR(INDEX(Issues!C:C,MATCH("Opportunity"&amp;ROW()-1, Issues!D:D,0)),"")</f>
        <v/>
      </c>
      <c r="C912" s="54" t="str">
        <f>IF(D912="","",D912&amp;COUNTIF($D$2:D912,D912))</f>
        <v/>
      </c>
      <c r="D912" t="str">
        <f>IFERROR(INDEX(Issues!G:G,MATCH("Opportunity"&amp;ROW()-1, Issues!D:D,0)),"")</f>
        <v/>
      </c>
    </row>
    <row r="913" spans="1:4" x14ac:dyDescent="0.45">
      <c r="A913" t="str">
        <f>IFERROR(INDEX(Issues!B:B,MATCH("Opportunity"&amp;ROW()-1, Issues!D:D,0)),"")</f>
        <v/>
      </c>
      <c r="B913" t="str">
        <f>IFERROR(INDEX(Issues!C:C,MATCH("Opportunity"&amp;ROW()-1, Issues!D:D,0)),"")</f>
        <v/>
      </c>
      <c r="C913" s="54" t="str">
        <f>IF(D913="","",D913&amp;COUNTIF($D$2:D913,D913))</f>
        <v/>
      </c>
      <c r="D913" t="str">
        <f>IFERROR(INDEX(Issues!G:G,MATCH("Opportunity"&amp;ROW()-1, Issues!D:D,0)),"")</f>
        <v/>
      </c>
    </row>
    <row r="914" spans="1:4" x14ac:dyDescent="0.45">
      <c r="A914" t="str">
        <f>IFERROR(INDEX(Issues!B:B,MATCH("Opportunity"&amp;ROW()-1, Issues!D:D,0)),"")</f>
        <v/>
      </c>
      <c r="B914" t="str">
        <f>IFERROR(INDEX(Issues!C:C,MATCH("Opportunity"&amp;ROW()-1, Issues!D:D,0)),"")</f>
        <v/>
      </c>
      <c r="C914" s="54" t="str">
        <f>IF(D914="","",D914&amp;COUNTIF($D$2:D914,D914))</f>
        <v/>
      </c>
      <c r="D914" t="str">
        <f>IFERROR(INDEX(Issues!G:G,MATCH("Opportunity"&amp;ROW()-1, Issues!D:D,0)),"")</f>
        <v/>
      </c>
    </row>
    <row r="915" spans="1:4" x14ac:dyDescent="0.45">
      <c r="A915" t="str">
        <f>IFERROR(INDEX(Issues!B:B,MATCH("Opportunity"&amp;ROW()-1, Issues!D:D,0)),"")</f>
        <v/>
      </c>
      <c r="B915" t="str">
        <f>IFERROR(INDEX(Issues!C:C,MATCH("Opportunity"&amp;ROW()-1, Issues!D:D,0)),"")</f>
        <v/>
      </c>
      <c r="C915" s="54" t="str">
        <f>IF(D915="","",D915&amp;COUNTIF($D$2:D915,D915))</f>
        <v/>
      </c>
      <c r="D915" t="str">
        <f>IFERROR(INDEX(Issues!G:G,MATCH("Opportunity"&amp;ROW()-1, Issues!D:D,0)),"")</f>
        <v/>
      </c>
    </row>
    <row r="916" spans="1:4" x14ac:dyDescent="0.45">
      <c r="A916" t="str">
        <f>IFERROR(INDEX(Issues!B:B,MATCH("Opportunity"&amp;ROW()-1, Issues!D:D,0)),"")</f>
        <v/>
      </c>
      <c r="B916" t="str">
        <f>IFERROR(INDEX(Issues!C:C,MATCH("Opportunity"&amp;ROW()-1, Issues!D:D,0)),"")</f>
        <v/>
      </c>
      <c r="C916" s="54" t="str">
        <f>IF(D916="","",D916&amp;COUNTIF($D$2:D916,D916))</f>
        <v/>
      </c>
      <c r="D916" t="str">
        <f>IFERROR(INDEX(Issues!G:G,MATCH("Opportunity"&amp;ROW()-1, Issues!D:D,0)),"")</f>
        <v/>
      </c>
    </row>
    <row r="917" spans="1:4" x14ac:dyDescent="0.45">
      <c r="A917" t="str">
        <f>IFERROR(INDEX(Issues!B:B,MATCH("Opportunity"&amp;ROW()-1, Issues!D:D,0)),"")</f>
        <v/>
      </c>
      <c r="B917" t="str">
        <f>IFERROR(INDEX(Issues!C:C,MATCH("Opportunity"&amp;ROW()-1, Issues!D:D,0)),"")</f>
        <v/>
      </c>
      <c r="C917" s="54" t="str">
        <f>IF(D917="","",D917&amp;COUNTIF($D$2:D917,D917))</f>
        <v/>
      </c>
      <c r="D917" t="str">
        <f>IFERROR(INDEX(Issues!G:G,MATCH("Opportunity"&amp;ROW()-1, Issues!D:D,0)),"")</f>
        <v/>
      </c>
    </row>
    <row r="918" spans="1:4" x14ac:dyDescent="0.45">
      <c r="A918" t="str">
        <f>IFERROR(INDEX(Issues!B:B,MATCH("Opportunity"&amp;ROW()-1, Issues!D:D,0)),"")</f>
        <v/>
      </c>
      <c r="B918" t="str">
        <f>IFERROR(INDEX(Issues!C:C,MATCH("Opportunity"&amp;ROW()-1, Issues!D:D,0)),"")</f>
        <v/>
      </c>
      <c r="C918" s="54" t="str">
        <f>IF(D918="","",D918&amp;COUNTIF($D$2:D918,D918))</f>
        <v/>
      </c>
      <c r="D918" t="str">
        <f>IFERROR(INDEX(Issues!G:G,MATCH("Opportunity"&amp;ROW()-1, Issues!D:D,0)),"")</f>
        <v/>
      </c>
    </row>
    <row r="919" spans="1:4" x14ac:dyDescent="0.45">
      <c r="A919" t="str">
        <f>IFERROR(INDEX(Issues!B:B,MATCH("Opportunity"&amp;ROW()-1, Issues!D:D,0)),"")</f>
        <v/>
      </c>
      <c r="B919" t="str">
        <f>IFERROR(INDEX(Issues!C:C,MATCH("Opportunity"&amp;ROW()-1, Issues!D:D,0)),"")</f>
        <v/>
      </c>
      <c r="C919" s="54" t="str">
        <f>IF(D919="","",D919&amp;COUNTIF($D$2:D919,D919))</f>
        <v/>
      </c>
      <c r="D919" t="str">
        <f>IFERROR(INDEX(Issues!G:G,MATCH("Opportunity"&amp;ROW()-1, Issues!D:D,0)),"")</f>
        <v/>
      </c>
    </row>
    <row r="920" spans="1:4" x14ac:dyDescent="0.45">
      <c r="A920" t="str">
        <f>IFERROR(INDEX(Issues!B:B,MATCH("Opportunity"&amp;ROW()-1, Issues!D:D,0)),"")</f>
        <v/>
      </c>
      <c r="B920" t="str">
        <f>IFERROR(INDEX(Issues!C:C,MATCH("Opportunity"&amp;ROW()-1, Issues!D:D,0)),"")</f>
        <v/>
      </c>
      <c r="C920" s="54" t="str">
        <f>IF(D920="","",D920&amp;COUNTIF($D$2:D920,D920))</f>
        <v/>
      </c>
      <c r="D920" t="str">
        <f>IFERROR(INDEX(Issues!G:G,MATCH("Opportunity"&amp;ROW()-1, Issues!D:D,0)),"")</f>
        <v/>
      </c>
    </row>
    <row r="921" spans="1:4" x14ac:dyDescent="0.45">
      <c r="A921" t="str">
        <f>IFERROR(INDEX(Issues!B:B,MATCH("Opportunity"&amp;ROW()-1, Issues!D:D,0)),"")</f>
        <v/>
      </c>
      <c r="B921" t="str">
        <f>IFERROR(INDEX(Issues!C:C,MATCH("Opportunity"&amp;ROW()-1, Issues!D:D,0)),"")</f>
        <v/>
      </c>
      <c r="C921" s="54" t="str">
        <f>IF(D921="","",D921&amp;COUNTIF($D$2:D921,D921))</f>
        <v/>
      </c>
      <c r="D921" t="str">
        <f>IFERROR(INDEX(Issues!G:G,MATCH("Opportunity"&amp;ROW()-1, Issues!D:D,0)),"")</f>
        <v/>
      </c>
    </row>
    <row r="922" spans="1:4" x14ac:dyDescent="0.45">
      <c r="A922" t="str">
        <f>IFERROR(INDEX(Issues!B:B,MATCH("Opportunity"&amp;ROW()-1, Issues!D:D,0)),"")</f>
        <v/>
      </c>
      <c r="B922" t="str">
        <f>IFERROR(INDEX(Issues!C:C,MATCH("Opportunity"&amp;ROW()-1, Issues!D:D,0)),"")</f>
        <v/>
      </c>
      <c r="C922" s="54" t="str">
        <f>IF(D922="","",D922&amp;COUNTIF($D$2:D922,D922))</f>
        <v/>
      </c>
      <c r="D922" t="str">
        <f>IFERROR(INDEX(Issues!G:G,MATCH("Opportunity"&amp;ROW()-1, Issues!D:D,0)),"")</f>
        <v/>
      </c>
    </row>
    <row r="923" spans="1:4" x14ac:dyDescent="0.45">
      <c r="A923" t="str">
        <f>IFERROR(INDEX(Issues!B:B,MATCH("Opportunity"&amp;ROW()-1, Issues!D:D,0)),"")</f>
        <v/>
      </c>
      <c r="B923" t="str">
        <f>IFERROR(INDEX(Issues!C:C,MATCH("Opportunity"&amp;ROW()-1, Issues!D:D,0)),"")</f>
        <v/>
      </c>
      <c r="C923" s="54" t="str">
        <f>IF(D923="","",D923&amp;COUNTIF($D$2:D923,D923))</f>
        <v/>
      </c>
      <c r="D923" t="str">
        <f>IFERROR(INDEX(Issues!G:G,MATCH("Opportunity"&amp;ROW()-1, Issues!D:D,0)),"")</f>
        <v/>
      </c>
    </row>
    <row r="924" spans="1:4" x14ac:dyDescent="0.45">
      <c r="A924" t="str">
        <f>IFERROR(INDEX(Issues!B:B,MATCH("Opportunity"&amp;ROW()-1, Issues!D:D,0)),"")</f>
        <v/>
      </c>
      <c r="B924" t="str">
        <f>IFERROR(INDEX(Issues!C:C,MATCH("Opportunity"&amp;ROW()-1, Issues!D:D,0)),"")</f>
        <v/>
      </c>
      <c r="C924" s="54" t="str">
        <f>IF(D924="","",D924&amp;COUNTIF($D$2:D924,D924))</f>
        <v/>
      </c>
      <c r="D924" t="str">
        <f>IFERROR(INDEX(Issues!G:G,MATCH("Opportunity"&amp;ROW()-1, Issues!D:D,0)),"")</f>
        <v/>
      </c>
    </row>
    <row r="925" spans="1:4" x14ac:dyDescent="0.45">
      <c r="A925" t="str">
        <f>IFERROR(INDEX(Issues!B:B,MATCH("Opportunity"&amp;ROW()-1, Issues!D:D,0)),"")</f>
        <v/>
      </c>
      <c r="B925" t="str">
        <f>IFERROR(INDEX(Issues!C:C,MATCH("Opportunity"&amp;ROW()-1, Issues!D:D,0)),"")</f>
        <v/>
      </c>
      <c r="C925" s="54" t="str">
        <f>IF(D925="","",D925&amp;COUNTIF($D$2:D925,D925))</f>
        <v/>
      </c>
      <c r="D925" t="str">
        <f>IFERROR(INDEX(Issues!G:G,MATCH("Opportunity"&amp;ROW()-1, Issues!D:D,0)),"")</f>
        <v/>
      </c>
    </row>
    <row r="926" spans="1:4" x14ac:dyDescent="0.45">
      <c r="A926" t="str">
        <f>IFERROR(INDEX(Issues!B:B,MATCH("Opportunity"&amp;ROW()-1, Issues!D:D,0)),"")</f>
        <v/>
      </c>
      <c r="B926" t="str">
        <f>IFERROR(INDEX(Issues!C:C,MATCH("Opportunity"&amp;ROW()-1, Issues!D:D,0)),"")</f>
        <v/>
      </c>
      <c r="C926" s="54" t="str">
        <f>IF(D926="","",D926&amp;COUNTIF($D$2:D926,D926))</f>
        <v/>
      </c>
      <c r="D926" t="str">
        <f>IFERROR(INDEX(Issues!G:G,MATCH("Opportunity"&amp;ROW()-1, Issues!D:D,0)),"")</f>
        <v/>
      </c>
    </row>
    <row r="927" spans="1:4" x14ac:dyDescent="0.45">
      <c r="A927" t="str">
        <f>IFERROR(INDEX(Issues!B:B,MATCH("Opportunity"&amp;ROW()-1, Issues!D:D,0)),"")</f>
        <v/>
      </c>
      <c r="B927" t="str">
        <f>IFERROR(INDEX(Issues!C:C,MATCH("Opportunity"&amp;ROW()-1, Issues!D:D,0)),"")</f>
        <v/>
      </c>
      <c r="C927" s="54" t="str">
        <f>IF(D927="","",D927&amp;COUNTIF($D$2:D927,D927))</f>
        <v/>
      </c>
      <c r="D927" t="str">
        <f>IFERROR(INDEX(Issues!G:G,MATCH("Opportunity"&amp;ROW()-1, Issues!D:D,0)),"")</f>
        <v/>
      </c>
    </row>
    <row r="928" spans="1:4" x14ac:dyDescent="0.45">
      <c r="A928" t="str">
        <f>IFERROR(INDEX(Issues!B:B,MATCH("Opportunity"&amp;ROW()-1, Issues!D:D,0)),"")</f>
        <v/>
      </c>
      <c r="B928" t="str">
        <f>IFERROR(INDEX(Issues!C:C,MATCH("Opportunity"&amp;ROW()-1, Issues!D:D,0)),"")</f>
        <v/>
      </c>
      <c r="C928" s="54" t="str">
        <f>IF(D928="","",D928&amp;COUNTIF($D$2:D928,D928))</f>
        <v/>
      </c>
      <c r="D928" t="str">
        <f>IFERROR(INDEX(Issues!G:G,MATCH("Opportunity"&amp;ROW()-1, Issues!D:D,0)),"")</f>
        <v/>
      </c>
    </row>
    <row r="929" spans="1:4" x14ac:dyDescent="0.45">
      <c r="A929" t="str">
        <f>IFERROR(INDEX(Issues!B:B,MATCH("Opportunity"&amp;ROW()-1, Issues!D:D,0)),"")</f>
        <v/>
      </c>
      <c r="B929" t="str">
        <f>IFERROR(INDEX(Issues!C:C,MATCH("Opportunity"&amp;ROW()-1, Issues!D:D,0)),"")</f>
        <v/>
      </c>
      <c r="C929" s="54" t="str">
        <f>IF(D929="","",D929&amp;COUNTIF($D$2:D929,D929))</f>
        <v/>
      </c>
      <c r="D929" t="str">
        <f>IFERROR(INDEX(Issues!G:G,MATCH("Opportunity"&amp;ROW()-1, Issues!D:D,0)),"")</f>
        <v/>
      </c>
    </row>
    <row r="930" spans="1:4" x14ac:dyDescent="0.45">
      <c r="A930" t="str">
        <f>IFERROR(INDEX(Issues!B:B,MATCH("Opportunity"&amp;ROW()-1, Issues!D:D,0)),"")</f>
        <v/>
      </c>
      <c r="B930" t="str">
        <f>IFERROR(INDEX(Issues!C:C,MATCH("Opportunity"&amp;ROW()-1, Issues!D:D,0)),"")</f>
        <v/>
      </c>
      <c r="C930" s="54" t="str">
        <f>IF(D930="","",D930&amp;COUNTIF($D$2:D930,D930))</f>
        <v/>
      </c>
      <c r="D930" t="str">
        <f>IFERROR(INDEX(Issues!G:G,MATCH("Opportunity"&amp;ROW()-1, Issues!D:D,0)),"")</f>
        <v/>
      </c>
    </row>
    <row r="931" spans="1:4" x14ac:dyDescent="0.45">
      <c r="A931" t="str">
        <f>IFERROR(INDEX(Issues!B:B,MATCH("Opportunity"&amp;ROW()-1, Issues!D:D,0)),"")</f>
        <v/>
      </c>
      <c r="B931" t="str">
        <f>IFERROR(INDEX(Issues!C:C,MATCH("Opportunity"&amp;ROW()-1, Issues!D:D,0)),"")</f>
        <v/>
      </c>
      <c r="C931" s="54" t="str">
        <f>IF(D931="","",D931&amp;COUNTIF($D$2:D931,D931))</f>
        <v/>
      </c>
      <c r="D931" t="str">
        <f>IFERROR(INDEX(Issues!G:G,MATCH("Opportunity"&amp;ROW()-1, Issues!D:D,0)),"")</f>
        <v/>
      </c>
    </row>
    <row r="932" spans="1:4" x14ac:dyDescent="0.45">
      <c r="A932" t="str">
        <f>IFERROR(INDEX(Issues!B:B,MATCH("Opportunity"&amp;ROW()-1, Issues!D:D,0)),"")</f>
        <v/>
      </c>
      <c r="B932" t="str">
        <f>IFERROR(INDEX(Issues!C:C,MATCH("Opportunity"&amp;ROW()-1, Issues!D:D,0)),"")</f>
        <v/>
      </c>
      <c r="C932" s="54" t="str">
        <f>IF(D932="","",D932&amp;COUNTIF($D$2:D932,D932))</f>
        <v/>
      </c>
      <c r="D932" t="str">
        <f>IFERROR(INDEX(Issues!G:G,MATCH("Opportunity"&amp;ROW()-1, Issues!D:D,0)),"")</f>
        <v/>
      </c>
    </row>
    <row r="933" spans="1:4" x14ac:dyDescent="0.45">
      <c r="A933" t="str">
        <f>IFERROR(INDEX(Issues!B:B,MATCH("Opportunity"&amp;ROW()-1, Issues!D:D,0)),"")</f>
        <v/>
      </c>
      <c r="B933" t="str">
        <f>IFERROR(INDEX(Issues!C:C,MATCH("Opportunity"&amp;ROW()-1, Issues!D:D,0)),"")</f>
        <v/>
      </c>
      <c r="C933" s="54" t="str">
        <f>IF(D933="","",D933&amp;COUNTIF($D$2:D933,D933))</f>
        <v/>
      </c>
      <c r="D933" t="str">
        <f>IFERROR(INDEX(Issues!G:G,MATCH("Opportunity"&amp;ROW()-1, Issues!D:D,0)),"")</f>
        <v/>
      </c>
    </row>
    <row r="934" spans="1:4" x14ac:dyDescent="0.45">
      <c r="A934" t="str">
        <f>IFERROR(INDEX(Issues!B:B,MATCH("Opportunity"&amp;ROW()-1, Issues!D:D,0)),"")</f>
        <v/>
      </c>
      <c r="B934" t="str">
        <f>IFERROR(INDEX(Issues!C:C,MATCH("Opportunity"&amp;ROW()-1, Issues!D:D,0)),"")</f>
        <v/>
      </c>
      <c r="C934" s="54" t="str">
        <f>IF(D934="","",D934&amp;COUNTIF($D$2:D934,D934))</f>
        <v/>
      </c>
      <c r="D934" t="str">
        <f>IFERROR(INDEX(Issues!G:G,MATCH("Opportunity"&amp;ROW()-1, Issues!D:D,0)),"")</f>
        <v/>
      </c>
    </row>
    <row r="935" spans="1:4" x14ac:dyDescent="0.45">
      <c r="A935" t="str">
        <f>IFERROR(INDEX(Issues!B:B,MATCH("Opportunity"&amp;ROW()-1, Issues!D:D,0)),"")</f>
        <v/>
      </c>
      <c r="B935" t="str">
        <f>IFERROR(INDEX(Issues!C:C,MATCH("Opportunity"&amp;ROW()-1, Issues!D:D,0)),"")</f>
        <v/>
      </c>
      <c r="C935" s="54" t="str">
        <f>IF(D935="","",D935&amp;COUNTIF($D$2:D935,D935))</f>
        <v/>
      </c>
      <c r="D935" t="str">
        <f>IFERROR(INDEX(Issues!G:G,MATCH("Opportunity"&amp;ROW()-1, Issues!D:D,0)),"")</f>
        <v/>
      </c>
    </row>
    <row r="936" spans="1:4" x14ac:dyDescent="0.45">
      <c r="A936" t="str">
        <f>IFERROR(INDEX(Issues!B:B,MATCH("Opportunity"&amp;ROW()-1, Issues!D:D,0)),"")</f>
        <v/>
      </c>
      <c r="B936" t="str">
        <f>IFERROR(INDEX(Issues!C:C,MATCH("Opportunity"&amp;ROW()-1, Issues!D:D,0)),"")</f>
        <v/>
      </c>
      <c r="C936" s="54" t="str">
        <f>IF(D936="","",D936&amp;COUNTIF($D$2:D936,D936))</f>
        <v/>
      </c>
      <c r="D936" t="str">
        <f>IFERROR(INDEX(Issues!G:G,MATCH("Opportunity"&amp;ROW()-1, Issues!D:D,0)),"")</f>
        <v/>
      </c>
    </row>
    <row r="937" spans="1:4" x14ac:dyDescent="0.45">
      <c r="A937" t="str">
        <f>IFERROR(INDEX(Issues!B:B,MATCH("Opportunity"&amp;ROW()-1, Issues!D:D,0)),"")</f>
        <v/>
      </c>
      <c r="B937" t="str">
        <f>IFERROR(INDEX(Issues!C:C,MATCH("Opportunity"&amp;ROW()-1, Issues!D:D,0)),"")</f>
        <v/>
      </c>
      <c r="C937" s="54" t="str">
        <f>IF(D937="","",D937&amp;COUNTIF($D$2:D937,D937))</f>
        <v/>
      </c>
      <c r="D937" t="str">
        <f>IFERROR(INDEX(Issues!G:G,MATCH("Opportunity"&amp;ROW()-1, Issues!D:D,0)),"")</f>
        <v/>
      </c>
    </row>
    <row r="938" spans="1:4" x14ac:dyDescent="0.45">
      <c r="A938" t="str">
        <f>IFERROR(INDEX(Issues!B:B,MATCH("Opportunity"&amp;ROW()-1, Issues!D:D,0)),"")</f>
        <v/>
      </c>
      <c r="B938" t="str">
        <f>IFERROR(INDEX(Issues!C:C,MATCH("Opportunity"&amp;ROW()-1, Issues!D:D,0)),"")</f>
        <v/>
      </c>
      <c r="C938" s="54" t="str">
        <f>IF(D938="","",D938&amp;COUNTIF($D$2:D938,D938))</f>
        <v/>
      </c>
      <c r="D938" t="str">
        <f>IFERROR(INDEX(Issues!G:G,MATCH("Opportunity"&amp;ROW()-1, Issues!D:D,0)),"")</f>
        <v/>
      </c>
    </row>
    <row r="939" spans="1:4" x14ac:dyDescent="0.45">
      <c r="A939" t="str">
        <f>IFERROR(INDEX(Issues!B:B,MATCH("Opportunity"&amp;ROW()-1, Issues!D:D,0)),"")</f>
        <v/>
      </c>
      <c r="B939" t="str">
        <f>IFERROR(INDEX(Issues!C:C,MATCH("Opportunity"&amp;ROW()-1, Issues!D:D,0)),"")</f>
        <v/>
      </c>
      <c r="C939" s="54" t="str">
        <f>IF(D939="","",D939&amp;COUNTIF($D$2:D939,D939))</f>
        <v/>
      </c>
      <c r="D939" t="str">
        <f>IFERROR(INDEX(Issues!G:G,MATCH("Opportunity"&amp;ROW()-1, Issues!D:D,0)),"")</f>
        <v/>
      </c>
    </row>
    <row r="940" spans="1:4" x14ac:dyDescent="0.45">
      <c r="A940" t="str">
        <f>IFERROR(INDEX(Issues!B:B,MATCH("Opportunity"&amp;ROW()-1, Issues!D:D,0)),"")</f>
        <v/>
      </c>
      <c r="B940" t="str">
        <f>IFERROR(INDEX(Issues!C:C,MATCH("Opportunity"&amp;ROW()-1, Issues!D:D,0)),"")</f>
        <v/>
      </c>
      <c r="C940" s="54" t="str">
        <f>IF(D940="","",D940&amp;COUNTIF($D$2:D940,D940))</f>
        <v/>
      </c>
      <c r="D940" t="str">
        <f>IFERROR(INDEX(Issues!G:G,MATCH("Opportunity"&amp;ROW()-1, Issues!D:D,0)),"")</f>
        <v/>
      </c>
    </row>
    <row r="941" spans="1:4" x14ac:dyDescent="0.45">
      <c r="A941" t="str">
        <f>IFERROR(INDEX(Issues!B:B,MATCH("Opportunity"&amp;ROW()-1, Issues!D:D,0)),"")</f>
        <v/>
      </c>
      <c r="B941" t="str">
        <f>IFERROR(INDEX(Issues!C:C,MATCH("Opportunity"&amp;ROW()-1, Issues!D:D,0)),"")</f>
        <v/>
      </c>
      <c r="C941" s="54" t="str">
        <f>IF(D941="","",D941&amp;COUNTIF($D$2:D941,D941))</f>
        <v/>
      </c>
      <c r="D941" t="str">
        <f>IFERROR(INDEX(Issues!G:G,MATCH("Opportunity"&amp;ROW()-1, Issues!D:D,0)),"")</f>
        <v/>
      </c>
    </row>
    <row r="942" spans="1:4" x14ac:dyDescent="0.45">
      <c r="A942" t="str">
        <f>IFERROR(INDEX(Issues!B:B,MATCH("Opportunity"&amp;ROW()-1, Issues!D:D,0)),"")</f>
        <v/>
      </c>
      <c r="B942" t="str">
        <f>IFERROR(INDEX(Issues!C:C,MATCH("Opportunity"&amp;ROW()-1, Issues!D:D,0)),"")</f>
        <v/>
      </c>
      <c r="C942" s="54" t="str">
        <f>IF(D942="","",D942&amp;COUNTIF($D$2:D942,D942))</f>
        <v/>
      </c>
      <c r="D942" t="str">
        <f>IFERROR(INDEX(Issues!G:G,MATCH("Opportunity"&amp;ROW()-1, Issues!D:D,0)),"")</f>
        <v/>
      </c>
    </row>
    <row r="943" spans="1:4" x14ac:dyDescent="0.45">
      <c r="A943" t="str">
        <f>IFERROR(INDEX(Issues!B:B,MATCH("Opportunity"&amp;ROW()-1, Issues!D:D,0)),"")</f>
        <v/>
      </c>
      <c r="B943" t="str">
        <f>IFERROR(INDEX(Issues!C:C,MATCH("Opportunity"&amp;ROW()-1, Issues!D:D,0)),"")</f>
        <v/>
      </c>
      <c r="C943" s="54" t="str">
        <f>IF(D943="","",D943&amp;COUNTIF($D$2:D943,D943))</f>
        <v/>
      </c>
      <c r="D943" t="str">
        <f>IFERROR(INDEX(Issues!G:G,MATCH("Opportunity"&amp;ROW()-1, Issues!D:D,0)),"")</f>
        <v/>
      </c>
    </row>
    <row r="944" spans="1:4" x14ac:dyDescent="0.45">
      <c r="A944" t="str">
        <f>IFERROR(INDEX(Issues!B:B,MATCH("Opportunity"&amp;ROW()-1, Issues!D:D,0)),"")</f>
        <v/>
      </c>
      <c r="B944" t="str">
        <f>IFERROR(INDEX(Issues!C:C,MATCH("Opportunity"&amp;ROW()-1, Issues!D:D,0)),"")</f>
        <v/>
      </c>
      <c r="C944" s="54" t="str">
        <f>IF(D944="","",D944&amp;COUNTIF($D$2:D944,D944))</f>
        <v/>
      </c>
      <c r="D944" t="str">
        <f>IFERROR(INDEX(Issues!G:G,MATCH("Opportunity"&amp;ROW()-1, Issues!D:D,0)),"")</f>
        <v/>
      </c>
    </row>
    <row r="945" spans="1:4" x14ac:dyDescent="0.45">
      <c r="A945" t="str">
        <f>IFERROR(INDEX(Issues!B:B,MATCH("Opportunity"&amp;ROW()-1, Issues!D:D,0)),"")</f>
        <v/>
      </c>
      <c r="B945" t="str">
        <f>IFERROR(INDEX(Issues!C:C,MATCH("Opportunity"&amp;ROW()-1, Issues!D:D,0)),"")</f>
        <v/>
      </c>
      <c r="C945" s="54" t="str">
        <f>IF(D945="","",D945&amp;COUNTIF($D$2:D945,D945))</f>
        <v/>
      </c>
      <c r="D945" t="str">
        <f>IFERROR(INDEX(Issues!G:G,MATCH("Opportunity"&amp;ROW()-1, Issues!D:D,0)),"")</f>
        <v/>
      </c>
    </row>
    <row r="946" spans="1:4" x14ac:dyDescent="0.45">
      <c r="A946" t="str">
        <f>IFERROR(INDEX(Issues!B:B,MATCH("Opportunity"&amp;ROW()-1, Issues!D:D,0)),"")</f>
        <v/>
      </c>
      <c r="B946" t="str">
        <f>IFERROR(INDEX(Issues!C:C,MATCH("Opportunity"&amp;ROW()-1, Issues!D:D,0)),"")</f>
        <v/>
      </c>
      <c r="C946" s="54" t="str">
        <f>IF(D946="","",D946&amp;COUNTIF($D$2:D946,D946))</f>
        <v/>
      </c>
      <c r="D946" t="str">
        <f>IFERROR(INDEX(Issues!G:G,MATCH("Opportunity"&amp;ROW()-1, Issues!D:D,0)),"")</f>
        <v/>
      </c>
    </row>
    <row r="947" spans="1:4" x14ac:dyDescent="0.45">
      <c r="A947" t="str">
        <f>IFERROR(INDEX(Issues!B:B,MATCH("Opportunity"&amp;ROW()-1, Issues!D:D,0)),"")</f>
        <v/>
      </c>
      <c r="B947" t="str">
        <f>IFERROR(INDEX(Issues!C:C,MATCH("Opportunity"&amp;ROW()-1, Issues!D:D,0)),"")</f>
        <v/>
      </c>
      <c r="C947" s="54" t="str">
        <f>IF(D947="","",D947&amp;COUNTIF($D$2:D947,D947))</f>
        <v/>
      </c>
      <c r="D947" t="str">
        <f>IFERROR(INDEX(Issues!G:G,MATCH("Opportunity"&amp;ROW()-1, Issues!D:D,0)),"")</f>
        <v/>
      </c>
    </row>
    <row r="948" spans="1:4" x14ac:dyDescent="0.45">
      <c r="A948" t="str">
        <f>IFERROR(INDEX(Issues!B:B,MATCH("Opportunity"&amp;ROW()-1, Issues!D:D,0)),"")</f>
        <v/>
      </c>
      <c r="B948" t="str">
        <f>IFERROR(INDEX(Issues!C:C,MATCH("Opportunity"&amp;ROW()-1, Issues!D:D,0)),"")</f>
        <v/>
      </c>
      <c r="C948" s="54" t="str">
        <f>IF(D948="","",D948&amp;COUNTIF($D$2:D948,D948))</f>
        <v/>
      </c>
      <c r="D948" t="str">
        <f>IFERROR(INDEX(Issues!G:G,MATCH("Opportunity"&amp;ROW()-1, Issues!D:D,0)),"")</f>
        <v/>
      </c>
    </row>
    <row r="949" spans="1:4" x14ac:dyDescent="0.45">
      <c r="A949" t="str">
        <f>IFERROR(INDEX(Issues!B:B,MATCH("Opportunity"&amp;ROW()-1, Issues!D:D,0)),"")</f>
        <v/>
      </c>
      <c r="B949" t="str">
        <f>IFERROR(INDEX(Issues!C:C,MATCH("Opportunity"&amp;ROW()-1, Issues!D:D,0)),"")</f>
        <v/>
      </c>
      <c r="C949" s="54" t="str">
        <f>IF(D949="","",D949&amp;COUNTIF($D$2:D949,D949))</f>
        <v/>
      </c>
      <c r="D949" t="str">
        <f>IFERROR(INDEX(Issues!G:G,MATCH("Opportunity"&amp;ROW()-1, Issues!D:D,0)),"")</f>
        <v/>
      </c>
    </row>
    <row r="950" spans="1:4" x14ac:dyDescent="0.45">
      <c r="A950" t="str">
        <f>IFERROR(INDEX(Issues!B:B,MATCH("Opportunity"&amp;ROW()-1, Issues!D:D,0)),"")</f>
        <v/>
      </c>
      <c r="B950" t="str">
        <f>IFERROR(INDEX(Issues!C:C,MATCH("Opportunity"&amp;ROW()-1, Issues!D:D,0)),"")</f>
        <v/>
      </c>
      <c r="C950" s="54" t="str">
        <f>IF(D950="","",D950&amp;COUNTIF($D$2:D950,D950))</f>
        <v/>
      </c>
      <c r="D950" t="str">
        <f>IFERROR(INDEX(Issues!G:G,MATCH("Opportunity"&amp;ROW()-1, Issues!D:D,0)),"")</f>
        <v/>
      </c>
    </row>
    <row r="951" spans="1:4" x14ac:dyDescent="0.45">
      <c r="A951" t="str">
        <f>IFERROR(INDEX(Issues!B:B,MATCH("Opportunity"&amp;ROW()-1, Issues!D:D,0)),"")</f>
        <v/>
      </c>
      <c r="B951" t="str">
        <f>IFERROR(INDEX(Issues!C:C,MATCH("Opportunity"&amp;ROW()-1, Issues!D:D,0)),"")</f>
        <v/>
      </c>
      <c r="C951" s="54" t="str">
        <f>IF(D951="","",D951&amp;COUNTIF($D$2:D951,D951))</f>
        <v/>
      </c>
      <c r="D951" t="str">
        <f>IFERROR(INDEX(Issues!G:G,MATCH("Opportunity"&amp;ROW()-1, Issues!D:D,0)),"")</f>
        <v/>
      </c>
    </row>
    <row r="952" spans="1:4" x14ac:dyDescent="0.45">
      <c r="A952" t="str">
        <f>IFERROR(INDEX(Issues!B:B,MATCH("Opportunity"&amp;ROW()-1, Issues!D:D,0)),"")</f>
        <v/>
      </c>
      <c r="B952" t="str">
        <f>IFERROR(INDEX(Issues!C:C,MATCH("Opportunity"&amp;ROW()-1, Issues!D:D,0)),"")</f>
        <v/>
      </c>
      <c r="C952" s="54" t="str">
        <f>IF(D952="","",D952&amp;COUNTIF($D$2:D952,D952))</f>
        <v/>
      </c>
      <c r="D952" t="str">
        <f>IFERROR(INDEX(Issues!G:G,MATCH("Opportunity"&amp;ROW()-1, Issues!D:D,0)),"")</f>
        <v/>
      </c>
    </row>
    <row r="953" spans="1:4" x14ac:dyDescent="0.45">
      <c r="A953" t="str">
        <f>IFERROR(INDEX(Issues!B:B,MATCH("Opportunity"&amp;ROW()-1, Issues!D:D,0)),"")</f>
        <v/>
      </c>
      <c r="B953" t="str">
        <f>IFERROR(INDEX(Issues!C:C,MATCH("Opportunity"&amp;ROW()-1, Issues!D:D,0)),"")</f>
        <v/>
      </c>
      <c r="C953" s="54" t="str">
        <f>IF(D953="","",D953&amp;COUNTIF($D$2:D953,D953))</f>
        <v/>
      </c>
      <c r="D953" t="str">
        <f>IFERROR(INDEX(Issues!G:G,MATCH("Opportunity"&amp;ROW()-1, Issues!D:D,0)),"")</f>
        <v/>
      </c>
    </row>
    <row r="954" spans="1:4" x14ac:dyDescent="0.45">
      <c r="A954" t="str">
        <f>IFERROR(INDEX(Issues!B:B,MATCH("Opportunity"&amp;ROW()-1, Issues!D:D,0)),"")</f>
        <v/>
      </c>
      <c r="B954" t="str">
        <f>IFERROR(INDEX(Issues!C:C,MATCH("Opportunity"&amp;ROW()-1, Issues!D:D,0)),"")</f>
        <v/>
      </c>
      <c r="C954" s="54" t="str">
        <f>IF(D954="","",D954&amp;COUNTIF($D$2:D954,D954))</f>
        <v/>
      </c>
      <c r="D954" t="str">
        <f>IFERROR(INDEX(Issues!G:G,MATCH("Opportunity"&amp;ROW()-1, Issues!D:D,0)),"")</f>
        <v/>
      </c>
    </row>
    <row r="955" spans="1:4" x14ac:dyDescent="0.45">
      <c r="A955" t="str">
        <f>IFERROR(INDEX(Issues!B:B,MATCH("Opportunity"&amp;ROW()-1, Issues!D:D,0)),"")</f>
        <v/>
      </c>
      <c r="B955" t="str">
        <f>IFERROR(INDEX(Issues!C:C,MATCH("Opportunity"&amp;ROW()-1, Issues!D:D,0)),"")</f>
        <v/>
      </c>
      <c r="C955" s="54" t="str">
        <f>IF(D955="","",D955&amp;COUNTIF($D$2:D955,D955))</f>
        <v/>
      </c>
      <c r="D955" t="str">
        <f>IFERROR(INDEX(Issues!G:G,MATCH("Opportunity"&amp;ROW()-1, Issues!D:D,0)),"")</f>
        <v/>
      </c>
    </row>
    <row r="956" spans="1:4" x14ac:dyDescent="0.45">
      <c r="A956" t="str">
        <f>IFERROR(INDEX(Issues!B:B,MATCH("Opportunity"&amp;ROW()-1, Issues!D:D,0)),"")</f>
        <v/>
      </c>
      <c r="B956" t="str">
        <f>IFERROR(INDEX(Issues!C:C,MATCH("Opportunity"&amp;ROW()-1, Issues!D:D,0)),"")</f>
        <v/>
      </c>
      <c r="C956" s="54" t="str">
        <f>IF(D956="","",D956&amp;COUNTIF($D$2:D956,D956))</f>
        <v/>
      </c>
      <c r="D956" t="str">
        <f>IFERROR(INDEX(Issues!G:G,MATCH("Opportunity"&amp;ROW()-1, Issues!D:D,0)),"")</f>
        <v/>
      </c>
    </row>
    <row r="957" spans="1:4" x14ac:dyDescent="0.45">
      <c r="A957" t="str">
        <f>IFERROR(INDEX(Issues!B:B,MATCH("Opportunity"&amp;ROW()-1, Issues!D:D,0)),"")</f>
        <v/>
      </c>
      <c r="B957" t="str">
        <f>IFERROR(INDEX(Issues!C:C,MATCH("Opportunity"&amp;ROW()-1, Issues!D:D,0)),"")</f>
        <v/>
      </c>
      <c r="C957" s="54" t="str">
        <f>IF(D957="","",D957&amp;COUNTIF($D$2:D957,D957))</f>
        <v/>
      </c>
      <c r="D957" t="str">
        <f>IFERROR(INDEX(Issues!G:G,MATCH("Opportunity"&amp;ROW()-1, Issues!D:D,0)),"")</f>
        <v/>
      </c>
    </row>
    <row r="958" spans="1:4" x14ac:dyDescent="0.45">
      <c r="A958" t="str">
        <f>IFERROR(INDEX(Issues!B:B,MATCH("Opportunity"&amp;ROW()-1, Issues!D:D,0)),"")</f>
        <v/>
      </c>
      <c r="B958" t="str">
        <f>IFERROR(INDEX(Issues!C:C,MATCH("Opportunity"&amp;ROW()-1, Issues!D:D,0)),"")</f>
        <v/>
      </c>
      <c r="C958" s="54" t="str">
        <f>IF(D958="","",D958&amp;COUNTIF($D$2:D958,D958))</f>
        <v/>
      </c>
      <c r="D958" t="str">
        <f>IFERROR(INDEX(Issues!G:G,MATCH("Opportunity"&amp;ROW()-1, Issues!D:D,0)),"")</f>
        <v/>
      </c>
    </row>
    <row r="959" spans="1:4" x14ac:dyDescent="0.45">
      <c r="A959" t="str">
        <f>IFERROR(INDEX(Issues!B:B,MATCH("Opportunity"&amp;ROW()-1, Issues!D:D,0)),"")</f>
        <v/>
      </c>
      <c r="B959" t="str">
        <f>IFERROR(INDEX(Issues!C:C,MATCH("Opportunity"&amp;ROW()-1, Issues!D:D,0)),"")</f>
        <v/>
      </c>
      <c r="C959" s="54" t="str">
        <f>IF(D959="","",D959&amp;COUNTIF($D$2:D959,D959))</f>
        <v/>
      </c>
      <c r="D959" t="str">
        <f>IFERROR(INDEX(Issues!G:G,MATCH("Opportunity"&amp;ROW()-1, Issues!D:D,0)),"")</f>
        <v/>
      </c>
    </row>
    <row r="960" spans="1:4" x14ac:dyDescent="0.45">
      <c r="A960" t="str">
        <f>IFERROR(INDEX(Issues!B:B,MATCH("Opportunity"&amp;ROW()-1, Issues!D:D,0)),"")</f>
        <v/>
      </c>
      <c r="B960" t="str">
        <f>IFERROR(INDEX(Issues!C:C,MATCH("Opportunity"&amp;ROW()-1, Issues!D:D,0)),"")</f>
        <v/>
      </c>
      <c r="C960" s="54" t="str">
        <f>IF(D960="","",D960&amp;COUNTIF($D$2:D960,D960))</f>
        <v/>
      </c>
      <c r="D960" t="str">
        <f>IFERROR(INDEX(Issues!G:G,MATCH("Opportunity"&amp;ROW()-1, Issues!D:D,0)),"")</f>
        <v/>
      </c>
    </row>
    <row r="961" spans="1:4" x14ac:dyDescent="0.45">
      <c r="A961" t="str">
        <f>IFERROR(INDEX(Issues!B:B,MATCH("Opportunity"&amp;ROW()-1, Issues!D:D,0)),"")</f>
        <v/>
      </c>
      <c r="B961" t="str">
        <f>IFERROR(INDEX(Issues!C:C,MATCH("Opportunity"&amp;ROW()-1, Issues!D:D,0)),"")</f>
        <v/>
      </c>
      <c r="C961" s="54" t="str">
        <f>IF(D961="","",D961&amp;COUNTIF($D$2:D961,D961))</f>
        <v/>
      </c>
      <c r="D961" t="str">
        <f>IFERROR(INDEX(Issues!G:G,MATCH("Opportunity"&amp;ROW()-1, Issues!D:D,0)),"")</f>
        <v/>
      </c>
    </row>
    <row r="962" spans="1:4" x14ac:dyDescent="0.45">
      <c r="A962" t="str">
        <f>IFERROR(INDEX(Issues!B:B,MATCH("Opportunity"&amp;ROW()-1, Issues!D:D,0)),"")</f>
        <v/>
      </c>
      <c r="B962" t="str">
        <f>IFERROR(INDEX(Issues!C:C,MATCH("Opportunity"&amp;ROW()-1, Issues!D:D,0)),"")</f>
        <v/>
      </c>
      <c r="C962" s="54" t="str">
        <f>IF(D962="","",D962&amp;COUNTIF($D$2:D962,D962))</f>
        <v/>
      </c>
      <c r="D962" t="str">
        <f>IFERROR(INDEX(Issues!G:G,MATCH("Opportunity"&amp;ROW()-1, Issues!D:D,0)),"")</f>
        <v/>
      </c>
    </row>
    <row r="963" spans="1:4" x14ac:dyDescent="0.45">
      <c r="A963" t="str">
        <f>IFERROR(INDEX(Issues!B:B,MATCH("Opportunity"&amp;ROW()-1, Issues!D:D,0)),"")</f>
        <v/>
      </c>
      <c r="B963" t="str">
        <f>IFERROR(INDEX(Issues!C:C,MATCH("Opportunity"&amp;ROW()-1, Issues!D:D,0)),"")</f>
        <v/>
      </c>
      <c r="C963" s="54" t="str">
        <f>IF(D963="","",D963&amp;COUNTIF($D$2:D963,D963))</f>
        <v/>
      </c>
      <c r="D963" t="str">
        <f>IFERROR(INDEX(Issues!G:G,MATCH("Opportunity"&amp;ROW()-1, Issues!D:D,0)),"")</f>
        <v/>
      </c>
    </row>
    <row r="964" spans="1:4" x14ac:dyDescent="0.45">
      <c r="A964" t="str">
        <f>IFERROR(INDEX(Issues!B:B,MATCH("Opportunity"&amp;ROW()-1, Issues!D:D,0)),"")</f>
        <v/>
      </c>
      <c r="B964" t="str">
        <f>IFERROR(INDEX(Issues!C:C,MATCH("Opportunity"&amp;ROW()-1, Issues!D:D,0)),"")</f>
        <v/>
      </c>
      <c r="C964" s="54" t="str">
        <f>IF(D964="","",D964&amp;COUNTIF($D$2:D964,D964))</f>
        <v/>
      </c>
      <c r="D964" t="str">
        <f>IFERROR(INDEX(Issues!G:G,MATCH("Opportunity"&amp;ROW()-1, Issues!D:D,0)),"")</f>
        <v/>
      </c>
    </row>
    <row r="965" spans="1:4" x14ac:dyDescent="0.45">
      <c r="A965" t="str">
        <f>IFERROR(INDEX(Issues!B:B,MATCH("Opportunity"&amp;ROW()-1, Issues!D:D,0)),"")</f>
        <v/>
      </c>
      <c r="B965" t="str">
        <f>IFERROR(INDEX(Issues!C:C,MATCH("Opportunity"&amp;ROW()-1, Issues!D:D,0)),"")</f>
        <v/>
      </c>
      <c r="C965" s="54" t="str">
        <f>IF(D965="","",D965&amp;COUNTIF($D$2:D965,D965))</f>
        <v/>
      </c>
      <c r="D965" t="str">
        <f>IFERROR(INDEX(Issues!G:G,MATCH("Opportunity"&amp;ROW()-1, Issues!D:D,0)),"")</f>
        <v/>
      </c>
    </row>
    <row r="966" spans="1:4" x14ac:dyDescent="0.45">
      <c r="A966" t="str">
        <f>IFERROR(INDEX(Issues!B:B,MATCH("Opportunity"&amp;ROW()-1, Issues!D:D,0)),"")</f>
        <v/>
      </c>
      <c r="B966" t="str">
        <f>IFERROR(INDEX(Issues!C:C,MATCH("Opportunity"&amp;ROW()-1, Issues!D:D,0)),"")</f>
        <v/>
      </c>
      <c r="C966" s="54" t="str">
        <f>IF(D966="","",D966&amp;COUNTIF($D$2:D966,D966))</f>
        <v/>
      </c>
      <c r="D966" t="str">
        <f>IFERROR(INDEX(Issues!G:G,MATCH("Opportunity"&amp;ROW()-1, Issues!D:D,0)),"")</f>
        <v/>
      </c>
    </row>
    <row r="967" spans="1:4" x14ac:dyDescent="0.45">
      <c r="A967" t="str">
        <f>IFERROR(INDEX(Issues!B:B,MATCH("Opportunity"&amp;ROW()-1, Issues!D:D,0)),"")</f>
        <v/>
      </c>
      <c r="B967" t="str">
        <f>IFERROR(INDEX(Issues!C:C,MATCH("Opportunity"&amp;ROW()-1, Issues!D:D,0)),"")</f>
        <v/>
      </c>
      <c r="C967" s="54" t="str">
        <f>IF(D967="","",D967&amp;COUNTIF($D$2:D967,D967))</f>
        <v/>
      </c>
      <c r="D967" t="str">
        <f>IFERROR(INDEX(Issues!G:G,MATCH("Opportunity"&amp;ROW()-1, Issues!D:D,0)),"")</f>
        <v/>
      </c>
    </row>
    <row r="968" spans="1:4" x14ac:dyDescent="0.45">
      <c r="A968" t="str">
        <f>IFERROR(INDEX(Issues!B:B,MATCH("Opportunity"&amp;ROW()-1, Issues!D:D,0)),"")</f>
        <v/>
      </c>
      <c r="B968" t="str">
        <f>IFERROR(INDEX(Issues!C:C,MATCH("Opportunity"&amp;ROW()-1, Issues!D:D,0)),"")</f>
        <v/>
      </c>
      <c r="C968" s="54" t="str">
        <f>IF(D968="","",D968&amp;COUNTIF($D$2:D968,D968))</f>
        <v/>
      </c>
      <c r="D968" t="str">
        <f>IFERROR(INDEX(Issues!G:G,MATCH("Opportunity"&amp;ROW()-1, Issues!D:D,0)),"")</f>
        <v/>
      </c>
    </row>
    <row r="969" spans="1:4" x14ac:dyDescent="0.45">
      <c r="A969" t="str">
        <f>IFERROR(INDEX(Issues!B:B,MATCH("Opportunity"&amp;ROW()-1, Issues!D:D,0)),"")</f>
        <v/>
      </c>
      <c r="B969" t="str">
        <f>IFERROR(INDEX(Issues!C:C,MATCH("Opportunity"&amp;ROW()-1, Issues!D:D,0)),"")</f>
        <v/>
      </c>
      <c r="C969" s="54" t="str">
        <f>IF(D969="","",D969&amp;COUNTIF($D$2:D969,D969))</f>
        <v/>
      </c>
      <c r="D969" t="str">
        <f>IFERROR(INDEX(Issues!G:G,MATCH("Opportunity"&amp;ROW()-1, Issues!D:D,0)),"")</f>
        <v/>
      </c>
    </row>
    <row r="970" spans="1:4" x14ac:dyDescent="0.45">
      <c r="A970" t="str">
        <f>IFERROR(INDEX(Issues!B:B,MATCH("Opportunity"&amp;ROW()-1, Issues!D:D,0)),"")</f>
        <v/>
      </c>
      <c r="B970" t="str">
        <f>IFERROR(INDEX(Issues!C:C,MATCH("Opportunity"&amp;ROW()-1, Issues!D:D,0)),"")</f>
        <v/>
      </c>
      <c r="C970" s="54" t="str">
        <f>IF(D970="","",D970&amp;COUNTIF($D$2:D970,D970))</f>
        <v/>
      </c>
      <c r="D970" t="str">
        <f>IFERROR(INDEX(Issues!G:G,MATCH("Opportunity"&amp;ROW()-1, Issues!D:D,0)),"")</f>
        <v/>
      </c>
    </row>
    <row r="971" spans="1:4" x14ac:dyDescent="0.45">
      <c r="A971" t="str">
        <f>IFERROR(INDEX(Issues!B:B,MATCH("Opportunity"&amp;ROW()-1, Issues!D:D,0)),"")</f>
        <v/>
      </c>
      <c r="B971" t="str">
        <f>IFERROR(INDEX(Issues!C:C,MATCH("Opportunity"&amp;ROW()-1, Issues!D:D,0)),"")</f>
        <v/>
      </c>
      <c r="C971" s="54" t="str">
        <f>IF(D971="","",D971&amp;COUNTIF($D$2:D971,D971))</f>
        <v/>
      </c>
      <c r="D971" t="str">
        <f>IFERROR(INDEX(Issues!G:G,MATCH("Opportunity"&amp;ROW()-1, Issues!D:D,0)),"")</f>
        <v/>
      </c>
    </row>
    <row r="972" spans="1:4" x14ac:dyDescent="0.45">
      <c r="A972" t="str">
        <f>IFERROR(INDEX(Issues!B:B,MATCH("Opportunity"&amp;ROW()-1, Issues!D:D,0)),"")</f>
        <v/>
      </c>
      <c r="B972" t="str">
        <f>IFERROR(INDEX(Issues!C:C,MATCH("Opportunity"&amp;ROW()-1, Issues!D:D,0)),"")</f>
        <v/>
      </c>
      <c r="C972" s="54" t="str">
        <f>IF(D972="","",D972&amp;COUNTIF($D$2:D972,D972))</f>
        <v/>
      </c>
      <c r="D972" t="str">
        <f>IFERROR(INDEX(Issues!G:G,MATCH("Opportunity"&amp;ROW()-1, Issues!D:D,0)),"")</f>
        <v/>
      </c>
    </row>
    <row r="973" spans="1:4" x14ac:dyDescent="0.45">
      <c r="A973" t="str">
        <f>IFERROR(INDEX(Issues!B:B,MATCH("Opportunity"&amp;ROW()-1, Issues!D:D,0)),"")</f>
        <v/>
      </c>
      <c r="B973" t="str">
        <f>IFERROR(INDEX(Issues!C:C,MATCH("Opportunity"&amp;ROW()-1, Issues!D:D,0)),"")</f>
        <v/>
      </c>
      <c r="C973" s="54" t="str">
        <f>IF(D973="","",D973&amp;COUNTIF($D$2:D973,D973))</f>
        <v/>
      </c>
      <c r="D973" t="str">
        <f>IFERROR(INDEX(Issues!G:G,MATCH("Opportunity"&amp;ROW()-1, Issues!D:D,0)),"")</f>
        <v/>
      </c>
    </row>
    <row r="974" spans="1:4" x14ac:dyDescent="0.45">
      <c r="A974" t="str">
        <f>IFERROR(INDEX(Issues!B:B,MATCH("Opportunity"&amp;ROW()-1, Issues!D:D,0)),"")</f>
        <v/>
      </c>
      <c r="B974" t="str">
        <f>IFERROR(INDEX(Issues!C:C,MATCH("Opportunity"&amp;ROW()-1, Issues!D:D,0)),"")</f>
        <v/>
      </c>
      <c r="C974" s="54" t="str">
        <f>IF(D974="","",D974&amp;COUNTIF($D$2:D974,D974))</f>
        <v/>
      </c>
      <c r="D974" t="str">
        <f>IFERROR(INDEX(Issues!G:G,MATCH("Opportunity"&amp;ROW()-1, Issues!D:D,0)),"")</f>
        <v/>
      </c>
    </row>
    <row r="975" spans="1:4" x14ac:dyDescent="0.45">
      <c r="A975" t="str">
        <f>IFERROR(INDEX(Issues!B:B,MATCH("Opportunity"&amp;ROW()-1, Issues!D:D,0)),"")</f>
        <v/>
      </c>
      <c r="B975" t="str">
        <f>IFERROR(INDEX(Issues!C:C,MATCH("Opportunity"&amp;ROW()-1, Issues!D:D,0)),"")</f>
        <v/>
      </c>
      <c r="C975" s="54" t="str">
        <f>IF(D975="","",D975&amp;COUNTIF($D$2:D975,D975))</f>
        <v/>
      </c>
      <c r="D975" t="str">
        <f>IFERROR(INDEX(Issues!G:G,MATCH("Opportunity"&amp;ROW()-1, Issues!D:D,0)),"")</f>
        <v/>
      </c>
    </row>
    <row r="976" spans="1:4" x14ac:dyDescent="0.45">
      <c r="A976" t="str">
        <f>IFERROR(INDEX(Issues!B:B,MATCH("Opportunity"&amp;ROW()-1, Issues!D:D,0)),"")</f>
        <v/>
      </c>
      <c r="B976" t="str">
        <f>IFERROR(INDEX(Issues!C:C,MATCH("Opportunity"&amp;ROW()-1, Issues!D:D,0)),"")</f>
        <v/>
      </c>
      <c r="C976" s="54" t="str">
        <f>IF(D976="","",D976&amp;COUNTIF($D$2:D976,D976))</f>
        <v/>
      </c>
      <c r="D976" t="str">
        <f>IFERROR(INDEX(Issues!G:G,MATCH("Opportunity"&amp;ROW()-1, Issues!D:D,0)),"")</f>
        <v/>
      </c>
    </row>
    <row r="977" spans="1:4" x14ac:dyDescent="0.45">
      <c r="A977" t="str">
        <f>IFERROR(INDEX(Issues!B:B,MATCH("Opportunity"&amp;ROW()-1, Issues!D:D,0)),"")</f>
        <v/>
      </c>
      <c r="B977" t="str">
        <f>IFERROR(INDEX(Issues!C:C,MATCH("Opportunity"&amp;ROW()-1, Issues!D:D,0)),"")</f>
        <v/>
      </c>
      <c r="C977" s="54" t="str">
        <f>IF(D977="","",D977&amp;COUNTIF($D$2:D977,D977))</f>
        <v/>
      </c>
      <c r="D977" t="str">
        <f>IFERROR(INDEX(Issues!G:G,MATCH("Opportunity"&amp;ROW()-1, Issues!D:D,0)),"")</f>
        <v/>
      </c>
    </row>
    <row r="978" spans="1:4" x14ac:dyDescent="0.45">
      <c r="A978" t="str">
        <f>IFERROR(INDEX(Issues!B:B,MATCH("Opportunity"&amp;ROW()-1, Issues!D:D,0)),"")</f>
        <v/>
      </c>
      <c r="B978" t="str">
        <f>IFERROR(INDEX(Issues!C:C,MATCH("Opportunity"&amp;ROW()-1, Issues!D:D,0)),"")</f>
        <v/>
      </c>
      <c r="C978" s="54" t="str">
        <f>IF(D978="","",D978&amp;COUNTIF($D$2:D978,D978))</f>
        <v/>
      </c>
      <c r="D978" t="str">
        <f>IFERROR(INDEX(Issues!G:G,MATCH("Opportunity"&amp;ROW()-1, Issues!D:D,0)),"")</f>
        <v/>
      </c>
    </row>
    <row r="979" spans="1:4" x14ac:dyDescent="0.45">
      <c r="A979" t="str">
        <f>IFERROR(INDEX(Issues!B:B,MATCH("Opportunity"&amp;ROW()-1, Issues!D:D,0)),"")</f>
        <v/>
      </c>
      <c r="B979" t="str">
        <f>IFERROR(INDEX(Issues!C:C,MATCH("Opportunity"&amp;ROW()-1, Issues!D:D,0)),"")</f>
        <v/>
      </c>
      <c r="C979" s="54" t="str">
        <f>IF(D979="","",D979&amp;COUNTIF($D$2:D979,D979))</f>
        <v/>
      </c>
      <c r="D979" t="str">
        <f>IFERROR(INDEX(Issues!G:G,MATCH("Opportunity"&amp;ROW()-1, Issues!D:D,0)),"")</f>
        <v/>
      </c>
    </row>
    <row r="980" spans="1:4" x14ac:dyDescent="0.45">
      <c r="A980" t="str">
        <f>IFERROR(INDEX(Issues!B:B,MATCH("Opportunity"&amp;ROW()-1, Issues!D:D,0)),"")</f>
        <v/>
      </c>
      <c r="B980" t="str">
        <f>IFERROR(INDEX(Issues!C:C,MATCH("Opportunity"&amp;ROW()-1, Issues!D:D,0)),"")</f>
        <v/>
      </c>
      <c r="C980" s="54" t="str">
        <f>IF(D980="","",D980&amp;COUNTIF($D$2:D980,D980))</f>
        <v/>
      </c>
      <c r="D980" t="str">
        <f>IFERROR(INDEX(Issues!G:G,MATCH("Opportunity"&amp;ROW()-1, Issues!D:D,0)),"")</f>
        <v/>
      </c>
    </row>
    <row r="981" spans="1:4" x14ac:dyDescent="0.45">
      <c r="A981" t="str">
        <f>IFERROR(INDEX(Issues!B:B,MATCH("Opportunity"&amp;ROW()-1, Issues!D:D,0)),"")</f>
        <v/>
      </c>
      <c r="B981" t="str">
        <f>IFERROR(INDEX(Issues!C:C,MATCH("Opportunity"&amp;ROW()-1, Issues!D:D,0)),"")</f>
        <v/>
      </c>
      <c r="C981" s="54" t="str">
        <f>IF(D981="","",D981&amp;COUNTIF($D$2:D981,D981))</f>
        <v/>
      </c>
      <c r="D981" t="str">
        <f>IFERROR(INDEX(Issues!G:G,MATCH("Opportunity"&amp;ROW()-1, Issues!D:D,0)),"")</f>
        <v/>
      </c>
    </row>
    <row r="982" spans="1:4" x14ac:dyDescent="0.45">
      <c r="A982" t="str">
        <f>IFERROR(INDEX(Issues!B:B,MATCH("Opportunity"&amp;ROW()-1, Issues!D:D,0)),"")</f>
        <v/>
      </c>
      <c r="B982" t="str">
        <f>IFERROR(INDEX(Issues!C:C,MATCH("Opportunity"&amp;ROW()-1, Issues!D:D,0)),"")</f>
        <v/>
      </c>
      <c r="C982" s="54" t="str">
        <f>IF(D982="","",D982&amp;COUNTIF($D$2:D982,D982))</f>
        <v/>
      </c>
      <c r="D982" t="str">
        <f>IFERROR(INDEX(Issues!G:G,MATCH("Opportunity"&amp;ROW()-1, Issues!D:D,0)),"")</f>
        <v/>
      </c>
    </row>
    <row r="983" spans="1:4" x14ac:dyDescent="0.45">
      <c r="A983" t="str">
        <f>IFERROR(INDEX(Issues!B:B,MATCH("Opportunity"&amp;ROW()-1, Issues!D:D,0)),"")</f>
        <v/>
      </c>
      <c r="B983" t="str">
        <f>IFERROR(INDEX(Issues!C:C,MATCH("Opportunity"&amp;ROW()-1, Issues!D:D,0)),"")</f>
        <v/>
      </c>
      <c r="C983" s="54" t="str">
        <f>IF(D983="","",D983&amp;COUNTIF($D$2:D983,D983))</f>
        <v/>
      </c>
      <c r="D983" t="str">
        <f>IFERROR(INDEX(Issues!G:G,MATCH("Opportunity"&amp;ROW()-1, Issues!D:D,0)),"")</f>
        <v/>
      </c>
    </row>
    <row r="984" spans="1:4" x14ac:dyDescent="0.45">
      <c r="A984" t="str">
        <f>IFERROR(INDEX(Issues!B:B,MATCH("Opportunity"&amp;ROW()-1, Issues!D:D,0)),"")</f>
        <v/>
      </c>
      <c r="B984" t="str">
        <f>IFERROR(INDEX(Issues!C:C,MATCH("Opportunity"&amp;ROW()-1, Issues!D:D,0)),"")</f>
        <v/>
      </c>
      <c r="C984" s="54" t="str">
        <f>IF(D984="","",D984&amp;COUNTIF($D$2:D984,D984))</f>
        <v/>
      </c>
      <c r="D984" t="str">
        <f>IFERROR(INDEX(Issues!G:G,MATCH("Opportunity"&amp;ROW()-1, Issues!D:D,0)),"")</f>
        <v/>
      </c>
    </row>
    <row r="985" spans="1:4" x14ac:dyDescent="0.45">
      <c r="A985" t="str">
        <f>IFERROR(INDEX(Issues!B:B,MATCH("Opportunity"&amp;ROW()-1, Issues!D:D,0)),"")</f>
        <v/>
      </c>
      <c r="B985" t="str">
        <f>IFERROR(INDEX(Issues!C:C,MATCH("Opportunity"&amp;ROW()-1, Issues!D:D,0)),"")</f>
        <v/>
      </c>
      <c r="C985" s="54" t="str">
        <f>IF(D985="","",D985&amp;COUNTIF($D$2:D985,D985))</f>
        <v/>
      </c>
      <c r="D985" t="str">
        <f>IFERROR(INDEX(Issues!G:G,MATCH("Opportunity"&amp;ROW()-1, Issues!D:D,0)),"")</f>
        <v/>
      </c>
    </row>
    <row r="986" spans="1:4" x14ac:dyDescent="0.45">
      <c r="A986" t="str">
        <f>IFERROR(INDEX(Issues!B:B,MATCH("Opportunity"&amp;ROW()-1, Issues!D:D,0)),"")</f>
        <v/>
      </c>
      <c r="B986" t="str">
        <f>IFERROR(INDEX(Issues!C:C,MATCH("Opportunity"&amp;ROW()-1, Issues!D:D,0)),"")</f>
        <v/>
      </c>
      <c r="C986" s="54" t="str">
        <f>IF(D986="","",D986&amp;COUNTIF($D$2:D986,D986))</f>
        <v/>
      </c>
      <c r="D986" t="str">
        <f>IFERROR(INDEX(Issues!G:G,MATCH("Opportunity"&amp;ROW()-1, Issues!D:D,0)),"")</f>
        <v/>
      </c>
    </row>
    <row r="987" spans="1:4" x14ac:dyDescent="0.45">
      <c r="A987" t="str">
        <f>IFERROR(INDEX(Issues!B:B,MATCH("Opportunity"&amp;ROW()-1, Issues!D:D,0)),"")</f>
        <v/>
      </c>
      <c r="B987" t="str">
        <f>IFERROR(INDEX(Issues!C:C,MATCH("Opportunity"&amp;ROW()-1, Issues!D:D,0)),"")</f>
        <v/>
      </c>
      <c r="C987" s="54" t="str">
        <f>IF(D987="","",D987&amp;COUNTIF($D$2:D987,D987))</f>
        <v/>
      </c>
      <c r="D987" t="str">
        <f>IFERROR(INDEX(Issues!G:G,MATCH("Opportunity"&amp;ROW()-1, Issues!D:D,0)),"")</f>
        <v/>
      </c>
    </row>
    <row r="988" spans="1:4" x14ac:dyDescent="0.45">
      <c r="A988" t="str">
        <f>IFERROR(INDEX(Issues!B:B,MATCH("Opportunity"&amp;ROW()-1, Issues!D:D,0)),"")</f>
        <v/>
      </c>
      <c r="B988" t="str">
        <f>IFERROR(INDEX(Issues!C:C,MATCH("Opportunity"&amp;ROW()-1, Issues!D:D,0)),"")</f>
        <v/>
      </c>
      <c r="C988" s="54" t="str">
        <f>IF(D988="","",D988&amp;COUNTIF($D$2:D988,D988))</f>
        <v/>
      </c>
      <c r="D988" t="str">
        <f>IFERROR(INDEX(Issues!G:G,MATCH("Opportunity"&amp;ROW()-1, Issues!D:D,0)),"")</f>
        <v/>
      </c>
    </row>
    <row r="989" spans="1:4" x14ac:dyDescent="0.45">
      <c r="A989" t="str">
        <f>IFERROR(INDEX(Issues!B:B,MATCH("Opportunity"&amp;ROW()-1, Issues!D:D,0)),"")</f>
        <v/>
      </c>
      <c r="B989" t="str">
        <f>IFERROR(INDEX(Issues!C:C,MATCH("Opportunity"&amp;ROW()-1, Issues!D:D,0)),"")</f>
        <v/>
      </c>
      <c r="C989" s="54" t="str">
        <f>IF(D989="","",D989&amp;COUNTIF($D$2:D989,D989))</f>
        <v/>
      </c>
      <c r="D989" t="str">
        <f>IFERROR(INDEX(Issues!G:G,MATCH("Opportunity"&amp;ROW()-1, Issues!D:D,0)),"")</f>
        <v/>
      </c>
    </row>
    <row r="990" spans="1:4" x14ac:dyDescent="0.45">
      <c r="A990" t="str">
        <f>IFERROR(INDEX(Issues!B:B,MATCH("Opportunity"&amp;ROW()-1, Issues!D:D,0)),"")</f>
        <v/>
      </c>
      <c r="B990" t="str">
        <f>IFERROR(INDEX(Issues!C:C,MATCH("Opportunity"&amp;ROW()-1, Issues!D:D,0)),"")</f>
        <v/>
      </c>
      <c r="C990" s="54" t="str">
        <f>IF(D990="","",D990&amp;COUNTIF($D$2:D990,D990))</f>
        <v/>
      </c>
      <c r="D990" t="str">
        <f>IFERROR(INDEX(Issues!G:G,MATCH("Opportunity"&amp;ROW()-1, Issues!D:D,0)),"")</f>
        <v/>
      </c>
    </row>
    <row r="991" spans="1:4" x14ac:dyDescent="0.45">
      <c r="A991" t="str">
        <f>IFERROR(INDEX(Issues!B:B,MATCH("Opportunity"&amp;ROW()-1, Issues!D:D,0)),"")</f>
        <v/>
      </c>
      <c r="B991" t="str">
        <f>IFERROR(INDEX(Issues!C:C,MATCH("Opportunity"&amp;ROW()-1, Issues!D:D,0)),"")</f>
        <v/>
      </c>
      <c r="C991" s="54" t="str">
        <f>IF(D991="","",D991&amp;COUNTIF($D$2:D991,D991))</f>
        <v/>
      </c>
      <c r="D991" t="str">
        <f>IFERROR(INDEX(Issues!G:G,MATCH("Opportunity"&amp;ROW()-1, Issues!D:D,0)),"")</f>
        <v/>
      </c>
    </row>
    <row r="992" spans="1:4" x14ac:dyDescent="0.45">
      <c r="A992" t="str">
        <f>IFERROR(INDEX(Issues!B:B,MATCH("Opportunity"&amp;ROW()-1, Issues!D:D,0)),"")</f>
        <v/>
      </c>
      <c r="B992" t="str">
        <f>IFERROR(INDEX(Issues!C:C,MATCH("Opportunity"&amp;ROW()-1, Issues!D:D,0)),"")</f>
        <v/>
      </c>
      <c r="C992" s="54" t="str">
        <f>IF(D992="","",D992&amp;COUNTIF($D$2:D992,D992))</f>
        <v/>
      </c>
      <c r="D992" t="str">
        <f>IFERROR(INDEX(Issues!G:G,MATCH("Opportunity"&amp;ROW()-1, Issues!D:D,0)),"")</f>
        <v/>
      </c>
    </row>
    <row r="993" spans="1:4" x14ac:dyDescent="0.45">
      <c r="A993" t="str">
        <f>IFERROR(INDEX(Issues!B:B,MATCH("Opportunity"&amp;ROW()-1, Issues!D:D,0)),"")</f>
        <v/>
      </c>
      <c r="B993" t="str">
        <f>IFERROR(INDEX(Issues!C:C,MATCH("Opportunity"&amp;ROW()-1, Issues!D:D,0)),"")</f>
        <v/>
      </c>
      <c r="C993" s="54" t="str">
        <f>IF(D993="","",D993&amp;COUNTIF($D$2:D993,D993))</f>
        <v/>
      </c>
      <c r="D993" t="str">
        <f>IFERROR(INDEX(Issues!G:G,MATCH("Opportunity"&amp;ROW()-1, Issues!D:D,0)),"")</f>
        <v/>
      </c>
    </row>
    <row r="994" spans="1:4" x14ac:dyDescent="0.45">
      <c r="A994" t="str">
        <f>IFERROR(INDEX(Issues!B:B,MATCH("Opportunity"&amp;ROW()-1, Issues!D:D,0)),"")</f>
        <v/>
      </c>
      <c r="B994" t="str">
        <f>IFERROR(INDEX(Issues!C:C,MATCH("Opportunity"&amp;ROW()-1, Issues!D:D,0)),"")</f>
        <v/>
      </c>
      <c r="C994" s="54" t="str">
        <f>IF(D994="","",D994&amp;COUNTIF($D$2:D994,D994))</f>
        <v/>
      </c>
      <c r="D994" t="str">
        <f>IFERROR(INDEX(Issues!G:G,MATCH("Opportunity"&amp;ROW()-1, Issues!D:D,0)),"")</f>
        <v/>
      </c>
    </row>
    <row r="995" spans="1:4" x14ac:dyDescent="0.45">
      <c r="A995" t="str">
        <f>IFERROR(INDEX(Issues!B:B,MATCH("Opportunity"&amp;ROW()-1, Issues!D:D,0)),"")</f>
        <v/>
      </c>
      <c r="B995" t="str">
        <f>IFERROR(INDEX(Issues!C:C,MATCH("Opportunity"&amp;ROW()-1, Issues!D:D,0)),"")</f>
        <v/>
      </c>
      <c r="C995" s="54" t="str">
        <f>IF(D995="","",D995&amp;COUNTIF($D$2:D995,D995))</f>
        <v/>
      </c>
      <c r="D995" t="str">
        <f>IFERROR(INDEX(Issues!G:G,MATCH("Opportunity"&amp;ROW()-1, Issues!D:D,0)),"")</f>
        <v/>
      </c>
    </row>
    <row r="996" spans="1:4" x14ac:dyDescent="0.45">
      <c r="A996" t="str">
        <f>IFERROR(INDEX(Issues!B:B,MATCH("Opportunity"&amp;ROW()-1, Issues!D:D,0)),"")</f>
        <v/>
      </c>
      <c r="B996" t="str">
        <f>IFERROR(INDEX(Issues!C:C,MATCH("Opportunity"&amp;ROW()-1, Issues!D:D,0)),"")</f>
        <v/>
      </c>
      <c r="C996" s="54" t="str">
        <f>IF(D996="","",D996&amp;COUNTIF($D$2:D996,D996))</f>
        <v/>
      </c>
      <c r="D996" t="str">
        <f>IFERROR(INDEX(Issues!G:G,MATCH("Opportunity"&amp;ROW()-1, Issues!D:D,0)),"")</f>
        <v/>
      </c>
    </row>
    <row r="997" spans="1:4" x14ac:dyDescent="0.45">
      <c r="A997" t="str">
        <f>IFERROR(INDEX(Issues!B:B,MATCH("Opportunity"&amp;ROW()-1, Issues!D:D,0)),"")</f>
        <v/>
      </c>
      <c r="B997" t="str">
        <f>IFERROR(INDEX(Issues!C:C,MATCH("Opportunity"&amp;ROW()-1, Issues!D:D,0)),"")</f>
        <v/>
      </c>
      <c r="C997" s="54" t="str">
        <f>IF(D997="","",D997&amp;COUNTIF($D$2:D997,D997))</f>
        <v/>
      </c>
      <c r="D997" t="str">
        <f>IFERROR(INDEX(Issues!G:G,MATCH("Opportunity"&amp;ROW()-1, Issues!D:D,0)),"")</f>
        <v/>
      </c>
    </row>
    <row r="998" spans="1:4" x14ac:dyDescent="0.45">
      <c r="A998" t="str">
        <f>IFERROR(INDEX(Issues!B:B,MATCH("Opportunity"&amp;ROW()-1, Issues!D:D,0)),"")</f>
        <v/>
      </c>
      <c r="B998" t="str">
        <f>IFERROR(INDEX(Issues!C:C,MATCH("Opportunity"&amp;ROW()-1, Issues!D:D,0)),"")</f>
        <v/>
      </c>
      <c r="C998" s="54" t="str">
        <f>IF(D998="","",D998&amp;COUNTIF($D$2:D998,D998))</f>
        <v/>
      </c>
      <c r="D998" t="str">
        <f>IFERROR(INDEX(Issues!G:G,MATCH("Opportunity"&amp;ROW()-1, Issues!D:D,0)),"")</f>
        <v/>
      </c>
    </row>
    <row r="999" spans="1:4" x14ac:dyDescent="0.45">
      <c r="A999" t="str">
        <f>IFERROR(INDEX(Issues!B:B,MATCH("Opportunity"&amp;ROW()-1, Issues!D:D,0)),"")</f>
        <v/>
      </c>
      <c r="B999" t="str">
        <f>IFERROR(INDEX(Issues!C:C,MATCH("Opportunity"&amp;ROW()-1, Issues!D:D,0)),"")</f>
        <v/>
      </c>
      <c r="C999" s="54" t="str">
        <f>IF(D999="","",D999&amp;COUNTIF($D$2:D999,D999))</f>
        <v/>
      </c>
      <c r="D999" t="str">
        <f>IFERROR(INDEX(Issues!G:G,MATCH("Opportunity"&amp;ROW()-1, Issues!D:D,0)),"")</f>
        <v/>
      </c>
    </row>
    <row r="1000" spans="1:4" x14ac:dyDescent="0.45">
      <c r="A1000" t="str">
        <f>IFERROR(INDEX(Issues!B:B,MATCH("Opportunity"&amp;ROW()-1, Issues!D:D,0)),"")</f>
        <v/>
      </c>
      <c r="B1000" t="str">
        <f>IFERROR(INDEX(Issues!C:C,MATCH("Opportunity"&amp;ROW()-1, Issues!D:D,0)),"")</f>
        <v/>
      </c>
      <c r="C1000" s="54" t="str">
        <f>IF(D1000="","",D1000&amp;COUNTIF($D$2:D1000,D1000))</f>
        <v/>
      </c>
      <c r="D1000" t="str">
        <f>IFERROR(INDEX(Issues!G:G,MATCH("Opportunity"&amp;ROW()-1, Issues!D:D,0)),"")</f>
        <v/>
      </c>
    </row>
    <row r="1001" spans="1:4" x14ac:dyDescent="0.45">
      <c r="A1001" t="str">
        <f>IFERROR(INDEX(Issues!B:B,MATCH("Opportunity"&amp;ROW()-1, Issues!D:D,0)),"")</f>
        <v/>
      </c>
      <c r="B1001" t="str">
        <f>IFERROR(INDEX(Issues!C:C,MATCH("Opportunity"&amp;ROW()-1, Issues!D:D,0)),"")</f>
        <v/>
      </c>
      <c r="C1001" s="54" t="str">
        <f>IF(D1001="","",D1001&amp;COUNTIF($D$2:D1001,D1001))</f>
        <v/>
      </c>
      <c r="D1001" t="str">
        <f>IFERROR(INDEX(Issues!G:G,MATCH("Opportunity"&amp;ROW()-1, Issues!D:D,0)),"")</f>
        <v/>
      </c>
    </row>
    <row r="1002" spans="1:4" x14ac:dyDescent="0.45">
      <c r="A1002" t="str">
        <f>IFERROR(INDEX(Issues!B:B,MATCH("Opportunity"&amp;ROW()-1, Issues!D:D,0)),"")</f>
        <v/>
      </c>
      <c r="B1002" t="str">
        <f>IFERROR(INDEX(Issues!C:C,MATCH("Opportunity"&amp;ROW()-1, Issues!D:D,0)),"")</f>
        <v/>
      </c>
      <c r="C1002" s="54" t="str">
        <f>IF(D1002="","",D1002&amp;COUNTIF($D$2:D1002,D1002))</f>
        <v/>
      </c>
      <c r="D1002" t="str">
        <f>IFERROR(INDEX(Issues!G:G,MATCH("Opportunity"&amp;ROW()-1, Issues!D:D,0)),"")</f>
        <v/>
      </c>
    </row>
    <row r="1003" spans="1:4" x14ac:dyDescent="0.45">
      <c r="A1003" t="str">
        <f>IFERROR(INDEX(Issues!B:B,MATCH("Opportunity"&amp;ROW()-1, Issues!D:D,0)),"")</f>
        <v/>
      </c>
      <c r="B1003" t="str">
        <f>IFERROR(INDEX(Issues!C:C,MATCH("Opportunity"&amp;ROW()-1, Issues!D:D,0)),"")</f>
        <v/>
      </c>
      <c r="C1003" s="54" t="str">
        <f>IF(D1003="","",D1003&amp;COUNTIF($D$2:D1003,D1003))</f>
        <v/>
      </c>
      <c r="D1003" t="str">
        <f>IFERROR(INDEX(Issues!G:G,MATCH("Opportunity"&amp;ROW()-1, Issues!D:D,0)),"")</f>
        <v/>
      </c>
    </row>
    <row r="1004" spans="1:4" x14ac:dyDescent="0.45">
      <c r="A1004" t="str">
        <f>IFERROR(INDEX(Issues!B:B,MATCH("Opportunity"&amp;ROW()-1, Issues!D:D,0)),"")</f>
        <v/>
      </c>
      <c r="B1004" t="str">
        <f>IFERROR(INDEX(Issues!C:C,MATCH("Opportunity"&amp;ROW()-1, Issues!D:D,0)),"")</f>
        <v/>
      </c>
      <c r="C1004" s="54" t="str">
        <f>IF(D1004="","",D1004&amp;COUNTIF($D$2:D1004,D1004))</f>
        <v/>
      </c>
      <c r="D1004" t="str">
        <f>IFERROR(INDEX(Issues!G:G,MATCH("Opportunity"&amp;ROW()-1, Issues!D:D,0)),"")</f>
        <v/>
      </c>
    </row>
    <row r="1005" spans="1:4" x14ac:dyDescent="0.45">
      <c r="A1005" t="str">
        <f>IFERROR(INDEX(Issues!B:B,MATCH("Opportunity"&amp;ROW()-1, Issues!D:D,0)),"")</f>
        <v/>
      </c>
      <c r="B1005" t="str">
        <f>IFERROR(INDEX(Issues!C:C,MATCH("Opportunity"&amp;ROW()-1, Issues!D:D,0)),"")</f>
        <v/>
      </c>
      <c r="C1005" s="54" t="str">
        <f>IF(D1005="","",D1005&amp;COUNTIF($D$2:D1005,D1005))</f>
        <v/>
      </c>
      <c r="D1005" t="str">
        <f>IFERROR(INDEX(Issues!G:G,MATCH("Opportunity"&amp;ROW()-1, Issues!D:D,0)),"")</f>
        <v/>
      </c>
    </row>
    <row r="1006" spans="1:4" x14ac:dyDescent="0.45">
      <c r="A1006" t="str">
        <f>IFERROR(INDEX(Issues!B:B,MATCH("Opportunity"&amp;ROW()-1, Issues!D:D,0)),"")</f>
        <v/>
      </c>
      <c r="B1006" t="str">
        <f>IFERROR(INDEX(Issues!C:C,MATCH("Opportunity"&amp;ROW()-1, Issues!D:D,0)),"")</f>
        <v/>
      </c>
      <c r="C1006" s="54" t="str">
        <f>IF(D1006="","",D1006&amp;COUNTIF($D$2:D1006,D1006))</f>
        <v/>
      </c>
      <c r="D1006" t="str">
        <f>IFERROR(INDEX(Issues!G:G,MATCH("Opportunity"&amp;ROW()-1, Issues!D:D,0)),"")</f>
        <v/>
      </c>
    </row>
    <row r="1007" spans="1:4" x14ac:dyDescent="0.45">
      <c r="A1007" t="str">
        <f>IFERROR(INDEX(Issues!B:B,MATCH("Opportunity"&amp;ROW()-1, Issues!D:D,0)),"")</f>
        <v/>
      </c>
      <c r="B1007" t="str">
        <f>IFERROR(INDEX(Issues!C:C,MATCH("Opportunity"&amp;ROW()-1, Issues!D:D,0)),"")</f>
        <v/>
      </c>
      <c r="C1007" s="54" t="str">
        <f>IF(D1007="","",D1007&amp;COUNTIF($D$2:D1007,D1007))</f>
        <v/>
      </c>
      <c r="D1007" t="str">
        <f>IFERROR(INDEX(Issues!G:G,MATCH("Opportunity"&amp;ROW()-1, Issues!D:D,0)),"")</f>
        <v/>
      </c>
    </row>
    <row r="1008" spans="1:4" x14ac:dyDescent="0.45">
      <c r="A1008" t="str">
        <f>IFERROR(INDEX(Issues!B:B,MATCH("Opportunity"&amp;ROW()-1, Issues!D:D,0)),"")</f>
        <v/>
      </c>
      <c r="B1008" t="str">
        <f>IFERROR(INDEX(Issues!C:C,MATCH("Opportunity"&amp;ROW()-1, Issues!D:D,0)),"")</f>
        <v/>
      </c>
      <c r="C1008" s="54" t="str">
        <f>IF(D1008="","",D1008&amp;COUNTIF($D$2:D1008,D1008))</f>
        <v/>
      </c>
      <c r="D1008" t="str">
        <f>IFERROR(INDEX(Issues!G:G,MATCH("Opportunity"&amp;ROW()-1, Issues!D:D,0)),"")</f>
        <v/>
      </c>
    </row>
    <row r="1009" spans="1:4" x14ac:dyDescent="0.45">
      <c r="A1009" t="str">
        <f>IFERROR(INDEX(Issues!B:B,MATCH("Opportunity"&amp;ROW()-1, Issues!D:D,0)),"")</f>
        <v/>
      </c>
      <c r="B1009" t="str">
        <f>IFERROR(INDEX(Issues!C:C,MATCH("Opportunity"&amp;ROW()-1, Issues!D:D,0)),"")</f>
        <v/>
      </c>
      <c r="C1009" s="54" t="str">
        <f>IF(D1009="","",D1009&amp;COUNTIF($D$2:D1009,D1009))</f>
        <v/>
      </c>
      <c r="D1009" t="str">
        <f>IFERROR(INDEX(Issues!G:G,MATCH("Opportunity"&amp;ROW()-1, Issues!D:D,0)),"")</f>
        <v/>
      </c>
    </row>
    <row r="1010" spans="1:4" x14ac:dyDescent="0.45">
      <c r="A1010" t="str">
        <f>IFERROR(INDEX(Issues!B:B,MATCH("Opportunity"&amp;ROW()-1, Issues!D:D,0)),"")</f>
        <v/>
      </c>
      <c r="B1010" t="str">
        <f>IFERROR(INDEX(Issues!C:C,MATCH("Opportunity"&amp;ROW()-1, Issues!D:D,0)),"")</f>
        <v/>
      </c>
      <c r="C1010" s="54" t="str">
        <f>IF(D1010="","",D1010&amp;COUNTIF($D$2:D1010,D1010))</f>
        <v/>
      </c>
      <c r="D1010" t="str">
        <f>IFERROR(INDEX(Issues!G:G,MATCH("Opportunity"&amp;ROW()-1, Issues!D:D,0)),"")</f>
        <v/>
      </c>
    </row>
    <row r="1011" spans="1:4" x14ac:dyDescent="0.45">
      <c r="A1011" t="str">
        <f>IFERROR(INDEX(Issues!B:B,MATCH("Opportunity"&amp;ROW()-1, Issues!D:D,0)),"")</f>
        <v/>
      </c>
      <c r="B1011" t="str">
        <f>IFERROR(INDEX(Issues!C:C,MATCH("Opportunity"&amp;ROW()-1, Issues!D:D,0)),"")</f>
        <v/>
      </c>
      <c r="C1011" s="54" t="str">
        <f>IF(D1011="","",D1011&amp;COUNTIF($D$2:D1011,D1011))</f>
        <v/>
      </c>
      <c r="D1011" t="str">
        <f>IFERROR(INDEX(Issues!G:G,MATCH("Opportunity"&amp;ROW()-1, Issues!D:D,0)),"")</f>
        <v/>
      </c>
    </row>
    <row r="1012" spans="1:4" x14ac:dyDescent="0.45">
      <c r="A1012" t="str">
        <f>IFERROR(INDEX(Issues!B:B,MATCH("Opportunity"&amp;ROW()-1, Issues!D:D,0)),"")</f>
        <v/>
      </c>
      <c r="B1012" t="str">
        <f>IFERROR(INDEX(Issues!C:C,MATCH("Opportunity"&amp;ROW()-1, Issues!D:D,0)),"")</f>
        <v/>
      </c>
      <c r="C1012" s="54" t="str">
        <f>IF(D1012="","",D1012&amp;COUNTIF($D$2:D1012,D1012))</f>
        <v/>
      </c>
      <c r="D1012" t="str">
        <f>IFERROR(INDEX(Issues!G:G,MATCH("Opportunity"&amp;ROW()-1, Issues!D:D,0)),"")</f>
        <v/>
      </c>
    </row>
    <row r="1013" spans="1:4" x14ac:dyDescent="0.45">
      <c r="A1013" t="str">
        <f>IFERROR(INDEX(Issues!B:B,MATCH("Opportunity"&amp;ROW()-1, Issues!D:D,0)),"")</f>
        <v/>
      </c>
      <c r="B1013" t="str">
        <f>IFERROR(INDEX(Issues!C:C,MATCH("Opportunity"&amp;ROW()-1, Issues!D:D,0)),"")</f>
        <v/>
      </c>
      <c r="C1013" s="54" t="str">
        <f>IF(D1013="","",D1013&amp;COUNTIF($D$2:D1013,D1013))</f>
        <v/>
      </c>
      <c r="D1013" t="str">
        <f>IFERROR(INDEX(Issues!G:G,MATCH("Opportunity"&amp;ROW()-1, Issues!D:D,0)),"")</f>
        <v/>
      </c>
    </row>
    <row r="1014" spans="1:4" x14ac:dyDescent="0.45">
      <c r="A1014" t="str">
        <f>IFERROR(INDEX(Issues!B:B,MATCH("Opportunity"&amp;ROW()-1, Issues!D:D,0)),"")</f>
        <v/>
      </c>
      <c r="B1014" t="str">
        <f>IFERROR(INDEX(Issues!C:C,MATCH("Opportunity"&amp;ROW()-1, Issues!D:D,0)),"")</f>
        <v/>
      </c>
      <c r="C1014" s="54" t="str">
        <f>IF(D1014="","",D1014&amp;COUNTIF($D$2:D1014,D1014))</f>
        <v/>
      </c>
      <c r="D1014" t="str">
        <f>IFERROR(INDEX(Issues!G:G,MATCH("Opportunity"&amp;ROW()-1, Issues!D:D,0)),"")</f>
        <v/>
      </c>
    </row>
    <row r="1015" spans="1:4" x14ac:dyDescent="0.45">
      <c r="A1015" t="str">
        <f>IFERROR(INDEX(Issues!B:B,MATCH("Opportunity"&amp;ROW()-1, Issues!D:D,0)),"")</f>
        <v/>
      </c>
      <c r="B1015" t="str">
        <f>IFERROR(INDEX(Issues!C:C,MATCH("Opportunity"&amp;ROW()-1, Issues!D:D,0)),"")</f>
        <v/>
      </c>
      <c r="C1015" s="54" t="str">
        <f>IF(D1015="","",D1015&amp;COUNTIF($D$2:D1015,D1015))</f>
        <v/>
      </c>
      <c r="D1015" t="str">
        <f>IFERROR(INDEX(Issues!G:G,MATCH("Opportunity"&amp;ROW()-1, Issues!D:D,0)),"")</f>
        <v/>
      </c>
    </row>
    <row r="1016" spans="1:4" x14ac:dyDescent="0.45">
      <c r="A1016" t="str">
        <f>IFERROR(INDEX(Issues!B:B,MATCH("Opportunity"&amp;ROW()-1, Issues!D:D,0)),"")</f>
        <v/>
      </c>
      <c r="B1016" t="str">
        <f>IFERROR(INDEX(Issues!C:C,MATCH("Opportunity"&amp;ROW()-1, Issues!D:D,0)),"")</f>
        <v/>
      </c>
      <c r="C1016" s="54" t="str">
        <f>IF(D1016="","",D1016&amp;COUNTIF($D$2:D1016,D1016))</f>
        <v/>
      </c>
      <c r="D1016" t="str">
        <f>IFERROR(INDEX(Issues!G:G,MATCH("Opportunity"&amp;ROW()-1, Issues!D:D,0)),"")</f>
        <v/>
      </c>
    </row>
    <row r="1017" spans="1:4" x14ac:dyDescent="0.45">
      <c r="A1017" t="str">
        <f>IFERROR(INDEX(Issues!B:B,MATCH("Opportunity"&amp;ROW()-1, Issues!D:D,0)),"")</f>
        <v/>
      </c>
      <c r="B1017" t="str">
        <f>IFERROR(INDEX(Issues!C:C,MATCH("Opportunity"&amp;ROW()-1, Issues!D:D,0)),"")</f>
        <v/>
      </c>
      <c r="C1017" s="54" t="str">
        <f>IF(D1017="","",D1017&amp;COUNTIF($D$2:D1017,D1017))</f>
        <v/>
      </c>
      <c r="D1017" t="str">
        <f>IFERROR(INDEX(Issues!G:G,MATCH("Opportunity"&amp;ROW()-1, Issues!D:D,0)),"")</f>
        <v/>
      </c>
    </row>
    <row r="1018" spans="1:4" x14ac:dyDescent="0.45">
      <c r="A1018" t="str">
        <f>IFERROR(INDEX(Issues!B:B,MATCH("Opportunity"&amp;ROW()-1, Issues!D:D,0)),"")</f>
        <v/>
      </c>
      <c r="B1018" t="str">
        <f>IFERROR(INDEX(Issues!C:C,MATCH("Opportunity"&amp;ROW()-1, Issues!D:D,0)),"")</f>
        <v/>
      </c>
      <c r="C1018" s="54" t="str">
        <f>IF(D1018="","",D1018&amp;COUNTIF($D$2:D1018,D1018))</f>
        <v/>
      </c>
      <c r="D1018" t="str">
        <f>IFERROR(INDEX(Issues!G:G,MATCH("Opportunity"&amp;ROW()-1, Issues!D:D,0)),"")</f>
        <v/>
      </c>
    </row>
    <row r="1019" spans="1:4" x14ac:dyDescent="0.45">
      <c r="A1019" t="str">
        <f>IFERROR(INDEX(Issues!B:B,MATCH("Opportunity"&amp;ROW()-1, Issues!D:D,0)),"")</f>
        <v/>
      </c>
      <c r="B1019" t="str">
        <f>IFERROR(INDEX(Issues!C:C,MATCH("Opportunity"&amp;ROW()-1, Issues!D:D,0)),"")</f>
        <v/>
      </c>
      <c r="C1019" s="54" t="str">
        <f>IF(D1019="","",D1019&amp;COUNTIF($D$2:D1019,D1019))</f>
        <v/>
      </c>
      <c r="D1019" t="str">
        <f>IFERROR(INDEX(Issues!G:G,MATCH("Opportunity"&amp;ROW()-1, Issues!D:D,0)),"")</f>
        <v/>
      </c>
    </row>
    <row r="1020" spans="1:4" x14ac:dyDescent="0.45">
      <c r="A1020" t="str">
        <f>IFERROR(INDEX(Issues!B:B,MATCH("Opportunity"&amp;ROW()-1, Issues!D:D,0)),"")</f>
        <v/>
      </c>
      <c r="B1020" t="str">
        <f>IFERROR(INDEX(Issues!C:C,MATCH("Opportunity"&amp;ROW()-1, Issues!D:D,0)),"")</f>
        <v/>
      </c>
      <c r="C1020" s="54" t="str">
        <f>IF(D1020="","",D1020&amp;COUNTIF($D$2:D1020,D1020))</f>
        <v/>
      </c>
      <c r="D1020" t="str">
        <f>IFERROR(INDEX(Issues!G:G,MATCH("Opportunity"&amp;ROW()-1, Issues!D:D,0)),"")</f>
        <v/>
      </c>
    </row>
    <row r="1021" spans="1:4" x14ac:dyDescent="0.45">
      <c r="A1021" t="str">
        <f>IFERROR(INDEX(Issues!B:B,MATCH("Opportunity"&amp;ROW()-1, Issues!D:D,0)),"")</f>
        <v/>
      </c>
      <c r="B1021" t="str">
        <f>IFERROR(INDEX(Issues!C:C,MATCH("Opportunity"&amp;ROW()-1, Issues!D:D,0)),"")</f>
        <v/>
      </c>
      <c r="C1021" s="54" t="str">
        <f>IF(D1021="","",D1021&amp;COUNTIF($D$2:D1021,D1021))</f>
        <v/>
      </c>
      <c r="D1021" t="str">
        <f>IFERROR(INDEX(Issues!G:G,MATCH("Opportunity"&amp;ROW()-1, Issues!D:D,0)),"")</f>
        <v/>
      </c>
    </row>
    <row r="1022" spans="1:4" x14ac:dyDescent="0.45">
      <c r="A1022" t="str">
        <f>IFERROR(INDEX(Issues!B:B,MATCH("Opportunity"&amp;ROW()-1, Issues!D:D,0)),"")</f>
        <v/>
      </c>
      <c r="B1022" t="str">
        <f>IFERROR(INDEX(Issues!C:C,MATCH("Opportunity"&amp;ROW()-1, Issues!D:D,0)),"")</f>
        <v/>
      </c>
      <c r="C1022" s="54" t="str">
        <f>IF(D1022="","",D1022&amp;COUNTIF($D$2:D1022,D1022))</f>
        <v/>
      </c>
      <c r="D1022" t="str">
        <f>IFERROR(INDEX(Issues!G:G,MATCH("Opportunity"&amp;ROW()-1, Issues!D:D,0)),"")</f>
        <v/>
      </c>
    </row>
    <row r="1023" spans="1:4" x14ac:dyDescent="0.45">
      <c r="A1023" t="str">
        <f>IFERROR(INDEX(Issues!B:B,MATCH("Opportunity"&amp;ROW()-1, Issues!D:D,0)),"")</f>
        <v/>
      </c>
      <c r="B1023" t="str">
        <f>IFERROR(INDEX(Issues!C:C,MATCH("Opportunity"&amp;ROW()-1, Issues!D:D,0)),"")</f>
        <v/>
      </c>
      <c r="C1023" s="54" t="str">
        <f>IF(D1023="","",D1023&amp;COUNTIF($D$2:D1023,D1023))</f>
        <v/>
      </c>
      <c r="D1023" t="str">
        <f>IFERROR(INDEX(Issues!G:G,MATCH("Opportunity"&amp;ROW()-1, Issues!D:D,0)),"")</f>
        <v/>
      </c>
    </row>
    <row r="1024" spans="1:4" x14ac:dyDescent="0.45">
      <c r="A1024" t="str">
        <f>IFERROR(INDEX(Issues!B:B,MATCH("Opportunity"&amp;ROW()-1, Issues!D:D,0)),"")</f>
        <v/>
      </c>
      <c r="B1024" t="str">
        <f>IFERROR(INDEX(Issues!C:C,MATCH("Opportunity"&amp;ROW()-1, Issues!D:D,0)),"")</f>
        <v/>
      </c>
      <c r="C1024" s="54" t="str">
        <f>IF(D1024="","",D1024&amp;COUNTIF($D$2:D1024,D1024))</f>
        <v/>
      </c>
      <c r="D1024" t="str">
        <f>IFERROR(INDEX(Issues!G:G,MATCH("Opportunity"&amp;ROW()-1, Issues!D:D,0)),"")</f>
        <v/>
      </c>
    </row>
    <row r="1025" spans="1:4" x14ac:dyDescent="0.45">
      <c r="A1025" t="str">
        <f>IFERROR(INDEX(Issues!B:B,MATCH("Opportunity"&amp;ROW()-1, Issues!D:D,0)),"")</f>
        <v/>
      </c>
      <c r="B1025" t="str">
        <f>IFERROR(INDEX(Issues!C:C,MATCH("Opportunity"&amp;ROW()-1, Issues!D:D,0)),"")</f>
        <v/>
      </c>
      <c r="C1025" s="54" t="str">
        <f>IF(D1025="","",D1025&amp;COUNTIF($D$2:D1025,D1025))</f>
        <v/>
      </c>
      <c r="D1025" t="str">
        <f>IFERROR(INDEX(Issues!G:G,MATCH("Opportunity"&amp;ROW()-1, Issues!D:D,0)),"")</f>
        <v/>
      </c>
    </row>
    <row r="1026" spans="1:4" x14ac:dyDescent="0.45">
      <c r="A1026" t="str">
        <f>IFERROR(INDEX(Issues!B:B,MATCH("Opportunity"&amp;ROW()-1, Issues!D:D,0)),"")</f>
        <v/>
      </c>
      <c r="B1026" t="str">
        <f>IFERROR(INDEX(Issues!C:C,MATCH("Opportunity"&amp;ROW()-1, Issues!D:D,0)),"")</f>
        <v/>
      </c>
      <c r="C1026" s="54" t="str">
        <f>IF(D1026="","",D1026&amp;COUNTIF($D$2:D1026,D1026))</f>
        <v/>
      </c>
      <c r="D1026" t="str">
        <f>IFERROR(INDEX(Issues!G:G,MATCH("Opportunity"&amp;ROW()-1, Issues!D:D,0)),"")</f>
        <v/>
      </c>
    </row>
    <row r="1027" spans="1:4" x14ac:dyDescent="0.45">
      <c r="A1027" t="str">
        <f>IFERROR(INDEX(Issues!B:B,MATCH("Opportunity"&amp;ROW()-1, Issues!D:D,0)),"")</f>
        <v/>
      </c>
      <c r="B1027" t="str">
        <f>IFERROR(INDEX(Issues!C:C,MATCH("Opportunity"&amp;ROW()-1, Issues!D:D,0)),"")</f>
        <v/>
      </c>
      <c r="C1027" s="54" t="str">
        <f>IF(D1027="","",D1027&amp;COUNTIF($D$2:D1027,D1027))</f>
        <v/>
      </c>
      <c r="D1027" t="str">
        <f>IFERROR(INDEX(Issues!G:G,MATCH("Opportunity"&amp;ROW()-1, Issues!D:D,0)),"")</f>
        <v/>
      </c>
    </row>
    <row r="1028" spans="1:4" x14ac:dyDescent="0.45">
      <c r="A1028" t="str">
        <f>IFERROR(INDEX(Issues!B:B,MATCH("Opportunity"&amp;ROW()-1, Issues!D:D,0)),"")</f>
        <v/>
      </c>
      <c r="B1028" t="str">
        <f>IFERROR(INDEX(Issues!C:C,MATCH("Opportunity"&amp;ROW()-1, Issues!D:D,0)),"")</f>
        <v/>
      </c>
      <c r="C1028" s="54" t="str">
        <f>IF(D1028="","",D1028&amp;COUNTIF($D$2:D1028,D1028))</f>
        <v/>
      </c>
      <c r="D1028" t="str">
        <f>IFERROR(INDEX(Issues!G:G,MATCH("Opportunity"&amp;ROW()-1, Issues!D:D,0)),"")</f>
        <v/>
      </c>
    </row>
    <row r="1029" spans="1:4" x14ac:dyDescent="0.45">
      <c r="A1029" t="str">
        <f>IFERROR(INDEX(Issues!B:B,MATCH("Opportunity"&amp;ROW()-1, Issues!D:D,0)),"")</f>
        <v/>
      </c>
      <c r="B1029" t="str">
        <f>IFERROR(INDEX(Issues!C:C,MATCH("Opportunity"&amp;ROW()-1, Issues!D:D,0)),"")</f>
        <v/>
      </c>
      <c r="C1029" s="54" t="str">
        <f>IF(D1029="","",D1029&amp;COUNTIF($D$2:D1029,D1029))</f>
        <v/>
      </c>
      <c r="D1029" t="str">
        <f>IFERROR(INDEX(Issues!G:G,MATCH("Opportunity"&amp;ROW()-1, Issues!D:D,0)),"")</f>
        <v/>
      </c>
    </row>
    <row r="1030" spans="1:4" x14ac:dyDescent="0.45">
      <c r="A1030" t="str">
        <f>IFERROR(INDEX(Issues!B:B,MATCH("Opportunity"&amp;ROW()-1, Issues!D:D,0)),"")</f>
        <v/>
      </c>
      <c r="B1030" t="str">
        <f>IFERROR(INDEX(Issues!C:C,MATCH("Opportunity"&amp;ROW()-1, Issues!D:D,0)),"")</f>
        <v/>
      </c>
      <c r="C1030" s="54" t="str">
        <f>IF(D1030="","",D1030&amp;COUNTIF($D$2:D1030,D1030))</f>
        <v/>
      </c>
      <c r="D1030" t="str">
        <f>IFERROR(INDEX(Issues!G:G,MATCH("Opportunity"&amp;ROW()-1, Issues!D:D,0)),"")</f>
        <v/>
      </c>
    </row>
    <row r="1031" spans="1:4" x14ac:dyDescent="0.45">
      <c r="A1031" t="str">
        <f>IFERROR(INDEX(Issues!B:B,MATCH("Opportunity"&amp;ROW()-1, Issues!D:D,0)),"")</f>
        <v/>
      </c>
      <c r="B1031" t="str">
        <f>IFERROR(INDEX(Issues!C:C,MATCH("Opportunity"&amp;ROW()-1, Issues!D:D,0)),"")</f>
        <v/>
      </c>
      <c r="C1031" s="54" t="str">
        <f>IF(D1031="","",D1031&amp;COUNTIF($D$2:D1031,D1031))</f>
        <v/>
      </c>
      <c r="D1031" t="str">
        <f>IFERROR(INDEX(Issues!G:G,MATCH("Opportunity"&amp;ROW()-1, Issues!D:D,0)),"")</f>
        <v/>
      </c>
    </row>
    <row r="1032" spans="1:4" x14ac:dyDescent="0.45">
      <c r="A1032" t="str">
        <f>IFERROR(INDEX(Issues!B:B,MATCH("Opportunity"&amp;ROW()-1, Issues!D:D,0)),"")</f>
        <v/>
      </c>
      <c r="B1032" t="str">
        <f>IFERROR(INDEX(Issues!C:C,MATCH("Opportunity"&amp;ROW()-1, Issues!D:D,0)),"")</f>
        <v/>
      </c>
      <c r="C1032" s="54" t="str">
        <f>IF(D1032="","",D1032&amp;COUNTIF($D$2:D1032,D1032))</f>
        <v/>
      </c>
      <c r="D1032" t="str">
        <f>IFERROR(INDEX(Issues!G:G,MATCH("Opportunity"&amp;ROW()-1, Issues!D:D,0)),"")</f>
        <v/>
      </c>
    </row>
    <row r="1033" spans="1:4" x14ac:dyDescent="0.45">
      <c r="A1033" t="str">
        <f>IFERROR(INDEX(Issues!B:B,MATCH("Opportunity"&amp;ROW()-1, Issues!D:D,0)),"")</f>
        <v/>
      </c>
      <c r="B1033" t="str">
        <f>IFERROR(INDEX(Issues!C:C,MATCH("Opportunity"&amp;ROW()-1, Issues!D:D,0)),"")</f>
        <v/>
      </c>
      <c r="C1033" s="54" t="str">
        <f>IF(D1033="","",D1033&amp;COUNTIF($D$2:D1033,D1033))</f>
        <v/>
      </c>
      <c r="D1033" t="str">
        <f>IFERROR(INDEX(Issues!G:G,MATCH("Opportunity"&amp;ROW()-1, Issues!D:D,0)),"")</f>
        <v/>
      </c>
    </row>
    <row r="1034" spans="1:4" x14ac:dyDescent="0.45">
      <c r="A1034" t="str">
        <f>IFERROR(INDEX(Issues!B:B,MATCH("Opportunity"&amp;ROW()-1, Issues!D:D,0)),"")</f>
        <v/>
      </c>
      <c r="B1034" t="str">
        <f>IFERROR(INDEX(Issues!C:C,MATCH("Opportunity"&amp;ROW()-1, Issues!D:D,0)),"")</f>
        <v/>
      </c>
      <c r="C1034" s="54" t="str">
        <f>IF(D1034="","",D1034&amp;COUNTIF($D$2:D1034,D1034))</f>
        <v/>
      </c>
      <c r="D1034" t="str">
        <f>IFERROR(INDEX(Issues!G:G,MATCH("Opportunity"&amp;ROW()-1, Issues!D:D,0)),"")</f>
        <v/>
      </c>
    </row>
    <row r="1035" spans="1:4" x14ac:dyDescent="0.45">
      <c r="A1035" t="str">
        <f>IFERROR(INDEX(Issues!B:B,MATCH("Opportunity"&amp;ROW()-1, Issues!D:D,0)),"")</f>
        <v/>
      </c>
      <c r="B1035" t="str">
        <f>IFERROR(INDEX(Issues!C:C,MATCH("Opportunity"&amp;ROW()-1, Issues!D:D,0)),"")</f>
        <v/>
      </c>
      <c r="C1035" s="54" t="str">
        <f>IF(D1035="","",D1035&amp;COUNTIF($D$2:D1035,D1035))</f>
        <v/>
      </c>
      <c r="D1035" t="str">
        <f>IFERROR(INDEX(Issues!G:G,MATCH("Opportunity"&amp;ROW()-1, Issues!D:D,0)),"")</f>
        <v/>
      </c>
    </row>
    <row r="1036" spans="1:4" x14ac:dyDescent="0.45">
      <c r="A1036" t="str">
        <f>IFERROR(INDEX(Issues!B:B,MATCH("Opportunity"&amp;ROW()-1, Issues!D:D,0)),"")</f>
        <v/>
      </c>
      <c r="B1036" t="str">
        <f>IFERROR(INDEX(Issues!C:C,MATCH("Opportunity"&amp;ROW()-1, Issues!D:D,0)),"")</f>
        <v/>
      </c>
      <c r="C1036" s="54" t="str">
        <f>IF(D1036="","",D1036&amp;COUNTIF($D$2:D1036,D1036))</f>
        <v/>
      </c>
      <c r="D1036" t="str">
        <f>IFERROR(INDEX(Issues!G:G,MATCH("Opportunity"&amp;ROW()-1, Issues!D:D,0)),"")</f>
        <v/>
      </c>
    </row>
    <row r="1037" spans="1:4" x14ac:dyDescent="0.45">
      <c r="A1037" t="str">
        <f>IFERROR(INDEX(Issues!B:B,MATCH("Opportunity"&amp;ROW()-1, Issues!D:D,0)),"")</f>
        <v/>
      </c>
      <c r="B1037" t="str">
        <f>IFERROR(INDEX(Issues!C:C,MATCH("Opportunity"&amp;ROW()-1, Issues!D:D,0)),"")</f>
        <v/>
      </c>
      <c r="C1037" s="54" t="str">
        <f>IF(D1037="","",D1037&amp;COUNTIF($D$2:D1037,D1037))</f>
        <v/>
      </c>
      <c r="D1037" t="str">
        <f>IFERROR(INDEX(Issues!G:G,MATCH("Opportunity"&amp;ROW()-1, Issues!D:D,0)),"")</f>
        <v/>
      </c>
    </row>
    <row r="1038" spans="1:4" x14ac:dyDescent="0.45">
      <c r="A1038" t="str">
        <f>IFERROR(INDEX(Issues!B:B,MATCH("Opportunity"&amp;ROW()-1, Issues!D:D,0)),"")</f>
        <v/>
      </c>
      <c r="B1038" t="str">
        <f>IFERROR(INDEX(Issues!C:C,MATCH("Opportunity"&amp;ROW()-1, Issues!D:D,0)),"")</f>
        <v/>
      </c>
      <c r="C1038" s="54" t="str">
        <f>IF(D1038="","",D1038&amp;COUNTIF($D$2:D1038,D1038))</f>
        <v/>
      </c>
      <c r="D1038" t="str">
        <f>IFERROR(INDEX(Issues!G:G,MATCH("Opportunity"&amp;ROW()-1, Issues!D:D,0)),"")</f>
        <v/>
      </c>
    </row>
    <row r="1039" spans="1:4" x14ac:dyDescent="0.45">
      <c r="A1039" t="str">
        <f>IFERROR(INDEX(Issues!B:B,MATCH("Opportunity"&amp;ROW()-1, Issues!D:D,0)),"")</f>
        <v/>
      </c>
      <c r="B1039" t="str">
        <f>IFERROR(INDEX(Issues!C:C,MATCH("Opportunity"&amp;ROW()-1, Issues!D:D,0)),"")</f>
        <v/>
      </c>
      <c r="C1039" s="54" t="str">
        <f>IF(D1039="","",D1039&amp;COUNTIF($D$2:D1039,D1039))</f>
        <v/>
      </c>
      <c r="D1039" t="str">
        <f>IFERROR(INDEX(Issues!G:G,MATCH("Opportunity"&amp;ROW()-1, Issues!D:D,0)),"")</f>
        <v/>
      </c>
    </row>
    <row r="1040" spans="1:4" x14ac:dyDescent="0.45">
      <c r="A1040" t="str">
        <f>IFERROR(INDEX(Issues!B:B,MATCH("Opportunity"&amp;ROW()-1, Issues!D:D,0)),"")</f>
        <v/>
      </c>
      <c r="B1040" t="str">
        <f>IFERROR(INDEX(Issues!C:C,MATCH("Opportunity"&amp;ROW()-1, Issues!D:D,0)),"")</f>
        <v/>
      </c>
      <c r="C1040" s="54" t="str">
        <f>IF(D1040="","",D1040&amp;COUNTIF($D$2:D1040,D1040))</f>
        <v/>
      </c>
      <c r="D1040" t="str">
        <f>IFERROR(INDEX(Issues!G:G,MATCH("Opportunity"&amp;ROW()-1, Issues!D:D,0)),"")</f>
        <v/>
      </c>
    </row>
    <row r="1041" spans="1:4" x14ac:dyDescent="0.45">
      <c r="A1041" t="str">
        <f>IFERROR(INDEX(Issues!B:B,MATCH("Opportunity"&amp;ROW()-1, Issues!D:D,0)),"")</f>
        <v/>
      </c>
      <c r="B1041" t="str">
        <f>IFERROR(INDEX(Issues!C:C,MATCH("Opportunity"&amp;ROW()-1, Issues!D:D,0)),"")</f>
        <v/>
      </c>
      <c r="C1041" s="54" t="str">
        <f>IF(D1041="","",D1041&amp;COUNTIF($D$2:D1041,D1041))</f>
        <v/>
      </c>
      <c r="D1041" t="str">
        <f>IFERROR(INDEX(Issues!G:G,MATCH("Opportunity"&amp;ROW()-1, Issues!D:D,0)),"")</f>
        <v/>
      </c>
    </row>
    <row r="1042" spans="1:4" x14ac:dyDescent="0.45">
      <c r="A1042" t="str">
        <f>IFERROR(INDEX(Issues!B:B,MATCH("Opportunity"&amp;ROW()-1, Issues!D:D,0)),"")</f>
        <v/>
      </c>
      <c r="B1042" t="str">
        <f>IFERROR(INDEX(Issues!C:C,MATCH("Opportunity"&amp;ROW()-1, Issues!D:D,0)),"")</f>
        <v/>
      </c>
      <c r="C1042" s="54" t="str">
        <f>IF(D1042="","",D1042&amp;COUNTIF($D$2:D1042,D1042))</f>
        <v/>
      </c>
      <c r="D1042" t="str">
        <f>IFERROR(INDEX(Issues!G:G,MATCH("Opportunity"&amp;ROW()-1, Issues!D:D,0)),"")</f>
        <v/>
      </c>
    </row>
    <row r="1043" spans="1:4" x14ac:dyDescent="0.45">
      <c r="A1043" t="str">
        <f>IFERROR(INDEX(Issues!B:B,MATCH("Opportunity"&amp;ROW()-1, Issues!D:D,0)),"")</f>
        <v/>
      </c>
      <c r="B1043" t="str">
        <f>IFERROR(INDEX(Issues!C:C,MATCH("Opportunity"&amp;ROW()-1, Issues!D:D,0)),"")</f>
        <v/>
      </c>
      <c r="C1043" s="54" t="str">
        <f>IF(D1043="","",D1043&amp;COUNTIF($D$2:D1043,D1043))</f>
        <v/>
      </c>
      <c r="D1043" t="str">
        <f>IFERROR(INDEX(Issues!G:G,MATCH("Opportunity"&amp;ROW()-1, Issues!D:D,0)),"")</f>
        <v/>
      </c>
    </row>
    <row r="1044" spans="1:4" x14ac:dyDescent="0.45">
      <c r="A1044" t="str">
        <f>IFERROR(INDEX(Issues!B:B,MATCH("Opportunity"&amp;ROW()-1, Issues!D:D,0)),"")</f>
        <v/>
      </c>
      <c r="B1044" t="str">
        <f>IFERROR(INDEX(Issues!C:C,MATCH("Opportunity"&amp;ROW()-1, Issues!D:D,0)),"")</f>
        <v/>
      </c>
      <c r="C1044" s="54" t="str">
        <f>IF(D1044="","",D1044&amp;COUNTIF($D$2:D1044,D1044))</f>
        <v/>
      </c>
      <c r="D1044" t="str">
        <f>IFERROR(INDEX(Issues!G:G,MATCH("Opportunity"&amp;ROW()-1, Issues!D:D,0)),"")</f>
        <v/>
      </c>
    </row>
    <row r="1045" spans="1:4" x14ac:dyDescent="0.45">
      <c r="A1045" t="str">
        <f>IFERROR(INDEX(Issues!B:B,MATCH("Opportunity"&amp;ROW()-1, Issues!D:D,0)),"")</f>
        <v/>
      </c>
      <c r="B1045" t="str">
        <f>IFERROR(INDEX(Issues!C:C,MATCH("Opportunity"&amp;ROW()-1, Issues!D:D,0)),"")</f>
        <v/>
      </c>
      <c r="C1045" s="54" t="str">
        <f>IF(D1045="","",D1045&amp;COUNTIF($D$2:D1045,D1045))</f>
        <v/>
      </c>
      <c r="D1045" t="str">
        <f>IFERROR(INDEX(Issues!G:G,MATCH("Opportunity"&amp;ROW()-1, Issues!D:D,0)),"")</f>
        <v/>
      </c>
    </row>
    <row r="1046" spans="1:4" x14ac:dyDescent="0.45">
      <c r="A1046" t="str">
        <f>IFERROR(INDEX(Issues!B:B,MATCH("Opportunity"&amp;ROW()-1, Issues!D:D,0)),"")</f>
        <v/>
      </c>
      <c r="B1046" t="str">
        <f>IFERROR(INDEX(Issues!C:C,MATCH("Opportunity"&amp;ROW()-1, Issues!D:D,0)),"")</f>
        <v/>
      </c>
      <c r="C1046" s="54" t="str">
        <f>IF(D1046="","",D1046&amp;COUNTIF($D$2:D1046,D1046))</f>
        <v/>
      </c>
      <c r="D1046" t="str">
        <f>IFERROR(INDEX(Issues!G:G,MATCH("Opportunity"&amp;ROW()-1, Issues!D:D,0)),"")</f>
        <v/>
      </c>
    </row>
    <row r="1047" spans="1:4" x14ac:dyDescent="0.45">
      <c r="A1047" t="str">
        <f>IFERROR(INDEX(Issues!B:B,MATCH("Opportunity"&amp;ROW()-1, Issues!D:D,0)),"")</f>
        <v/>
      </c>
      <c r="B1047" t="str">
        <f>IFERROR(INDEX(Issues!C:C,MATCH("Opportunity"&amp;ROW()-1, Issues!D:D,0)),"")</f>
        <v/>
      </c>
      <c r="C1047" s="54" t="str">
        <f>IF(D1047="","",D1047&amp;COUNTIF($D$2:D1047,D1047))</f>
        <v/>
      </c>
      <c r="D1047" t="str">
        <f>IFERROR(INDEX(Issues!G:G,MATCH("Opportunity"&amp;ROW()-1, Issues!D:D,0)),"")</f>
        <v/>
      </c>
    </row>
    <row r="1048" spans="1:4" x14ac:dyDescent="0.45">
      <c r="A1048" t="str">
        <f>IFERROR(INDEX(Issues!B:B,MATCH("Opportunity"&amp;ROW()-1, Issues!D:D,0)),"")</f>
        <v/>
      </c>
      <c r="B1048" t="str">
        <f>IFERROR(INDEX(Issues!C:C,MATCH("Opportunity"&amp;ROW()-1, Issues!D:D,0)),"")</f>
        <v/>
      </c>
      <c r="C1048" s="54" t="str">
        <f>IF(D1048="","",D1048&amp;COUNTIF($D$2:D1048,D1048))</f>
        <v/>
      </c>
      <c r="D1048" t="str">
        <f>IFERROR(INDEX(Issues!G:G,MATCH("Opportunity"&amp;ROW()-1, Issues!D:D,0)),"")</f>
        <v/>
      </c>
    </row>
    <row r="1049" spans="1:4" x14ac:dyDescent="0.45">
      <c r="A1049" t="str">
        <f>IFERROR(INDEX(Issues!B:B,MATCH("Opportunity"&amp;ROW()-1, Issues!D:D,0)),"")</f>
        <v/>
      </c>
      <c r="B1049" t="str">
        <f>IFERROR(INDEX(Issues!C:C,MATCH("Opportunity"&amp;ROW()-1, Issues!D:D,0)),"")</f>
        <v/>
      </c>
      <c r="C1049" s="54" t="str">
        <f>IF(D1049="","",D1049&amp;COUNTIF($D$2:D1049,D1049))</f>
        <v/>
      </c>
      <c r="D1049" t="str">
        <f>IFERROR(INDEX(Issues!G:G,MATCH("Opportunity"&amp;ROW()-1, Issues!D:D,0)),"")</f>
        <v/>
      </c>
    </row>
    <row r="1050" spans="1:4" x14ac:dyDescent="0.45">
      <c r="A1050" t="str">
        <f>IFERROR(INDEX(Issues!B:B,MATCH("Opportunity"&amp;ROW()-1, Issues!D:D,0)),"")</f>
        <v/>
      </c>
      <c r="B1050" t="str">
        <f>IFERROR(INDEX(Issues!C:C,MATCH("Opportunity"&amp;ROW()-1, Issues!D:D,0)),"")</f>
        <v/>
      </c>
      <c r="C1050" s="54" t="str">
        <f>IF(D1050="","",D1050&amp;COUNTIF($D$2:D1050,D1050))</f>
        <v/>
      </c>
      <c r="D1050" t="str">
        <f>IFERROR(INDEX(Issues!G:G,MATCH("Opportunity"&amp;ROW()-1, Issues!D:D,0)),"")</f>
        <v/>
      </c>
    </row>
    <row r="1052" spans="1:4" x14ac:dyDescent="0.45">
      <c r="A1052" t="str">
        <f>IFERROR(INDEX(Issues!B:B,MATCH("Opportunity"&amp;ROW()-1, Issues!D:D,0)),"")</f>
        <v/>
      </c>
    </row>
  </sheetData>
  <pageMargins left="0.7" right="0.7" top="0.75" bottom="0.75" header="0.3" footer="0.3"/>
  <ignoredErrors>
    <ignoredError sqref="A1:A1050 A1052 B1 C18:C1050 B2:B1050 D2:D1050" emptyCellReferenc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F7BB2A08773A4CA133090E4679CAF8" ma:contentTypeVersion="5" ma:contentTypeDescription="Create a new document." ma:contentTypeScope="" ma:versionID="b324e94bfcb0100a90c95901be12ac31">
  <xsd:schema xmlns:xsd="http://www.w3.org/2001/XMLSchema" xmlns:xs="http://www.w3.org/2001/XMLSchema" xmlns:p="http://schemas.microsoft.com/office/2006/metadata/properties" xmlns:ns2="http://schemas.microsoft.com/sharepoint/v3/fields" xmlns:ns3="3bb03496-40f6-49d0-b1cf-dfc8c199fd78" xmlns:ns4="6d3b280c-9b78-4d0c-99e1-871856ee13b5" targetNamespace="http://schemas.microsoft.com/office/2006/metadata/properties" ma:root="true" ma:fieldsID="558da798792ddc1d6aafdf8097724125" ns2:_="" ns3:_="" ns4:_="">
    <xsd:import namespace="http://schemas.microsoft.com/sharepoint/v3/fields"/>
    <xsd:import namespace="3bb03496-40f6-49d0-b1cf-dfc8c199fd78"/>
    <xsd:import namespace="6d3b280c-9b78-4d0c-99e1-871856ee13b5"/>
    <xsd:element name="properties">
      <xsd:complexType>
        <xsd:sequence>
          <xsd:element name="documentManagement">
            <xsd:complexType>
              <xsd:all>
                <xsd:element ref="ns2:_Version" minOccurs="0"/>
                <xsd:element ref="ns3:MediaServiceMetadata" minOccurs="0"/>
                <xsd:element ref="ns3:MediaServiceFastMetadata"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b03496-40f6-49d0-b1cf-dfc8c199fd78"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3b280c-9b78-4d0c-99e1-871856ee13b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documentManagement>
</p:properties>
</file>

<file path=customXml/itemProps1.xml><?xml version="1.0" encoding="utf-8"?>
<ds:datastoreItem xmlns:ds="http://schemas.openxmlformats.org/officeDocument/2006/customXml" ds:itemID="{231A4045-E175-4A59-80B1-F7ABB21DB355}">
  <ds:schemaRefs>
    <ds:schemaRef ds:uri="http://schemas.microsoft.com/sharepoint/v3/contenttype/forms"/>
  </ds:schemaRefs>
</ds:datastoreItem>
</file>

<file path=customXml/itemProps2.xml><?xml version="1.0" encoding="utf-8"?>
<ds:datastoreItem xmlns:ds="http://schemas.openxmlformats.org/officeDocument/2006/customXml" ds:itemID="{D1D31DF7-E9C8-4AC5-B512-8732DF47C7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3bb03496-40f6-49d0-b1cf-dfc8c199fd78"/>
    <ds:schemaRef ds:uri="6d3b280c-9b78-4d0c-99e1-871856ee13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2A6D1B-328C-43D4-9603-CE7C6B72E64C}">
  <ds:schemaRefs>
    <ds:schemaRef ds:uri="http://schemas.microsoft.com/office/infopath/2007/PartnerControls"/>
    <ds:schemaRef ds:uri="http://schemas.microsoft.com/office/2006/documentManagement/types"/>
    <ds:schemaRef ds:uri="3bb03496-40f6-49d0-b1cf-dfc8c199fd78"/>
    <ds:schemaRef ds:uri="http://purl.org/dc/dcmitype/"/>
    <ds:schemaRef ds:uri="http://purl.org/dc/terms/"/>
    <ds:schemaRef ds:uri="http://www.w3.org/XML/1998/namespace"/>
    <ds:schemaRef ds:uri="http://purl.org/dc/elements/1.1/"/>
    <ds:schemaRef ds:uri="http://schemas.microsoft.com/office/2006/metadata/properties"/>
    <ds:schemaRef ds:uri="http://schemas.openxmlformats.org/package/2006/metadata/core-properties"/>
    <ds:schemaRef ds:uri="6d3b280c-9b78-4d0c-99e1-871856ee13b5"/>
    <ds:schemaRef ds:uri="http://schemas.microsoft.com/sharepoint/v3/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10</vt:i4>
      </vt:variant>
    </vt:vector>
  </HeadingPairs>
  <TitlesOfParts>
    <vt:vector size="24" baseType="lpstr">
      <vt:lpstr>Cover</vt:lpstr>
      <vt:lpstr>Parties</vt:lpstr>
      <vt:lpstr>Issues</vt:lpstr>
      <vt:lpstr>Risk list</vt:lpstr>
      <vt:lpstr>Risk list part 2 (risk reg)</vt:lpstr>
      <vt:lpstr>Mixed list</vt:lpstr>
      <vt:lpstr>Mixed part 2 (risk-opper. reg)</vt:lpstr>
      <vt:lpstr>Compiled list(risk &amp; mixed reg)</vt:lpstr>
      <vt:lpstr>Opportunity list</vt:lpstr>
      <vt:lpstr>Opportunity part 2 (Opper. reg)</vt:lpstr>
      <vt:lpstr>Compiled list (opp &amp; mixed reg)</vt:lpstr>
      <vt:lpstr>Risk Register</vt:lpstr>
      <vt:lpstr>Opp Register</vt:lpstr>
      <vt:lpstr>Lists</vt:lpstr>
      <vt:lpstr>correction</vt:lpstr>
      <vt:lpstr>cost</vt:lpstr>
      <vt:lpstr>detectability</vt:lpstr>
      <vt:lpstr>Likelihood</vt:lpstr>
      <vt:lpstr>Occurrences</vt:lpstr>
      <vt:lpstr>opprep</vt:lpstr>
      <vt:lpstr>Potential</vt:lpstr>
      <vt:lpstr>riskrep</vt:lpstr>
      <vt:lpstr>Success</vt:lpstr>
      <vt:lpstr>Violation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Oxebridge Totally Free ISO 9001 QMS Template Kit</dc:title>
  <dc:subject/>
  <dc:creator>Oxebridge Quality Resources www.oxebridge.com;Christopher Paris</dc:creator>
  <cp:keywords/>
  <dc:description/>
  <cp:lastModifiedBy>Klaudijo Jadric</cp:lastModifiedBy>
  <cp:revision/>
  <dcterms:created xsi:type="dcterms:W3CDTF">2015-08-31T12:23:57Z</dcterms:created>
  <dcterms:modified xsi:type="dcterms:W3CDTF">2022-12-28T16:51:08Z</dcterms:modified>
  <cp:category>ISO 9001:2015;ISO 9001 Procedures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0x010100F8F7BB2A08773A4CA133090E4679CAF8</vt:lpwstr>
  </property>
</Properties>
</file>